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24/"/>
    </mc:Choice>
  </mc:AlternateContent>
  <xr:revisionPtr revIDLastSave="472" documentId="13_ncr:1_{43989627-E5D5-43B0-997B-7BB9757C0313}" xr6:coauthVersionLast="47" xr6:coauthVersionMax="47" xr10:uidLastSave="{C0F2FEB0-C9D1-4E73-B086-9CF64D06443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<sst xmlns="http://schemas.openxmlformats.org/spreadsheetml/2006/main" count="14453" uniqueCount="2227">
  <si>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</si>
  <si>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</si>
  <si>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</si>
  <si>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</si>
  <si>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</si>
  <si>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</si>
  <si>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</si>
  <si>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</si>
  <si>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</si>
  <si>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</si>
  <si>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</si>
  <si>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</si>
  <si>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</si>
  <si>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</si>
  <si>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</si>
  <si>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</si>
  <si>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</si>
  <si>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</si>
  <si>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</si>
  <si>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</si>
  <si>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</si>
  <si>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</si>
  <si>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</si>
  <si>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</si>
  <si>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</si>
  <si>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</si>
  <si>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</si>
  <si>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</si>
  <si>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</si>
  <si>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</si>
  <si>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</si>
  <si>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</si>
  <si>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</si>
  <si>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</si>
  <si>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</si>
  <si>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</si>
  <si>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</si>
  <si>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</si>
  <si>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</si>
  <si>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</si>
  <si>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</si>
  <si>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</si>
  <si>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</si>
  <si>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</si>
  <si>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</si>
  <si>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</si>
  <si>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</si>
  <si>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</si>
  <si>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</si>
  <si>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</si>
  <si>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</si>
  <si>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</si>
  <si>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</si>
  <si>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</si>
  <si>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</si>
  <si>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</si>
  <si>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</si>
  <si>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</si>
  <si>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</si>
  <si>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</si>
  <si>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</si>
  <si>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</si>
  <si>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</si>
  <si>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</si>
  <si>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</si>
  <si>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</si>
  <si>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</si>
  <si>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</si>
  <si>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</si>
  <si>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</si>
  <si>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</si>
  <si>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</si>
  <si>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</si>
  <si>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</si>
  <si>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</si>
  <si>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</si>
  <si>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</si>
  <si>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</si>
  <si>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</si>
  <si>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</si>
  <si>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</si>
  <si>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</si>
  <si>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</si>
  <si>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</si>
  <si>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</si>
  <si>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</si>
  <si>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</si>
  <si>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</si>
  <si>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</si>
  <si>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</si>
  <si>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</si>
  <si>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</si>
  <si>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</si>
  <si>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</si>
  <si>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</si>
  <si>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</si>
  <si>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</si>
  <si>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</si>
  <si>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</si>
  <si>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</si>
  <si>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</si>
  <si>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</si>
  <si>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</si>
  <si>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</si>
  <si>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</si>
  <si>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</si>
  <si>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</si>
  <si>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</si>
  <si>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</si>
  <si>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</si>
  <si>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</si>
  <si>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</si>
  <si>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</si>
  <si>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</si>
  <si>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</si>
  <si>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</si>
  <si>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</si>
  <si>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</si>
  <si>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</si>
  <si>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</si>
  <si>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</si>
  <si>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</si>
  <si>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</si>
  <si>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</si>
  <si>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</si>
  <si>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</si>
  <si>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</si>
  <si>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</si>
  <si>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</si>
  <si>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</si>
  <si>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</si>
  <si>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</si>
  <si>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</si>
  <si>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</si>
  <si>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</si>
  <si>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</si>
  <si>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</si>
  <si>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</si>
  <si>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</si>
  <si>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</si>
  <si>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</si>
  <si>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</si>
  <si>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</si>
  <si>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</si>
  <si>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</si>
  <si>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</si>
  <si>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</si>
  <si>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</si>
  <si>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</si>
  <si>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</si>
  <si>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</si>
  <si>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</si>
  <si>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</si>
  <si>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</si>
  <si>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</si>
  <si>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</si>
  <si>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</si>
  <si>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</si>
  <si>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</si>
  <si>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</si>
  <si>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</si>
  <si>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</si>
  <si>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</si>
  <si>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</si>
  <si>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</si>
  <si>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</si>
  <si>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</si>
  <si>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</si>
  <si>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</si>
  <si>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</si>
  <si>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</si>
  <si>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</si>
  <si>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</si>
  <si>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</si>
  <si>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</si>
  <si>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</si>
  <si>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</si>
  <si>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</si>
  <si>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</si>
  <si>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</si>
  <si>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</si>
  <si>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</si>
  <si>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</si>
  <si>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</si>
  <si>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</si>
  <si>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</si>
  <si>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</si>
  <si>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</si>
  <si>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</si>
  <si>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</si>
  <si>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</si>
  <si>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</si>
  <si>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</si>
  <si>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</si>
  <si>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</si>
  <si>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</si>
  <si>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</si>
  <si>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</si>
  <si>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</si>
  <si>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</si>
  <si>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</si>
  <si>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</si>
  <si>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</si>
  <si>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</si>
  <si>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</si>
  <si>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</si>
  <si>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</si>
  <si>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</si>
  <si>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</si>
  <si>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</si>
  <si>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</si>
  <si>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</si>
  <si>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</si>
  <si>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</si>
  <si>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</si>
  <si>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</si>
  <si>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</si>
  <si>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</si>
  <si>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</si>
  <si>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</si>
  <si>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</si>
  <si>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</si>
  <si>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</si>
  <si>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</si>
  <si>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</si>
  <si>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</si>
  <si>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</si>
  <si>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</si>
  <si>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</si>
  <si>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</si>
  <si>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</si>
  <si>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</si>
  <si>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</si>
  <si>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</si>
  <si>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</si>
  <si>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</si>
  <si>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</si>
  <si>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</si>
  <si>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</si>
  <si>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</si>
  <si>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</si>
  <si>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</si>
  <si>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</si>
  <si>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</si>
  <si>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</si>
  <si>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Chhattisgarh</t>
  </si>
  <si>
    <t>Raipur</t>
  </si>
  <si>
    <t>CHGL0418</t>
  </si>
  <si>
    <t>Mahasamund</t>
  </si>
  <si>
    <t>Darripar</t>
  </si>
  <si>
    <t>SF0041978</t>
  </si>
  <si>
    <t>Gopi Prasad Sahu</t>
  </si>
  <si>
    <t>671957</t>
  </si>
  <si>
    <t xml:space="preserve">jyoti </t>
  </si>
  <si>
    <t>Chetana Loans-Montly-Migrated</t>
  </si>
  <si>
    <t>SID951373107239</t>
  </si>
  <si>
    <t>EBC</t>
  </si>
  <si>
    <t>HINDU</t>
  </si>
  <si>
    <t>Watch Shop</t>
  </si>
  <si>
    <t>Kanekera</t>
  </si>
  <si>
    <t>SF0067251</t>
  </si>
  <si>
    <t>Banti Das</t>
  </si>
  <si>
    <t>183</t>
  </si>
  <si>
    <t>Jai Maa Sharda</t>
  </si>
  <si>
    <t>SID951375464475</t>
  </si>
  <si>
    <t>ST</t>
  </si>
  <si>
    <t>Bakery Business</t>
  </si>
  <si>
    <t>Amarkoni</t>
  </si>
  <si>
    <t>400433</t>
  </si>
  <si>
    <t>DURGA</t>
  </si>
  <si>
    <t>SID951373010259</t>
  </si>
  <si>
    <t>Agriculture &amp; Farming</t>
  </si>
  <si>
    <t>Pacheda</t>
  </si>
  <si>
    <t>95</t>
  </si>
  <si>
    <t>Sagar</t>
  </si>
  <si>
    <t>CID041800967</t>
  </si>
  <si>
    <t>OBC</t>
  </si>
  <si>
    <t>Barbaspur</t>
  </si>
  <si>
    <t>SF0062502</t>
  </si>
  <si>
    <t>Shivkumar Sahu</t>
  </si>
  <si>
    <t>419445</t>
  </si>
  <si>
    <t>PRATIBHA</t>
  </si>
  <si>
    <t>SID951375496680</t>
  </si>
  <si>
    <t>Sindhauri</t>
  </si>
  <si>
    <t>70905</t>
  </si>
  <si>
    <t>717709</t>
  </si>
  <si>
    <t>Blue Lemon Loans-Monthly-Migrated</t>
  </si>
  <si>
    <t>SID2125433336</t>
  </si>
  <si>
    <t>HOUSE PURPUSE</t>
  </si>
  <si>
    <t>Bamhani</t>
  </si>
  <si>
    <t>360027</t>
  </si>
  <si>
    <t>RANI</t>
  </si>
  <si>
    <t>CID041806769</t>
  </si>
  <si>
    <t>Chingrod</t>
  </si>
  <si>
    <t>386165</t>
  </si>
  <si>
    <t>devikaa</t>
  </si>
  <si>
    <t>SID951372881036</t>
  </si>
  <si>
    <t>SID951375967294</t>
  </si>
  <si>
    <t>SC</t>
  </si>
  <si>
    <t>Barekela</t>
  </si>
  <si>
    <t>464606</t>
  </si>
  <si>
    <t>aradhana</t>
  </si>
  <si>
    <t>SID951375967363</t>
  </si>
  <si>
    <t>Jamgaon</t>
  </si>
  <si>
    <t>475973</t>
  </si>
  <si>
    <t>OM</t>
  </si>
  <si>
    <t>SID951375978460</t>
  </si>
  <si>
    <t>Nawagaon</t>
  </si>
  <si>
    <t>461451</t>
  </si>
  <si>
    <t>raj</t>
  </si>
  <si>
    <t>SID951375983528</t>
  </si>
  <si>
    <t>GANGA</t>
  </si>
  <si>
    <t>CID041801217</t>
  </si>
  <si>
    <t>Tea stall</t>
  </si>
  <si>
    <t>552628</t>
  </si>
  <si>
    <t>guru</t>
  </si>
  <si>
    <t>SID951373686265</t>
  </si>
  <si>
    <t>Ration shop</t>
  </si>
  <si>
    <t>Kona</t>
  </si>
  <si>
    <t>408165</t>
  </si>
  <si>
    <t>SAT BAHNI</t>
  </si>
  <si>
    <t>SID951373056047</t>
  </si>
  <si>
    <t>Kanpa</t>
  </si>
  <si>
    <t>367906</t>
  </si>
  <si>
    <t>maa</t>
  </si>
  <si>
    <t>SID2125683698</t>
  </si>
  <si>
    <t>Vegetable vending</t>
  </si>
  <si>
    <t>Koma</t>
  </si>
  <si>
    <t>417814</t>
  </si>
  <si>
    <t>KRISHNA</t>
  </si>
  <si>
    <t>SID951375793901</t>
  </si>
  <si>
    <t>Butter Milk Business</t>
  </si>
  <si>
    <t>SID951376001257</t>
  </si>
  <si>
    <t>SID951376001290</t>
  </si>
  <si>
    <t>SID2125613199</t>
  </si>
  <si>
    <t>Cycle Shop Repair Bu</t>
  </si>
  <si>
    <t>Bawankera</t>
  </si>
  <si>
    <t>467979</t>
  </si>
  <si>
    <t>ujala</t>
  </si>
  <si>
    <t>SID951373919110</t>
  </si>
  <si>
    <t>SID951374149576</t>
  </si>
  <si>
    <t>Tenduwahi</t>
  </si>
  <si>
    <t>413220</t>
  </si>
  <si>
    <t>RAM</t>
  </si>
  <si>
    <t>SID951373814128</t>
  </si>
  <si>
    <t>ujala 01</t>
  </si>
  <si>
    <t>SID951374345238</t>
  </si>
  <si>
    <t>Weaving</t>
  </si>
  <si>
    <t>Patharri</t>
  </si>
  <si>
    <t>225</t>
  </si>
  <si>
    <t>ram</t>
  </si>
  <si>
    <t>SID2125335915</t>
  </si>
  <si>
    <t>Sorid</t>
  </si>
  <si>
    <t>448922</t>
  </si>
  <si>
    <t>SID951373612147</t>
  </si>
  <si>
    <t>SID951374342423</t>
  </si>
  <si>
    <t>MUSLIM</t>
  </si>
  <si>
    <t>SID951374029024</t>
  </si>
  <si>
    <t>SID951373990925</t>
  </si>
  <si>
    <t>Saloon</t>
  </si>
  <si>
    <t>SID951374029023</t>
  </si>
  <si>
    <t>TAILORING</t>
  </si>
  <si>
    <t>Baronda Bazar</t>
  </si>
  <si>
    <t>31</t>
  </si>
  <si>
    <t>Durga</t>
  </si>
  <si>
    <t>SID2125037100</t>
  </si>
  <si>
    <t>Sarkada</t>
  </si>
  <si>
    <t>447917</t>
  </si>
  <si>
    <t>TULSI</t>
  </si>
  <si>
    <t>SID951373603291</t>
  </si>
  <si>
    <t>Parsada</t>
  </si>
  <si>
    <t>458725</t>
  </si>
  <si>
    <t>om</t>
  </si>
  <si>
    <t>SID951373759210</t>
  </si>
  <si>
    <t>Fancy Shop</t>
  </si>
  <si>
    <t>Sher</t>
  </si>
  <si>
    <t>448860</t>
  </si>
  <si>
    <t>JHALHIN MAA</t>
  </si>
  <si>
    <t>CID041805627</t>
  </si>
  <si>
    <t>Kumhar Para</t>
  </si>
  <si>
    <t>679118</t>
  </si>
  <si>
    <t>Vidya</t>
  </si>
  <si>
    <t>SID951375569735</t>
  </si>
  <si>
    <t>Crafts</t>
  </si>
  <si>
    <t>Beldar Para</t>
  </si>
  <si>
    <t>76</t>
  </si>
  <si>
    <t>Jannat</t>
  </si>
  <si>
    <t>SID951375070597</t>
  </si>
  <si>
    <t>Internet Business</t>
  </si>
  <si>
    <t>Nayapara</t>
  </si>
  <si>
    <t>151</t>
  </si>
  <si>
    <t>SID951372849076</t>
  </si>
  <si>
    <t>SID951375717854</t>
  </si>
  <si>
    <t>Auto Repair</t>
  </si>
  <si>
    <t>11</t>
  </si>
  <si>
    <t>Khushbu</t>
  </si>
  <si>
    <t>CID041806429</t>
  </si>
  <si>
    <t>Bemcha</t>
  </si>
  <si>
    <t>529305</t>
  </si>
  <si>
    <t>nitu</t>
  </si>
  <si>
    <t>SID951373075607</t>
  </si>
  <si>
    <t>MAA</t>
  </si>
  <si>
    <t>SID951373015749</t>
  </si>
  <si>
    <t>SID951375834267</t>
  </si>
  <si>
    <t>352940</t>
  </si>
  <si>
    <t>SITA</t>
  </si>
  <si>
    <t>SID2125605004</t>
  </si>
  <si>
    <t>206</t>
  </si>
  <si>
    <t>JAI MAA DURGA</t>
  </si>
  <si>
    <t>SID951374536902</t>
  </si>
  <si>
    <t>186</t>
  </si>
  <si>
    <t>Tulsi</t>
  </si>
  <si>
    <t>SID951374902335</t>
  </si>
  <si>
    <t>Saradih</t>
  </si>
  <si>
    <t>413293</t>
  </si>
  <si>
    <t>JAI SANTOSHI MAA</t>
  </si>
  <si>
    <t>SID951374980567</t>
  </si>
  <si>
    <t>Dhond</t>
  </si>
  <si>
    <t>615824</t>
  </si>
  <si>
    <t>SHIVA</t>
  </si>
  <si>
    <t>SID951375107600</t>
  </si>
  <si>
    <t>187</t>
  </si>
  <si>
    <t>SID951375117585</t>
  </si>
  <si>
    <t>638401</t>
  </si>
  <si>
    <t>PRATIMA</t>
  </si>
  <si>
    <t>SID951375218086</t>
  </si>
  <si>
    <t>Dhansuli</t>
  </si>
  <si>
    <t>514841</t>
  </si>
  <si>
    <t>ashish</t>
  </si>
  <si>
    <t>SID951375241071</t>
  </si>
  <si>
    <t>Kosumkunta</t>
  </si>
  <si>
    <t>552649</t>
  </si>
  <si>
    <t>SID951375297599</t>
  </si>
  <si>
    <t>Benidih</t>
  </si>
  <si>
    <t>323869</t>
  </si>
  <si>
    <t>SEETA</t>
  </si>
  <si>
    <t>SID951375335851</t>
  </si>
  <si>
    <t>SID951375340736</t>
  </si>
  <si>
    <t>Navratri</t>
  </si>
  <si>
    <t>SID951375478274</t>
  </si>
  <si>
    <t>DARNING WORK</t>
  </si>
  <si>
    <t>SID951375479061</t>
  </si>
  <si>
    <t>Binding Shop</t>
  </si>
  <si>
    <t>SID951374536908</t>
  </si>
  <si>
    <t>Jai Ambe</t>
  </si>
  <si>
    <t>SID951375550047</t>
  </si>
  <si>
    <t>Air Pumping Shop</t>
  </si>
  <si>
    <t>SID951375598518</t>
  </si>
  <si>
    <t>Onkarband</t>
  </si>
  <si>
    <t>553895</t>
  </si>
  <si>
    <t>JAYA 2</t>
  </si>
  <si>
    <t>SID951373678572</t>
  </si>
  <si>
    <t>Ghodari</t>
  </si>
  <si>
    <t>64</t>
  </si>
  <si>
    <t>Mahima</t>
  </si>
  <si>
    <t>SID951372882617</t>
  </si>
  <si>
    <t>SID951373726996</t>
  </si>
  <si>
    <t>Painting Business</t>
  </si>
  <si>
    <t>Boriyajhar</t>
  </si>
  <si>
    <t>171</t>
  </si>
  <si>
    <t>LAXMI 1</t>
  </si>
  <si>
    <t>SID951374098540</t>
  </si>
  <si>
    <t>CID041801042</t>
  </si>
  <si>
    <t>SID951373007965</t>
  </si>
  <si>
    <t>laxmi</t>
  </si>
  <si>
    <t>SID951373164918</t>
  </si>
  <si>
    <t>SID951372912817</t>
  </si>
  <si>
    <t>Tent House Business</t>
  </si>
  <si>
    <t>SID2125733040</t>
  </si>
  <si>
    <t>SID2125733041</t>
  </si>
  <si>
    <t>Nawapara</t>
  </si>
  <si>
    <t>377325</t>
  </si>
  <si>
    <t>SID2125719084</t>
  </si>
  <si>
    <t>SID2125724495</t>
  </si>
  <si>
    <t>SID2125713791</t>
  </si>
  <si>
    <t>SID2125331402</t>
  </si>
  <si>
    <t>SID2125683697</t>
  </si>
  <si>
    <t>477346</t>
  </si>
  <si>
    <t>JAY</t>
  </si>
  <si>
    <t>SID951372985925</t>
  </si>
  <si>
    <t>SID2125733042</t>
  </si>
  <si>
    <t>Fish Vending</t>
  </si>
  <si>
    <t>SID951372882618</t>
  </si>
  <si>
    <t>SID951372882616</t>
  </si>
  <si>
    <t>Vending Shop</t>
  </si>
  <si>
    <t>Jamli</t>
  </si>
  <si>
    <t>671761</t>
  </si>
  <si>
    <t>KUMUD</t>
  </si>
  <si>
    <t>SID2125222911</t>
  </si>
  <si>
    <t>CID041800588</t>
  </si>
  <si>
    <t>AUTOMOBILE SHOP</t>
  </si>
  <si>
    <t>SID2125749405</t>
  </si>
  <si>
    <t>CID041805226</t>
  </si>
  <si>
    <t>CID041800587</t>
  </si>
  <si>
    <t>Birkoni</t>
  </si>
  <si>
    <t>230</t>
  </si>
  <si>
    <t>DEV</t>
  </si>
  <si>
    <t>SID2125366291</t>
  </si>
  <si>
    <t>SID951373146019</t>
  </si>
  <si>
    <t>Aradhana</t>
  </si>
  <si>
    <t>CID041805454</t>
  </si>
  <si>
    <t>SID2125547770</t>
  </si>
  <si>
    <t>SID2125350694</t>
  </si>
  <si>
    <t>CID041800735</t>
  </si>
  <si>
    <t>Bamboo Products</t>
  </si>
  <si>
    <t>SID951374480185</t>
  </si>
  <si>
    <t>SID951374259064</t>
  </si>
  <si>
    <t>SID2125683870</t>
  </si>
  <si>
    <t>Milk Vending</t>
  </si>
  <si>
    <t>430018</t>
  </si>
  <si>
    <t>SID951374839836</t>
  </si>
  <si>
    <t>SID951374305210</t>
  </si>
  <si>
    <t>329624</t>
  </si>
  <si>
    <t>Santoshi</t>
  </si>
  <si>
    <t>SID951372846523</t>
  </si>
  <si>
    <t>Pateva</t>
  </si>
  <si>
    <t>456289</t>
  </si>
  <si>
    <t>RAAM</t>
  </si>
  <si>
    <t>SID951373665658</t>
  </si>
  <si>
    <t>SID2125725423</t>
  </si>
  <si>
    <t>Khera Bhata Sitali</t>
  </si>
  <si>
    <t>6</t>
  </si>
  <si>
    <t>CID041800898</t>
  </si>
  <si>
    <t>CID041805456</t>
  </si>
  <si>
    <t>CID041805432</t>
  </si>
  <si>
    <t>CID041800739</t>
  </si>
  <si>
    <t>Soram</t>
  </si>
  <si>
    <t>216</t>
  </si>
  <si>
    <t>MAHAMAYA</t>
  </si>
  <si>
    <t>CID041805302</t>
  </si>
  <si>
    <t>Belar</t>
  </si>
  <si>
    <t>554309</t>
  </si>
  <si>
    <t>SID2125337927</t>
  </si>
  <si>
    <t>SID951373146395</t>
  </si>
  <si>
    <t>Jhalkhamahriya</t>
  </si>
  <si>
    <t>352789</t>
  </si>
  <si>
    <t>shree</t>
  </si>
  <si>
    <t>SID951373020664</t>
  </si>
  <si>
    <t>SID2125222909</t>
  </si>
  <si>
    <t>SID951375017767</t>
  </si>
  <si>
    <t>Dargaon</t>
  </si>
  <si>
    <t>437947</t>
  </si>
  <si>
    <t>SAI</t>
  </si>
  <si>
    <t>SID951373481327</t>
  </si>
  <si>
    <t>202</t>
  </si>
  <si>
    <t>REKHA</t>
  </si>
  <si>
    <t>CID041806357</t>
  </si>
  <si>
    <t>SID2125427284</t>
  </si>
  <si>
    <t>SID2125570260</t>
  </si>
  <si>
    <t>SID951374509664</t>
  </si>
  <si>
    <t>SID951373093518</t>
  </si>
  <si>
    <t>SID951374418047</t>
  </si>
  <si>
    <t>CID041806740</t>
  </si>
  <si>
    <t>durga 2</t>
  </si>
  <si>
    <t>SID951372810621</t>
  </si>
  <si>
    <t>SID951374715404</t>
  </si>
  <si>
    <t>SID951374262679</t>
  </si>
  <si>
    <t>166</t>
  </si>
  <si>
    <t>sita</t>
  </si>
  <si>
    <t>CID041805701</t>
  </si>
  <si>
    <t>SID951373146018</t>
  </si>
  <si>
    <t>Khairjhiti</t>
  </si>
  <si>
    <t>194</t>
  </si>
  <si>
    <t>Rani</t>
  </si>
  <si>
    <t>CID041805550</t>
  </si>
  <si>
    <t>CID041800817</t>
  </si>
  <si>
    <t>SID951375107598</t>
  </si>
  <si>
    <t>Dumarpali</t>
  </si>
  <si>
    <t>233</t>
  </si>
  <si>
    <t>SID951374200574</t>
  </si>
  <si>
    <t>SID2125604603</t>
  </si>
  <si>
    <t>Ratakat</t>
  </si>
  <si>
    <t>346064</t>
  </si>
  <si>
    <t>sai</t>
  </si>
  <si>
    <t>SID2125617601</t>
  </si>
  <si>
    <t>SID951375128093</t>
  </si>
  <si>
    <t>SID951374179034</t>
  </si>
  <si>
    <t>SID2125602439</t>
  </si>
  <si>
    <t>SID2125682699</t>
  </si>
  <si>
    <t>CID041800580</t>
  </si>
  <si>
    <t>SID951375150894</t>
  </si>
  <si>
    <t>Arang</t>
  </si>
  <si>
    <t>348898</t>
  </si>
  <si>
    <t>AJAD</t>
  </si>
  <si>
    <t>SID2125326924</t>
  </si>
  <si>
    <t>CD SHOP</t>
  </si>
  <si>
    <t>CID041800732</t>
  </si>
  <si>
    <t>SID2125767221</t>
  </si>
  <si>
    <t>SID2125724497</t>
  </si>
  <si>
    <t>SID951374135099</t>
  </si>
  <si>
    <t>SID951372883001</t>
  </si>
  <si>
    <t>CID041805625</t>
  </si>
  <si>
    <t>SID2125648138</t>
  </si>
  <si>
    <t>SID951375218087</t>
  </si>
  <si>
    <t>SID951375218088</t>
  </si>
  <si>
    <t>SID951375218048</t>
  </si>
  <si>
    <t>SID951375230510</t>
  </si>
  <si>
    <t>SID2125602438</t>
  </si>
  <si>
    <t>SID951373760086</t>
  </si>
  <si>
    <t>Non Veg Shop</t>
  </si>
  <si>
    <t>448911</t>
  </si>
  <si>
    <t>SID951373699549</t>
  </si>
  <si>
    <t>452982</t>
  </si>
  <si>
    <t>JAI</t>
  </si>
  <si>
    <t>SID951375284198</t>
  </si>
  <si>
    <t>SID951375332030</t>
  </si>
  <si>
    <t>SID951373381228</t>
  </si>
  <si>
    <t>SID951373381222</t>
  </si>
  <si>
    <t>SID951375359628</t>
  </si>
  <si>
    <t>SID951375366901</t>
  </si>
  <si>
    <t>sagar 2</t>
  </si>
  <si>
    <t>CID041800545</t>
  </si>
  <si>
    <t>SID951372846524</t>
  </si>
  <si>
    <t>SID951375479083</t>
  </si>
  <si>
    <t>Agarbathi Making</t>
  </si>
  <si>
    <t>355117</t>
  </si>
  <si>
    <t>SID951375485382</t>
  </si>
  <si>
    <t>670845</t>
  </si>
  <si>
    <t xml:space="preserve">Rajkumari </t>
  </si>
  <si>
    <t>SID951375495666</t>
  </si>
  <si>
    <t>CID041800585</t>
  </si>
  <si>
    <t>SID2125266037</t>
  </si>
  <si>
    <t>SID951372837112</t>
  </si>
  <si>
    <t>SID951374743263</t>
  </si>
  <si>
    <t>GANESH</t>
  </si>
  <si>
    <t>CID041806737</t>
  </si>
  <si>
    <t>SID951372861149</t>
  </si>
  <si>
    <t>CID041806692</t>
  </si>
  <si>
    <t>CID041805551</t>
  </si>
  <si>
    <t>CID041800812</t>
  </si>
  <si>
    <t>CID041806354</t>
  </si>
  <si>
    <t>SID951374346010</t>
  </si>
  <si>
    <t>SID2125649737</t>
  </si>
  <si>
    <t>SID951372794127</t>
  </si>
  <si>
    <t>AARTI</t>
  </si>
  <si>
    <t>CID041805477</t>
  </si>
  <si>
    <t>Malidih</t>
  </si>
  <si>
    <t>215</t>
  </si>
  <si>
    <t>SID951372788802</t>
  </si>
  <si>
    <t>CID041805712</t>
  </si>
  <si>
    <t>SID2125528004</t>
  </si>
  <si>
    <t>SID2125678692</t>
  </si>
  <si>
    <t>SID951375533210</t>
  </si>
  <si>
    <t>CID041805999</t>
  </si>
  <si>
    <t>Pan Shop</t>
  </si>
  <si>
    <t>SID951373445847</t>
  </si>
  <si>
    <t>SID951373612663</t>
  </si>
  <si>
    <t>SID951373629853</t>
  </si>
  <si>
    <t>SID951375355015</t>
  </si>
  <si>
    <t>Khamhariya</t>
  </si>
  <si>
    <t>433589</t>
  </si>
  <si>
    <t xml:space="preserve">JAYANTI </t>
  </si>
  <si>
    <t>SID951373428335</t>
  </si>
  <si>
    <t>SID951373524675</t>
  </si>
  <si>
    <t>jai</t>
  </si>
  <si>
    <t>SID951373912842</t>
  </si>
  <si>
    <t>SID951375985406</t>
  </si>
  <si>
    <t>SID951375990390</t>
  </si>
  <si>
    <t>RADHE</t>
  </si>
  <si>
    <t>SID951375029373</t>
  </si>
  <si>
    <t>SID951372958569</t>
  </si>
  <si>
    <t>SHYAM</t>
  </si>
  <si>
    <t>SID951372977493</t>
  </si>
  <si>
    <t>SID951374713236</t>
  </si>
  <si>
    <t>MAYARU</t>
  </si>
  <si>
    <t>CID041806524</t>
  </si>
  <si>
    <t>Keshwa</t>
  </si>
  <si>
    <t>184</t>
  </si>
  <si>
    <t>Vishvkarma</t>
  </si>
  <si>
    <t>CID041800321</t>
  </si>
  <si>
    <t>SID951373524674</t>
  </si>
  <si>
    <t>SID951375479024</t>
  </si>
  <si>
    <t>SID951373920352</t>
  </si>
  <si>
    <t>SID951372794129</t>
  </si>
  <si>
    <t>SID951372961294</t>
  </si>
  <si>
    <t>CID041805732</t>
  </si>
  <si>
    <t>SID951375278018</t>
  </si>
  <si>
    <t>SID951375160474</t>
  </si>
  <si>
    <t>SID951375406594</t>
  </si>
  <si>
    <t>SID951375409265</t>
  </si>
  <si>
    <t>SID951373942083</t>
  </si>
  <si>
    <t>SID2125605003</t>
  </si>
  <si>
    <t>535440</t>
  </si>
  <si>
    <t>SID951374375525</t>
  </si>
  <si>
    <t>SID951375372055</t>
  </si>
  <si>
    <t>Belsonda</t>
  </si>
  <si>
    <t>212</t>
  </si>
  <si>
    <t>SID2125169607</t>
  </si>
  <si>
    <t>CID041805905</t>
  </si>
  <si>
    <t>CID041805897</t>
  </si>
  <si>
    <t>SID951373699551</t>
  </si>
  <si>
    <t>Bamburdih</t>
  </si>
  <si>
    <t>365176</t>
  </si>
  <si>
    <t>jai durga</t>
  </si>
  <si>
    <t>Interim Loans-Monthly-Migrated</t>
  </si>
  <si>
    <t>SID951373851187</t>
  </si>
  <si>
    <t>SID951373000620</t>
  </si>
  <si>
    <t>CID041806736</t>
  </si>
  <si>
    <t>Chhapoaradih</t>
  </si>
  <si>
    <t>477242</t>
  </si>
  <si>
    <t>SID951375952010</t>
  </si>
  <si>
    <t>SID951375954559</t>
  </si>
  <si>
    <t>SID2125266031</t>
  </si>
  <si>
    <t>SID2125266234</t>
  </si>
  <si>
    <t>Amakoni</t>
  </si>
  <si>
    <t>327940</t>
  </si>
  <si>
    <t>SID951372808942</t>
  </si>
  <si>
    <t>SID951373137112</t>
  </si>
  <si>
    <t>SID2125690341</t>
  </si>
  <si>
    <t>SID951373146396</t>
  </si>
  <si>
    <t>Salt Business</t>
  </si>
  <si>
    <t>SID951372882614</t>
  </si>
  <si>
    <t>SID2125030557</t>
  </si>
  <si>
    <t>CID041801221</t>
  </si>
  <si>
    <t>SID951373759215</t>
  </si>
  <si>
    <t>SID951375602467</t>
  </si>
  <si>
    <t>SID951375527793</t>
  </si>
  <si>
    <t>CID041805475</t>
  </si>
  <si>
    <t>CID041806071</t>
  </si>
  <si>
    <t>SID951373221302</t>
  </si>
  <si>
    <t>SID951375355019</t>
  </si>
  <si>
    <t>SID951373524672</t>
  </si>
  <si>
    <t>Groceries shop</t>
  </si>
  <si>
    <t>452425</t>
  </si>
  <si>
    <t>PATAI MATA</t>
  </si>
  <si>
    <t>SID951373663132</t>
  </si>
  <si>
    <t>414192</t>
  </si>
  <si>
    <t>JAI DURGA</t>
  </si>
  <si>
    <t>CID041801037</t>
  </si>
  <si>
    <t>Dokarpali</t>
  </si>
  <si>
    <t>441733</t>
  </si>
  <si>
    <t>RAMA</t>
  </si>
  <si>
    <t>SID951373407961</t>
  </si>
  <si>
    <t>SID951375776846</t>
  </si>
  <si>
    <t>SID951374326080</t>
  </si>
  <si>
    <t>Pendra</t>
  </si>
  <si>
    <t>213</t>
  </si>
  <si>
    <t>LAXMI</t>
  </si>
  <si>
    <t>SID951375058812</t>
  </si>
  <si>
    <t>SID951373221303</t>
  </si>
  <si>
    <t>CID041805472</t>
  </si>
  <si>
    <t>Petty Shop</t>
  </si>
  <si>
    <t>SID951373635266</t>
  </si>
  <si>
    <t>CID041805554</t>
  </si>
  <si>
    <t>CID041805193</t>
  </si>
  <si>
    <t>Panjabi Para</t>
  </si>
  <si>
    <t>81</t>
  </si>
  <si>
    <t>SID2125646534</t>
  </si>
  <si>
    <t xml:space="preserve">Black Smith Or Gold </t>
  </si>
  <si>
    <t>430958</t>
  </si>
  <si>
    <t>SID951373394928</t>
  </si>
  <si>
    <t>SID951374534687</t>
  </si>
  <si>
    <t>CID041806196</t>
  </si>
  <si>
    <t>SID951374142170</t>
  </si>
  <si>
    <t>Salhebhatha</t>
  </si>
  <si>
    <t>337498</t>
  </si>
  <si>
    <t>SID2125312555</t>
  </si>
  <si>
    <t>SID951373665657</t>
  </si>
  <si>
    <t>569140</t>
  </si>
  <si>
    <t>Jai laxmi</t>
  </si>
  <si>
    <t>SID951374704390</t>
  </si>
  <si>
    <t>SID951373123384</t>
  </si>
  <si>
    <t>CID041800730</t>
  </si>
  <si>
    <t>SID951373990536</t>
  </si>
  <si>
    <t>SID951375071764</t>
  </si>
  <si>
    <t>SID951375070595</t>
  </si>
  <si>
    <t>SID951374140786</t>
  </si>
  <si>
    <t>SID951375352398</t>
  </si>
  <si>
    <t>445206</t>
  </si>
  <si>
    <t>865549</t>
  </si>
  <si>
    <t>SID951373572836</t>
  </si>
  <si>
    <t>RAJ</t>
  </si>
  <si>
    <t>SID2125476167</t>
  </si>
  <si>
    <t>mungaser</t>
  </si>
  <si>
    <t>552599</t>
  </si>
  <si>
    <t>SID951373981043</t>
  </si>
  <si>
    <t>Jalki</t>
  </si>
  <si>
    <t>399659</t>
  </si>
  <si>
    <t>EKTA</t>
  </si>
  <si>
    <t>SID2125599977</t>
  </si>
  <si>
    <t>Baleshwar Gaon</t>
  </si>
  <si>
    <t>1</t>
  </si>
  <si>
    <t>SID2125479795</t>
  </si>
  <si>
    <t>SID2125405834</t>
  </si>
  <si>
    <t>SID951373009264</t>
  </si>
  <si>
    <t>CID041801055</t>
  </si>
  <si>
    <t>SID951373564880</t>
  </si>
  <si>
    <t>SID951374215029</t>
  </si>
  <si>
    <t>SID2125644132</t>
  </si>
  <si>
    <t>Mahamai Para</t>
  </si>
  <si>
    <t>4</t>
  </si>
  <si>
    <t>GUNGUN</t>
  </si>
  <si>
    <t>CID041806741</t>
  </si>
  <si>
    <t>SID951373564889</t>
  </si>
  <si>
    <t>Samrudhi Loans-Monthly-Migrated</t>
  </si>
  <si>
    <t>Parskol</t>
  </si>
  <si>
    <t>638395</t>
  </si>
  <si>
    <t>1116488</t>
  </si>
  <si>
    <t>SID951375205255</t>
  </si>
  <si>
    <t>Un</t>
  </si>
  <si>
    <t>Paragaon</t>
  </si>
  <si>
    <t>300</t>
  </si>
  <si>
    <t>SID951375172529</t>
  </si>
  <si>
    <t>SID2125225050</t>
  </si>
  <si>
    <t>SF0096501</t>
  </si>
  <si>
    <t>Pramesh Sahu</t>
  </si>
  <si>
    <t>671957 Jyoti1</t>
  </si>
  <si>
    <t>SID951374954913</t>
  </si>
  <si>
    <t>SID951375169925</t>
  </si>
  <si>
    <t>SID951373698711</t>
  </si>
  <si>
    <t>713882</t>
  </si>
  <si>
    <t>CID041806680</t>
  </si>
  <si>
    <t>SID951376004405</t>
  </si>
  <si>
    <t>CID041801112</t>
  </si>
  <si>
    <t>SALIHABHATA</t>
  </si>
  <si>
    <t>652931</t>
  </si>
  <si>
    <t>SANAYA</t>
  </si>
  <si>
    <t>SID951375638555</t>
  </si>
  <si>
    <t>Sahyog</t>
  </si>
  <si>
    <t>SID951374018417</t>
  </si>
  <si>
    <t>Kanpa (Kapa)</t>
  </si>
  <si>
    <t>418283</t>
  </si>
  <si>
    <t>VEERA</t>
  </si>
  <si>
    <t>SID951375460770</t>
  </si>
  <si>
    <t>SID951375524991</t>
  </si>
  <si>
    <t>189</t>
  </si>
  <si>
    <t>Ekta</t>
  </si>
  <si>
    <t>SID2125643692</t>
  </si>
  <si>
    <t>SID951373807362</t>
  </si>
  <si>
    <t>Unnati Product</t>
  </si>
  <si>
    <t>SID951373107244</t>
  </si>
  <si>
    <t>SSF2641207</t>
  </si>
  <si>
    <t>SSF2641206</t>
  </si>
  <si>
    <t>Chetana</t>
  </si>
  <si>
    <t>SSF3406462</t>
  </si>
  <si>
    <t>SSF3466207</t>
  </si>
  <si>
    <t>437018</t>
  </si>
  <si>
    <t>SANDHIYA</t>
  </si>
  <si>
    <t>SSF3544721</t>
  </si>
  <si>
    <t>Kodar</t>
  </si>
  <si>
    <t>551533</t>
  </si>
  <si>
    <t>SSF3573186</t>
  </si>
  <si>
    <t>SSF3600503</t>
  </si>
  <si>
    <t>Baby Care Center</t>
  </si>
  <si>
    <t>SSF2992038</t>
  </si>
  <si>
    <t>SSF3673424</t>
  </si>
  <si>
    <t>Kurrubhatha</t>
  </si>
  <si>
    <t>291</t>
  </si>
  <si>
    <t>shit baba2</t>
  </si>
  <si>
    <t>Unnati</t>
  </si>
  <si>
    <t>CID041806123</t>
  </si>
  <si>
    <t>SSF3776992</t>
  </si>
  <si>
    <t>553888</t>
  </si>
  <si>
    <t>1132788</t>
  </si>
  <si>
    <t>SID951375383449</t>
  </si>
  <si>
    <t>Churki</t>
  </si>
  <si>
    <t>290</t>
  </si>
  <si>
    <t>CID041806133</t>
  </si>
  <si>
    <t>SSF3959664</t>
  </si>
  <si>
    <t>Pasid</t>
  </si>
  <si>
    <t>464569</t>
  </si>
  <si>
    <t>SID951375457101</t>
  </si>
  <si>
    <t>Tamora</t>
  </si>
  <si>
    <t>224</t>
  </si>
  <si>
    <t>SID2125558046</t>
  </si>
  <si>
    <t>65083</t>
  </si>
  <si>
    <t>129775</t>
  </si>
  <si>
    <t>SSF3091739</t>
  </si>
  <si>
    <t>SID951372882158</t>
  </si>
  <si>
    <t>SID951375284407</t>
  </si>
  <si>
    <t>SID2125602437</t>
  </si>
  <si>
    <t>SID951375834275</t>
  </si>
  <si>
    <t>SSF4132846</t>
  </si>
  <si>
    <t>Boirgaon</t>
  </si>
  <si>
    <t>418167</t>
  </si>
  <si>
    <t>JAI BHAWANI</t>
  </si>
  <si>
    <t>SSF4707467</t>
  </si>
  <si>
    <t>Torla</t>
  </si>
  <si>
    <t>251</t>
  </si>
  <si>
    <t>GANGOTRI</t>
  </si>
  <si>
    <t>SSF4711069</t>
  </si>
  <si>
    <t>Mavari Bhata</t>
  </si>
  <si>
    <t>553889</t>
  </si>
  <si>
    <t>SID951374959648</t>
  </si>
  <si>
    <t>552829</t>
  </si>
  <si>
    <t>SSF2481129</t>
  </si>
  <si>
    <t>SID2125252280</t>
  </si>
  <si>
    <t>SID951374694828</t>
  </si>
  <si>
    <t>SSF3853955</t>
  </si>
  <si>
    <t>SSF4737428</t>
  </si>
  <si>
    <t>544715</t>
  </si>
  <si>
    <t>Ganesh</t>
  </si>
  <si>
    <t>SSF4966318</t>
  </si>
  <si>
    <t>199</t>
  </si>
  <si>
    <t>CID041801098</t>
  </si>
  <si>
    <t>SID2125599978</t>
  </si>
  <si>
    <t>CID041806405</t>
  </si>
  <si>
    <t>Laxmi</t>
  </si>
  <si>
    <t>SID951374326280</t>
  </si>
  <si>
    <t>SID2125344123</t>
  </si>
  <si>
    <t>GENERAL</t>
  </si>
  <si>
    <t>SID951375247607</t>
  </si>
  <si>
    <t>CID041805427</t>
  </si>
  <si>
    <t>Labra Khurda</t>
  </si>
  <si>
    <t>643667</t>
  </si>
  <si>
    <t>MURARI</t>
  </si>
  <si>
    <t>SSF4024802</t>
  </si>
  <si>
    <t>Muski</t>
  </si>
  <si>
    <t>188</t>
  </si>
  <si>
    <t>Minu</t>
  </si>
  <si>
    <t>SSF5157322</t>
  </si>
  <si>
    <t>SID951372907085</t>
  </si>
  <si>
    <t>Agarbathi Business</t>
  </si>
  <si>
    <t>Jivangarh</t>
  </si>
  <si>
    <t>236</t>
  </si>
  <si>
    <t>SSF4948513</t>
  </si>
  <si>
    <t>Jai Tulshi</t>
  </si>
  <si>
    <t>SSF3101339</t>
  </si>
  <si>
    <t>Banana Business</t>
  </si>
  <si>
    <t>Borid</t>
  </si>
  <si>
    <t>626220</t>
  </si>
  <si>
    <t>shriganga</t>
  </si>
  <si>
    <t>SID951375115520</t>
  </si>
  <si>
    <t>Ganga</t>
  </si>
  <si>
    <t>SSF3693600</t>
  </si>
  <si>
    <t>SSF3693571</t>
  </si>
  <si>
    <t>Banners Business</t>
  </si>
  <si>
    <t>853774</t>
  </si>
  <si>
    <t>SID951373469360</t>
  </si>
  <si>
    <t>SSF3014974</t>
  </si>
  <si>
    <t>SSF2803703</t>
  </si>
  <si>
    <t>CID041800523</t>
  </si>
  <si>
    <t>524504</t>
  </si>
  <si>
    <t>SID951374033156</t>
  </si>
  <si>
    <t>TIFFIN CENTER</t>
  </si>
  <si>
    <t>SID951374922684</t>
  </si>
  <si>
    <t>SSF5582692</t>
  </si>
  <si>
    <t>SID951373320006</t>
  </si>
  <si>
    <t>Marar Kasahi Bahar</t>
  </si>
  <si>
    <t>459156</t>
  </si>
  <si>
    <t>SSF3298221</t>
  </si>
  <si>
    <t>Sourabh</t>
  </si>
  <si>
    <t>CID041805703</t>
  </si>
  <si>
    <t>JANKI</t>
  </si>
  <si>
    <t>SID951375800309</t>
  </si>
  <si>
    <t>SID951375673889</t>
  </si>
  <si>
    <t>372495</t>
  </si>
  <si>
    <t>chand</t>
  </si>
  <si>
    <t>CID041800556</t>
  </si>
  <si>
    <t>SID951375610037</t>
  </si>
  <si>
    <t>SSF5807784</t>
  </si>
  <si>
    <t>SSF5838091</t>
  </si>
  <si>
    <t>SID951375598984</t>
  </si>
  <si>
    <t>CID041805214</t>
  </si>
  <si>
    <t>Khaira</t>
  </si>
  <si>
    <t>39</t>
  </si>
  <si>
    <t>39 Jai Satnam1</t>
  </si>
  <si>
    <t>SSF4017183</t>
  </si>
  <si>
    <t>622086</t>
  </si>
  <si>
    <t>SID951375892791</t>
  </si>
  <si>
    <t>SID951373481328</t>
  </si>
  <si>
    <t>Marble Business</t>
  </si>
  <si>
    <t>SID2125300814</t>
  </si>
  <si>
    <t>SID951372974918</t>
  </si>
  <si>
    <t>SID951374356618</t>
  </si>
  <si>
    <t>SSF6105125</t>
  </si>
  <si>
    <t>SID2125391581</t>
  </si>
  <si>
    <t>CID041800995</t>
  </si>
  <si>
    <t>CID041806433</t>
  </si>
  <si>
    <t>71</t>
  </si>
  <si>
    <t xml:space="preserve">OM </t>
  </si>
  <si>
    <t>SID951373629729</t>
  </si>
  <si>
    <t>SID951372971304</t>
  </si>
  <si>
    <t>Tent House</t>
  </si>
  <si>
    <t>SID951375732745</t>
  </si>
  <si>
    <t>Mordha</t>
  </si>
  <si>
    <t>502221</t>
  </si>
  <si>
    <t>SSF3820279</t>
  </si>
  <si>
    <t>maya</t>
  </si>
  <si>
    <t>SSF3045880</t>
  </si>
  <si>
    <t>1121387</t>
  </si>
  <si>
    <t>SID951375247801</t>
  </si>
  <si>
    <t>SID951375111370</t>
  </si>
  <si>
    <t>Sirgidi Jamli</t>
  </si>
  <si>
    <t>327849</t>
  </si>
  <si>
    <t>Ram</t>
  </si>
  <si>
    <t>SID2125738033</t>
  </si>
  <si>
    <t>Bangava</t>
  </si>
  <si>
    <t>660711</t>
  </si>
  <si>
    <t>Divya</t>
  </si>
  <si>
    <t>SSF3172290</t>
  </si>
  <si>
    <t>Animal Husbandry &amp; Poultry</t>
  </si>
  <si>
    <t>SID951375142443</t>
  </si>
  <si>
    <t>SSF4720523</t>
  </si>
  <si>
    <t>CID041800315</t>
  </si>
  <si>
    <t>196</t>
  </si>
  <si>
    <t>KHALLARI</t>
  </si>
  <si>
    <t>SSF2856692</t>
  </si>
  <si>
    <t>SID951374412829</t>
  </si>
  <si>
    <t>SARASWATI</t>
  </si>
  <si>
    <t>SSF3781855</t>
  </si>
  <si>
    <t>Keshaldih</t>
  </si>
  <si>
    <t>348222</t>
  </si>
  <si>
    <t>SSF3379608</t>
  </si>
  <si>
    <t>367189</t>
  </si>
  <si>
    <t>CID041806384</t>
  </si>
  <si>
    <t>Dulari</t>
  </si>
  <si>
    <t>27-Nov-2020</t>
  </si>
  <si>
    <t>Fri</t>
  </si>
  <si>
    <t>2</t>
  </si>
  <si>
    <t>6.20 Yrs</t>
  </si>
  <si>
    <t>27 Nov 2020</t>
  </si>
  <si>
    <t>&gt; 6 to 10 Years</t>
  </si>
  <si>
    <t>27-Dec-2023</t>
  </si>
  <si>
    <t>MAHESHWRI</t>
  </si>
  <si>
    <t>26-Nov-2020</t>
  </si>
  <si>
    <t>6.25 Yrs</t>
  </si>
  <si>
    <t>26 Nov 2020</t>
  </si>
  <si>
    <t>MAN BAI CHAKRADHARI</t>
  </si>
  <si>
    <t>12-Nov-2020</t>
  </si>
  <si>
    <t>Thu</t>
  </si>
  <si>
    <t>3</t>
  </si>
  <si>
    <t>8.45 Yrs</t>
  </si>
  <si>
    <t>12 Nov 2020</t>
  </si>
  <si>
    <t>28-Jul-2022</t>
  </si>
  <si>
    <t>ISHWARI</t>
  </si>
  <si>
    <t>19-Oct-2020</t>
  </si>
  <si>
    <t>9.04 Yrs</t>
  </si>
  <si>
    <t>18 Dec 2019</t>
  </si>
  <si>
    <t>24-Feb-2023</t>
  </si>
  <si>
    <t>REVATI YADAV</t>
  </si>
  <si>
    <t>27-Oct-2020</t>
  </si>
  <si>
    <t>16 Dec 2019</t>
  </si>
  <si>
    <t>Sevti</t>
  </si>
  <si>
    <t>09-Oct-2020</t>
  </si>
  <si>
    <t>Tue</t>
  </si>
  <si>
    <t>9.68 Yrs</t>
  </si>
  <si>
    <t>27 Feb 2019</t>
  </si>
  <si>
    <t>SHANTI</t>
  </si>
  <si>
    <t>22-Oct-2020</t>
  </si>
  <si>
    <t>Mon</t>
  </si>
  <si>
    <t>5</t>
  </si>
  <si>
    <t>10.44 Yrs</t>
  </si>
  <si>
    <t>22 Oct 2020</t>
  </si>
  <si>
    <t>&gt; 10 Years</t>
  </si>
  <si>
    <t>MRS PMA</t>
  </si>
  <si>
    <t>11-Nov-2020</t>
  </si>
  <si>
    <t>8.75 Yrs</t>
  </si>
  <si>
    <t>11 Nov 2020</t>
  </si>
  <si>
    <t>Mithlesh Nishad</t>
  </si>
  <si>
    <t>5.30 Yrs</t>
  </si>
  <si>
    <t>&gt; 4 to 6 Years</t>
  </si>
  <si>
    <t>10-Dec-2021</t>
  </si>
  <si>
    <t>Motin Bai Yadav</t>
  </si>
  <si>
    <t>28-Oct-2020</t>
  </si>
  <si>
    <t>5.33 Yrs</t>
  </si>
  <si>
    <t>28 Oct 2020</t>
  </si>
  <si>
    <t>18-Sep-2023</t>
  </si>
  <si>
    <t>PUSHPA GOND</t>
  </si>
  <si>
    <t>07-Nov-2020</t>
  </si>
  <si>
    <t>5.31 Yrs</t>
  </si>
  <si>
    <t>07 Nov 2020</t>
  </si>
  <si>
    <t>15-Oct-2021</t>
  </si>
  <si>
    <t>JAYANTI MIRDHA</t>
  </si>
  <si>
    <t>13-Nov-2020</t>
  </si>
  <si>
    <t>5.29 Yrs</t>
  </si>
  <si>
    <t>13 Nov 2020</t>
  </si>
  <si>
    <t>24-Jun-2022</t>
  </si>
  <si>
    <t>Urvashi</t>
  </si>
  <si>
    <t>8</t>
  </si>
  <si>
    <t>8.87 Yrs</t>
  </si>
  <si>
    <t>19-Nov-2021</t>
  </si>
  <si>
    <t>PARVATI   (W/O : LALARAM)</t>
  </si>
  <si>
    <t>30-Nov-2020</t>
  </si>
  <si>
    <t>7.50 Yrs</t>
  </si>
  <si>
    <t>30 Nov 2020</t>
  </si>
  <si>
    <t>12-Apr-2022</t>
  </si>
  <si>
    <t>RADHIKA</t>
  </si>
  <si>
    <t>16-Dec-2020</t>
  </si>
  <si>
    <t>6.37 Yrs</t>
  </si>
  <si>
    <t>16 Dec 2020</t>
  </si>
  <si>
    <t>30-Sep-2022</t>
  </si>
  <si>
    <t>SATVANTIN</t>
  </si>
  <si>
    <t>14-Dec-2020</t>
  </si>
  <si>
    <t>9.25 Yrs</t>
  </si>
  <si>
    <t>14 Dec 2020</t>
  </si>
  <si>
    <t>MUKTESHWARI</t>
  </si>
  <si>
    <t>28-Nov-2020</t>
  </si>
  <si>
    <t>5.25 Yrs</t>
  </si>
  <si>
    <t>28 Nov 2020</t>
  </si>
  <si>
    <t>11-Jan-2022</t>
  </si>
  <si>
    <t>MEENA BAI SAHU</t>
  </si>
  <si>
    <t>11-Nov-2021</t>
  </si>
  <si>
    <t>DEEPTI SAHU</t>
  </si>
  <si>
    <t>30-Sep-2021</t>
  </si>
  <si>
    <t>SUSHILA YADAV   (W/O : ')</t>
  </si>
  <si>
    <t>02-Dec-2020</t>
  </si>
  <si>
    <t>5.24 Yrs</t>
  </si>
  <si>
    <t>02 Dec 2020</t>
  </si>
  <si>
    <t>Ganeshiya</t>
  </si>
  <si>
    <t>25-Nov-2020</t>
  </si>
  <si>
    <t>7.68 Yrs</t>
  </si>
  <si>
    <t>25 Nov 2020</t>
  </si>
  <si>
    <t>BIMALA</t>
  </si>
  <si>
    <t>7.53 Yrs</t>
  </si>
  <si>
    <t>31-Mar-2022</t>
  </si>
  <si>
    <t>GAYTRI BAI</t>
  </si>
  <si>
    <t>7.75 Yrs</t>
  </si>
  <si>
    <t>PUSHP LATA</t>
  </si>
  <si>
    <t>7.37 Yrs</t>
  </si>
  <si>
    <t>Triveni Nishad</t>
  </si>
  <si>
    <t>5.26 Yrs</t>
  </si>
  <si>
    <t>MANVI</t>
  </si>
  <si>
    <t>Wed</t>
  </si>
  <si>
    <t>7.87 Yrs</t>
  </si>
  <si>
    <t>Arti Bai</t>
  </si>
  <si>
    <t>AMIRTA</t>
  </si>
  <si>
    <t>7.61 Yrs</t>
  </si>
  <si>
    <t>SUREKHA</t>
  </si>
  <si>
    <t>7.63 Yrs</t>
  </si>
  <si>
    <t>MINA BAI</t>
  </si>
  <si>
    <t>Kanti Bai</t>
  </si>
  <si>
    <t>03-Dec-2020</t>
  </si>
  <si>
    <t>10.01 Yrs</t>
  </si>
  <si>
    <t>03 Dec 2020</t>
  </si>
  <si>
    <t>MANDAKINI</t>
  </si>
  <si>
    <t>06-Jan-2021</t>
  </si>
  <si>
    <t>06 Jan 2021</t>
  </si>
  <si>
    <t>JYOTI BAI</t>
  </si>
  <si>
    <t>02-Feb-2021</t>
  </si>
  <si>
    <t>7.78 Yrs</t>
  </si>
  <si>
    <t>02 Feb 2021</t>
  </si>
  <si>
    <t>Santra Bai</t>
  </si>
  <si>
    <t>23-Jan-2021</t>
  </si>
  <si>
    <t>7</t>
  </si>
  <si>
    <t>12.70 Yrs</t>
  </si>
  <si>
    <t>23 Jan 2021</t>
  </si>
  <si>
    <t>14-Sep-2023</t>
  </si>
  <si>
    <t>TARUNA</t>
  </si>
  <si>
    <t>20-Jan-2021</t>
  </si>
  <si>
    <t>6.13 Yrs</t>
  </si>
  <si>
    <t>20 Jan 2021</t>
  </si>
  <si>
    <t>HIRAMOTI</t>
  </si>
  <si>
    <t>03-Jan-2021</t>
  </si>
  <si>
    <t>6.67 Yrs</t>
  </si>
  <si>
    <t>03 Jan 2021</t>
  </si>
  <si>
    <t>Dasri Sahis</t>
  </si>
  <si>
    <t>19-Jan-2021</t>
  </si>
  <si>
    <t>8.83 Yrs</t>
  </si>
  <si>
    <t>19 Jan 2021</t>
  </si>
  <si>
    <t>Nandani Sahis</t>
  </si>
  <si>
    <t>6.03 Yrs</t>
  </si>
  <si>
    <t>USHA BAI PRAJAPATI</t>
  </si>
  <si>
    <t>04-Feb-2021</t>
  </si>
  <si>
    <t>11.26 Yrs</t>
  </si>
  <si>
    <t>04 Feb 2021</t>
  </si>
  <si>
    <t>24-Sep-2024</t>
  </si>
  <si>
    <t>SEWATI BAI YADAV</t>
  </si>
  <si>
    <t>14-Jan-2021</t>
  </si>
  <si>
    <t>5.99 Yrs</t>
  </si>
  <si>
    <t>14 Jan 2021</t>
  </si>
  <si>
    <t>8.44 Yrs</t>
  </si>
  <si>
    <t>Gita yadav</t>
  </si>
  <si>
    <t>04-Dec-2020</t>
  </si>
  <si>
    <t>5.95 Yrs</t>
  </si>
  <si>
    <t>04 Dec 2020</t>
  </si>
  <si>
    <t>SHAILI</t>
  </si>
  <si>
    <t>6.95 Yrs</t>
  </si>
  <si>
    <t>Uma Bai</t>
  </si>
  <si>
    <t>05-Mar-2021</t>
  </si>
  <si>
    <t>7.21 Yrs</t>
  </si>
  <si>
    <t>05 Mar 2021</t>
  </si>
  <si>
    <t>DASHODA</t>
  </si>
  <si>
    <t>0.01 Yrs</t>
  </si>
  <si>
    <t>&lt;= 2 Years</t>
  </si>
  <si>
    <t>11-Jan-2025</t>
  </si>
  <si>
    <t>KAVITA BAI</t>
  </si>
  <si>
    <t>6.77 Yrs</t>
  </si>
  <si>
    <t>03-Apr-2025</t>
  </si>
  <si>
    <t>Mamta Bai</t>
  </si>
  <si>
    <t>26-Dec-2020</t>
  </si>
  <si>
    <t>6.64 Yrs</t>
  </si>
  <si>
    <t>26 Dec 2020</t>
  </si>
  <si>
    <t>KAVITA</t>
  </si>
  <si>
    <t>04-Mar-2021</t>
  </si>
  <si>
    <t>6.63 Yrs</t>
  </si>
  <si>
    <t>04 Mar 2021</t>
  </si>
  <si>
    <t>LAKSHMI</t>
  </si>
  <si>
    <t>6.52 Yrs</t>
  </si>
  <si>
    <t>CHANDAR BAI</t>
  </si>
  <si>
    <t>15-Dec-2020</t>
  </si>
  <si>
    <t>6.51 Yrs</t>
  </si>
  <si>
    <t>15 Dec 2020</t>
  </si>
  <si>
    <t>LALITA DHRUW</t>
  </si>
  <si>
    <t>6.44 Yrs</t>
  </si>
  <si>
    <t>26-Jan-2026</t>
  </si>
  <si>
    <t>MALTI NISHAD</t>
  </si>
  <si>
    <t>6.42 Yrs</t>
  </si>
  <si>
    <t>Kaushilya</t>
  </si>
  <si>
    <t>25-Mar-2021</t>
  </si>
  <si>
    <t>6.40 Yrs</t>
  </si>
  <si>
    <t>25 Mar 2021</t>
  </si>
  <si>
    <t>17-Dec-2025</t>
  </si>
  <si>
    <t>Farida Begam Musalaman</t>
  </si>
  <si>
    <t>27-Dec-2020</t>
  </si>
  <si>
    <t>6.23 Yrs</t>
  </si>
  <si>
    <t>27 Dec 2020</t>
  </si>
  <si>
    <t>KUMARI BAI</t>
  </si>
  <si>
    <t>26-Jan-2021</t>
  </si>
  <si>
    <t>26 Jan 2021</t>
  </si>
  <si>
    <t>LEKHNI</t>
  </si>
  <si>
    <t>7.06 Yrs</t>
  </si>
  <si>
    <t>CHAMELI BHARTI</t>
  </si>
  <si>
    <t>26-Mar-2021</t>
  </si>
  <si>
    <t>26 Mar 2021</t>
  </si>
  <si>
    <t>HEMA BAI YADAV</t>
  </si>
  <si>
    <t>27-Feb-2021</t>
  </si>
  <si>
    <t>5.91 Yrs</t>
  </si>
  <si>
    <t>27 Feb 2021</t>
  </si>
  <si>
    <t>07-Apr-2022</t>
  </si>
  <si>
    <t>Punni Bai</t>
  </si>
  <si>
    <t>16-Mar-2021</t>
  </si>
  <si>
    <t>7.81 Yrs</t>
  </si>
  <si>
    <t>16 Mar 2021</t>
  </si>
  <si>
    <t>26-Jul-2022</t>
  </si>
  <si>
    <t>KALYAANI</t>
  </si>
  <si>
    <t>03-Feb-2021</t>
  </si>
  <si>
    <t>8.73 Yrs</t>
  </si>
  <si>
    <t>03 Feb 2021</t>
  </si>
  <si>
    <t>25-Feb-2023</t>
  </si>
  <si>
    <t>RUKAMANI</t>
  </si>
  <si>
    <t>18-Dec-2020</t>
  </si>
  <si>
    <t>7.56 Yrs</t>
  </si>
  <si>
    <t>18 Dec 2020</t>
  </si>
  <si>
    <t>26-Feb-2023</t>
  </si>
  <si>
    <t>SUSHILA</t>
  </si>
  <si>
    <t>PARMILA BAI YADAV</t>
  </si>
  <si>
    <t>28-Dec-2020</t>
  </si>
  <si>
    <t>28 Dec 2020</t>
  </si>
  <si>
    <t>8.22 Yrs</t>
  </si>
  <si>
    <t>06-Dec-2023</t>
  </si>
  <si>
    <t>LATA</t>
  </si>
  <si>
    <t>8.57 Yrs</t>
  </si>
  <si>
    <t>Dhela Bai</t>
  </si>
  <si>
    <t>9.11 Yrs</t>
  </si>
  <si>
    <t>15-Nov-2022</t>
  </si>
  <si>
    <t>JANAKI BAI</t>
  </si>
  <si>
    <t>9.10 Yrs</t>
  </si>
  <si>
    <t>BAISAKHIN BARLE</t>
  </si>
  <si>
    <t>8.79 Yrs</t>
  </si>
  <si>
    <t>YAMUNA</t>
  </si>
  <si>
    <t>9.15 Yrs</t>
  </si>
  <si>
    <t>JAMUN</t>
  </si>
  <si>
    <t>9.19 Yrs</t>
  </si>
  <si>
    <t>CHANDRIKA</t>
  </si>
  <si>
    <t>04-Jan-2021</t>
  </si>
  <si>
    <t>9.86 Yrs</t>
  </si>
  <si>
    <t>04 Jan 2021</t>
  </si>
  <si>
    <t>URMILA</t>
  </si>
  <si>
    <t>7.25 Yrs</t>
  </si>
  <si>
    <t>REKHA BAI</t>
  </si>
  <si>
    <t>8.48 Yrs</t>
  </si>
  <si>
    <t>Hira Bai</t>
  </si>
  <si>
    <t>24-Jan-2021</t>
  </si>
  <si>
    <t>24 Jan 2021</t>
  </si>
  <si>
    <t>DHARMI BAI</t>
  </si>
  <si>
    <t>7.33 Yrs</t>
  </si>
  <si>
    <t>JHAMMAN CHELAK</t>
  </si>
  <si>
    <t>MALTI</t>
  </si>
  <si>
    <t>18-Jan-2021</t>
  </si>
  <si>
    <t>18 Jan 2021</t>
  </si>
  <si>
    <t>17-Aug-2023</t>
  </si>
  <si>
    <t>MANKI MARKANDEY</t>
  </si>
  <si>
    <t>10</t>
  </si>
  <si>
    <t>11.95 Yrs</t>
  </si>
  <si>
    <t>REVTI BHARTI</t>
  </si>
  <si>
    <t>9.07 Yrs</t>
  </si>
  <si>
    <t>06-Aug-2023</t>
  </si>
  <si>
    <t>SAVITA</t>
  </si>
  <si>
    <t>25-Jan-2021</t>
  </si>
  <si>
    <t>11.89 Yrs</t>
  </si>
  <si>
    <t>25 Jan 2021</t>
  </si>
  <si>
    <t>GODAVARI</t>
  </si>
  <si>
    <t>11.93 Yrs</t>
  </si>
  <si>
    <t>20-Feb-2025</t>
  </si>
  <si>
    <t>Rewati</t>
  </si>
  <si>
    <t>9.80 Yrs</t>
  </si>
  <si>
    <t>DHARAM BAI</t>
  </si>
  <si>
    <t>01-Mar-2021</t>
  </si>
  <si>
    <t>8.25 Yrs</t>
  </si>
  <si>
    <t>01 Mar 2021</t>
  </si>
  <si>
    <t>09-Dec-2022</t>
  </si>
  <si>
    <t>DEVANTIN</t>
  </si>
  <si>
    <t>12.82 Yrs</t>
  </si>
  <si>
    <t>SARITA</t>
  </si>
  <si>
    <t>Giraja</t>
  </si>
  <si>
    <t>9.75 Yrs</t>
  </si>
  <si>
    <t>PRAMILA</t>
  </si>
  <si>
    <t>11.33 Yrs</t>
  </si>
  <si>
    <t>Anjani</t>
  </si>
  <si>
    <t>7.28 Yrs</t>
  </si>
  <si>
    <t>PHAGANI BAI</t>
  </si>
  <si>
    <t>7.44 Yrs</t>
  </si>
  <si>
    <t>8.76 Yrs</t>
  </si>
  <si>
    <t>PURNIMA</t>
  </si>
  <si>
    <t>6.88 Yrs</t>
  </si>
  <si>
    <t>RAJESHWARI</t>
  </si>
  <si>
    <t>7.41 Yrs</t>
  </si>
  <si>
    <t>FULABASAN</t>
  </si>
  <si>
    <t>8.86 Yrs</t>
  </si>
  <si>
    <t>RAJABAI</t>
  </si>
  <si>
    <t>28-Jan-2021</t>
  </si>
  <si>
    <t>6.89 Yrs</t>
  </si>
  <si>
    <t>28 Jan 2021</t>
  </si>
  <si>
    <t>FALENDRI</t>
  </si>
  <si>
    <t>8.19 Yrs</t>
  </si>
  <si>
    <t>Neera</t>
  </si>
  <si>
    <t>12.67 Yrs</t>
  </si>
  <si>
    <t>Lata Bai</t>
  </si>
  <si>
    <t>11.88 Yrs</t>
  </si>
  <si>
    <t>LILA BAI</t>
  </si>
  <si>
    <t>11.55 Yrs</t>
  </si>
  <si>
    <t>SEETA DHEEMAR</t>
  </si>
  <si>
    <t>11.30 Yrs</t>
  </si>
  <si>
    <t>AHILYA BAI</t>
  </si>
  <si>
    <t>15-Jan-2021</t>
  </si>
  <si>
    <t>12.02 Yrs</t>
  </si>
  <si>
    <t>15 Jan 2021</t>
  </si>
  <si>
    <t>MANKUNWAR</t>
  </si>
  <si>
    <t>9.45 Yrs</t>
  </si>
  <si>
    <t>Kanti</t>
  </si>
  <si>
    <t>Lachhvantin</t>
  </si>
  <si>
    <t>22-Dec-2020</t>
  </si>
  <si>
    <t>22 Dec 2020</t>
  </si>
  <si>
    <t>10-Feb-2026</t>
  </si>
  <si>
    <t>Surendra Kumari</t>
  </si>
  <si>
    <t>7.30 Yrs</t>
  </si>
  <si>
    <t>MEERA</t>
  </si>
  <si>
    <t>6.73 Yrs</t>
  </si>
  <si>
    <t>Sohadra Bai</t>
  </si>
  <si>
    <t>01-Dec-2020</t>
  </si>
  <si>
    <t>7.95 Yrs</t>
  </si>
  <si>
    <t>01 Dec 2020</t>
  </si>
  <si>
    <t>AMERIKA BAI</t>
  </si>
  <si>
    <t>24-Mar-2021</t>
  </si>
  <si>
    <t>7.24 Yrs</t>
  </si>
  <si>
    <t>24 Mar 2021</t>
  </si>
  <si>
    <t>Chanda Bai</t>
  </si>
  <si>
    <t>8.30 Yrs</t>
  </si>
  <si>
    <t>PARAGA</t>
  </si>
  <si>
    <t>PUSHPA BAI</t>
  </si>
  <si>
    <t>SAROJ</t>
  </si>
  <si>
    <t>8.94 Yrs</t>
  </si>
  <si>
    <t>TOSHAN</t>
  </si>
  <si>
    <t>7.02 Yrs</t>
  </si>
  <si>
    <t>SARLA DEVI</t>
  </si>
  <si>
    <t>12.57 Yrs</t>
  </si>
  <si>
    <t>USHA</t>
  </si>
  <si>
    <t>REWATI BAI</t>
  </si>
  <si>
    <t>01-Feb-2021</t>
  </si>
  <si>
    <t>12.60 Yrs</t>
  </si>
  <si>
    <t>01 Feb 2021</t>
  </si>
  <si>
    <t>LALITA</t>
  </si>
  <si>
    <t>6.66 Yrs</t>
  </si>
  <si>
    <t>REVATI BAI</t>
  </si>
  <si>
    <t>25-Dec-2020</t>
  </si>
  <si>
    <t>25 Dec 2020</t>
  </si>
  <si>
    <t>NITA</t>
  </si>
  <si>
    <t>7.49 Yrs</t>
  </si>
  <si>
    <t>LALITA BAI</t>
  </si>
  <si>
    <t>9.40 Yrs</t>
  </si>
  <si>
    <t>28-Mar-2022</t>
  </si>
  <si>
    <t>HEMBATI</t>
  </si>
  <si>
    <t>9.37 Yrs</t>
  </si>
  <si>
    <t>YASHODA BAI</t>
  </si>
  <si>
    <t>6.62 Yrs</t>
  </si>
  <si>
    <t>Dhaneshwari</t>
  </si>
  <si>
    <t>7.52 Yrs</t>
  </si>
  <si>
    <t>DAYAVATI</t>
  </si>
  <si>
    <t>BUDHIYA BAI</t>
  </si>
  <si>
    <t>29-Dec-2020</t>
  </si>
  <si>
    <t>8.98 Yrs</t>
  </si>
  <si>
    <t>29 Dec 2020</t>
  </si>
  <si>
    <t>BISNI BAI</t>
  </si>
  <si>
    <t>11.84 Yrs</t>
  </si>
  <si>
    <t>HEMABAI</t>
  </si>
  <si>
    <t>6.60 Yrs</t>
  </si>
  <si>
    <t>ANISA BEGAM</t>
  </si>
  <si>
    <t>9.62 Yrs</t>
  </si>
  <si>
    <t>10.12 Yrs</t>
  </si>
  <si>
    <t>PARVATI</t>
  </si>
  <si>
    <t>21-Mar-2021</t>
  </si>
  <si>
    <t>6.57 Yrs</t>
  </si>
  <si>
    <t>21 Mar 2021</t>
  </si>
  <si>
    <t>03-Mar-2024</t>
  </si>
  <si>
    <t>SHANTI BAI</t>
  </si>
  <si>
    <t>24-Dec-2020</t>
  </si>
  <si>
    <t>24 Dec 2020</t>
  </si>
  <si>
    <t>SONIYA</t>
  </si>
  <si>
    <t>18-Mar-2021</t>
  </si>
  <si>
    <t>8.71 Yrs</t>
  </si>
  <si>
    <t>18 Mar 2021</t>
  </si>
  <si>
    <t>TAMESHVARI</t>
  </si>
  <si>
    <t>7.86 Yrs</t>
  </si>
  <si>
    <t>VIDYA MONGRE</t>
  </si>
  <si>
    <t>6.55 Yrs</t>
  </si>
  <si>
    <t>Munni Bai</t>
  </si>
  <si>
    <t>6.53 Yrs</t>
  </si>
  <si>
    <t>Madhuri</t>
  </si>
  <si>
    <t>26-Dec-2025</t>
  </si>
  <si>
    <t>Khemin</t>
  </si>
  <si>
    <t>PAREMIN</t>
  </si>
  <si>
    <t>sohagi bai</t>
  </si>
  <si>
    <t>Sevati Bai</t>
  </si>
  <si>
    <t>21-Jan-2021</t>
  </si>
  <si>
    <t>21 Jan 2021</t>
  </si>
  <si>
    <t>DURGABAI NISHAD</t>
  </si>
  <si>
    <t>Gouri Nagesh</t>
  </si>
  <si>
    <t>8.02 Yrs</t>
  </si>
  <si>
    <t>HEMLATA THAKUR</t>
  </si>
  <si>
    <t>8.00 Yrs</t>
  </si>
  <si>
    <t>NAGINA YADAV</t>
  </si>
  <si>
    <t>6.33 Yrs</t>
  </si>
  <si>
    <t>27-Jan-2026</t>
  </si>
  <si>
    <t>Reshma Nirmalkar</t>
  </si>
  <si>
    <t>6.31 Yrs</t>
  </si>
  <si>
    <t>Bisahin Satnami</t>
  </si>
  <si>
    <t>12-Dec-2020</t>
  </si>
  <si>
    <t>12.15 Yrs</t>
  </si>
  <si>
    <t>12 Dec 2020</t>
  </si>
  <si>
    <t>Indu Bai Dhruv</t>
  </si>
  <si>
    <t>NITA BAI VISHVAKARMA</t>
  </si>
  <si>
    <t>02-Jan-2021</t>
  </si>
  <si>
    <t>02 Jan 2021</t>
  </si>
  <si>
    <t>AASH KUMARI</t>
  </si>
  <si>
    <t>23-Dec-2020</t>
  </si>
  <si>
    <t>6.17 Yrs</t>
  </si>
  <si>
    <t>23 Dec 2020</t>
  </si>
  <si>
    <t>PAN BAI</t>
  </si>
  <si>
    <t>04-Apr-2021</t>
  </si>
  <si>
    <t>6.21 Yrs</t>
  </si>
  <si>
    <t>04 Apr 2021</t>
  </si>
  <si>
    <t>Ahilya</t>
  </si>
  <si>
    <t>11.91 Yrs</t>
  </si>
  <si>
    <t>10.03 Yrs</t>
  </si>
  <si>
    <t>8.77 Yrs</t>
  </si>
  <si>
    <t>GIRJA</t>
  </si>
  <si>
    <t>7.00 Yrs</t>
  </si>
  <si>
    <t>HEMKUMARI</t>
  </si>
  <si>
    <t>8.41 Yrs</t>
  </si>
  <si>
    <t>NIRABAI</t>
  </si>
  <si>
    <t>8.84 Yrs</t>
  </si>
  <si>
    <t>KHILESHVRI</t>
  </si>
  <si>
    <t>10.78 Yrs</t>
  </si>
  <si>
    <t>GITA BAI</t>
  </si>
  <si>
    <t>12.71 Yrs</t>
  </si>
  <si>
    <t>SANTOSHI</t>
  </si>
  <si>
    <t>9</t>
  </si>
  <si>
    <t>12.68 Yrs</t>
  </si>
  <si>
    <t>7.97 Yrs</t>
  </si>
  <si>
    <t>SUSHMA</t>
  </si>
  <si>
    <t>7.38 Yrs</t>
  </si>
  <si>
    <t>MEENA BAI</t>
  </si>
  <si>
    <t>RAMESHWARI</t>
  </si>
  <si>
    <t>8.99 Yrs</t>
  </si>
  <si>
    <t>Agan Bai</t>
  </si>
  <si>
    <t>20-Mar-2021</t>
  </si>
  <si>
    <t>12.75 Yrs</t>
  </si>
  <si>
    <t>20 Mar 2021</t>
  </si>
  <si>
    <t>Jamuna Bai</t>
  </si>
  <si>
    <t>9.01 Yrs</t>
  </si>
  <si>
    <t>NIRMALA</t>
  </si>
  <si>
    <t>12.62 Yrs</t>
  </si>
  <si>
    <t>05-Feb-2026</t>
  </si>
  <si>
    <t>9.52 Yrs</t>
  </si>
  <si>
    <t>Lom Bai Banjare</t>
  </si>
  <si>
    <t>6.16 Yrs</t>
  </si>
  <si>
    <t>25-Jan-2026</t>
  </si>
  <si>
    <t>MAHESHVARI</t>
  </si>
  <si>
    <t>6.18 Yrs</t>
  </si>
  <si>
    <t>HEMLATA</t>
  </si>
  <si>
    <t>12.08 Yrs</t>
  </si>
  <si>
    <t>MAMTA</t>
  </si>
  <si>
    <t>Kamleshwari</t>
  </si>
  <si>
    <t>05-Feb-2021</t>
  </si>
  <si>
    <t>05 Feb 2021</t>
  </si>
  <si>
    <t>Gunja bai</t>
  </si>
  <si>
    <t>7.82 Yrs</t>
  </si>
  <si>
    <t>31-Mar-2021</t>
  </si>
  <si>
    <t>31 Mar 2021</t>
  </si>
  <si>
    <t>Prem lata</t>
  </si>
  <si>
    <t>SHIVKUMARI CHAUHAN</t>
  </si>
  <si>
    <t>30-Dec-2020</t>
  </si>
  <si>
    <t>30 Dec 2020</t>
  </si>
  <si>
    <t>HIROUNDI BAI   (W/O : PREMLAL)</t>
  </si>
  <si>
    <t>7.69 Yrs</t>
  </si>
  <si>
    <t>03-Aug-2022</t>
  </si>
  <si>
    <t>Pyari Yadav</t>
  </si>
  <si>
    <t>5.28 Yrs</t>
  </si>
  <si>
    <t>18 Nov 2020</t>
  </si>
  <si>
    <t>11-Feb-2022</t>
  </si>
  <si>
    <t>SUNITA NARANG</t>
  </si>
  <si>
    <t>5.21 Yrs</t>
  </si>
  <si>
    <t>NIRASHA BAI</t>
  </si>
  <si>
    <t>6.72 Yrs</t>
  </si>
  <si>
    <t>KALYANI</t>
  </si>
  <si>
    <t>8.55 Yrs</t>
  </si>
  <si>
    <t>Ramsila</t>
  </si>
  <si>
    <t>8.51 Yrs</t>
  </si>
  <si>
    <t>SANTOSHI BAI</t>
  </si>
  <si>
    <t>7.01 Yrs</t>
  </si>
  <si>
    <t>Sukhbati</t>
  </si>
  <si>
    <t>5.15 Yrs</t>
  </si>
  <si>
    <t>02-Jun-2023</t>
  </si>
  <si>
    <t>Dhaneshwari Sihas</t>
  </si>
  <si>
    <t>8.38 Yrs</t>
  </si>
  <si>
    <t>SUKHI BAI</t>
  </si>
  <si>
    <t>7.93 Yrs</t>
  </si>
  <si>
    <t>SHIVKUMARI VISHVAKARMA</t>
  </si>
  <si>
    <t>PRAMILA BAI</t>
  </si>
  <si>
    <t>09-Jan-2021</t>
  </si>
  <si>
    <t>7.34 Yrs</t>
  </si>
  <si>
    <t>09 Jan 2021</t>
  </si>
  <si>
    <t>13-Aug-2023</t>
  </si>
  <si>
    <t>GAYATRI</t>
  </si>
  <si>
    <t>8.96 Yrs</t>
  </si>
  <si>
    <t>YADABAI</t>
  </si>
  <si>
    <t>09-Jan-2026</t>
  </si>
  <si>
    <t>Bhoj bai</t>
  </si>
  <si>
    <t>Firat Bai</t>
  </si>
  <si>
    <t>01-Jan-2021</t>
  </si>
  <si>
    <t>6.47 Yrs</t>
  </si>
  <si>
    <t>01 Jan 2021</t>
  </si>
  <si>
    <t>GIRIJA</t>
  </si>
  <si>
    <t>31-Dec-2020</t>
  </si>
  <si>
    <t>31 Dec 2020</t>
  </si>
  <si>
    <t>LAXMI TANDI</t>
  </si>
  <si>
    <t>Lata Yadaw</t>
  </si>
  <si>
    <t>6.29 Yrs</t>
  </si>
  <si>
    <t>RUBI KUMARI</t>
  </si>
  <si>
    <t>7.46 Yrs</t>
  </si>
  <si>
    <t>08-Sep-2023</t>
  </si>
  <si>
    <t>Fagni Nirmalkar</t>
  </si>
  <si>
    <t>5.10 Yrs</t>
  </si>
  <si>
    <t>KESHRI</t>
  </si>
  <si>
    <t>08-Feb-2023</t>
  </si>
  <si>
    <t>Jyoti Yadaw</t>
  </si>
  <si>
    <t>10.17 Yrs</t>
  </si>
  <si>
    <t>HIRMAT BAI</t>
  </si>
  <si>
    <t>TULASI</t>
  </si>
  <si>
    <t>REKHABAI</t>
  </si>
  <si>
    <t>7.73 Yrs</t>
  </si>
  <si>
    <t>SEEMA DHRUW   (W/O : SANTURAM</t>
  </si>
  <si>
    <t>5.07 Yrs</t>
  </si>
  <si>
    <t>18-Jan-2022</t>
  </si>
  <si>
    <t xml:space="preserve"> RUPESHWARI</t>
  </si>
  <si>
    <t>8.17 Yrs</t>
  </si>
  <si>
    <t>DHARMIN BAI</t>
  </si>
  <si>
    <t>5.06 Yrs</t>
  </si>
  <si>
    <t>03-Mar-2023</t>
  </si>
  <si>
    <t>SUNITA</t>
  </si>
  <si>
    <t>01-Dec-2021</t>
  </si>
  <si>
    <t>OMBAI</t>
  </si>
  <si>
    <t>9.91 Yrs</t>
  </si>
  <si>
    <t>KHEDIYA</t>
  </si>
  <si>
    <t>09-Dec-2021</t>
  </si>
  <si>
    <t>27-Jan-2021</t>
  </si>
  <si>
    <t>8.88 Yrs</t>
  </si>
  <si>
    <t>05 Mar 2019</t>
  </si>
  <si>
    <t>GANGA THAKUR</t>
  </si>
  <si>
    <t>18 Oct 2018</t>
  </si>
  <si>
    <t>9.22 Yrs</t>
  </si>
  <si>
    <t>23 Oct 2018</t>
  </si>
  <si>
    <t>14-Jul-2022</t>
  </si>
  <si>
    <t>Sukvantin Dhruw</t>
  </si>
  <si>
    <t>27 Jan 2021</t>
  </si>
  <si>
    <t>Pila bai</t>
  </si>
  <si>
    <t>BED BAI GOND</t>
  </si>
  <si>
    <t>12.29 Yrs</t>
  </si>
  <si>
    <t>05-Jan-2023</t>
  </si>
  <si>
    <t>SIMA BAGHEL</t>
  </si>
  <si>
    <t>GANGA BAI</t>
  </si>
  <si>
    <t>12.52 Yrs</t>
  </si>
  <si>
    <t>Paranya Bai Yadav</t>
  </si>
  <si>
    <t>6.10 Yrs</t>
  </si>
  <si>
    <t>PADMA BAI DHRUW</t>
  </si>
  <si>
    <t>Anuta Nishad</t>
  </si>
  <si>
    <t>ROMAN BAI</t>
  </si>
  <si>
    <t>19-Mar-2021</t>
  </si>
  <si>
    <t>7.90 Yrs</t>
  </si>
  <si>
    <t>19 Mar 2021</t>
  </si>
  <si>
    <t>HEMIN</t>
  </si>
  <si>
    <t>03-Mar-2021</t>
  </si>
  <si>
    <t>03 Mar 2021</t>
  </si>
  <si>
    <t>15-Mar-2021</t>
  </si>
  <si>
    <t>15 Mar 2021</t>
  </si>
  <si>
    <t>26-Apr-2022</t>
  </si>
  <si>
    <t>22-Mar-2021</t>
  </si>
  <si>
    <t>22 Mar 2021</t>
  </si>
  <si>
    <t>06-Mar-2025</t>
  </si>
  <si>
    <t>Pramila Dhruw</t>
  </si>
  <si>
    <t>5.98 Yrs</t>
  </si>
  <si>
    <t>12-Sep-2022</t>
  </si>
  <si>
    <t>7.39 Yrs</t>
  </si>
  <si>
    <t>Budhyarin Bai</t>
  </si>
  <si>
    <t>Kevara Bai Chakradhari</t>
  </si>
  <si>
    <t>27-Mar-2021</t>
  </si>
  <si>
    <t>8.15 Yrs</t>
  </si>
  <si>
    <t>27 Mar 2021</t>
  </si>
  <si>
    <t>GHASI BAI</t>
  </si>
  <si>
    <t>YASODA</t>
  </si>
  <si>
    <t>12.66 Yrs</t>
  </si>
  <si>
    <t>19-Apr-2022</t>
  </si>
  <si>
    <t>KESAR BAI</t>
  </si>
  <si>
    <t>URMILA THAKUR</t>
  </si>
  <si>
    <t>6.00 Yrs</t>
  </si>
  <si>
    <t>27 Feb 2020</t>
  </si>
  <si>
    <t>04-Jun-2023</t>
  </si>
  <si>
    <t>DEVKI BAI</t>
  </si>
  <si>
    <t>11.83 Yrs</t>
  </si>
  <si>
    <t>KHORBEHARIN</t>
  </si>
  <si>
    <t>Ambika Bai</t>
  </si>
  <si>
    <t>9.41 Yrs</t>
  </si>
  <si>
    <t>Jitendri Bai Dhruw</t>
  </si>
  <si>
    <t>7.83 Yrs</t>
  </si>
  <si>
    <t>LEKHABAI</t>
  </si>
  <si>
    <t>Budhvantin Sonvani</t>
  </si>
  <si>
    <t>22-Dec-2022</t>
  </si>
  <si>
    <t>Rohini</t>
  </si>
  <si>
    <t>10.11 Yrs</t>
  </si>
  <si>
    <t>CHAMPBAI</t>
  </si>
  <si>
    <t>7.64 Yrs</t>
  </si>
  <si>
    <t>02-Mar-2023</t>
  </si>
  <si>
    <t>Hatyarin</t>
  </si>
  <si>
    <t>6.65 Yrs</t>
  </si>
  <si>
    <t>Chanchala</t>
  </si>
  <si>
    <t>OMESHWARI</t>
  </si>
  <si>
    <t>7.54 Yrs</t>
  </si>
  <si>
    <t>VIMLA PRAJAPATI</t>
  </si>
  <si>
    <t>6.38 Yrs</t>
  </si>
  <si>
    <t>Lakshmi Bai Divan</t>
  </si>
  <si>
    <t>04 Apr 2019</t>
  </si>
  <si>
    <t>MAMTA VAISHNAV</t>
  </si>
  <si>
    <t>9.49 Yrs</t>
  </si>
  <si>
    <t>20 Aug 2020</t>
  </si>
  <si>
    <t>24-Aug-2022</t>
  </si>
  <si>
    <t>SADHNI BAI</t>
  </si>
  <si>
    <t>TIKESHWARI SAHU</t>
  </si>
  <si>
    <t>9.21 Yrs</t>
  </si>
  <si>
    <t>29 Sep 2019</t>
  </si>
  <si>
    <t>KEKTI BAI DHRUW</t>
  </si>
  <si>
    <t>9.61 Yrs</t>
  </si>
  <si>
    <t>SHAHNAJ BEGAM</t>
  </si>
  <si>
    <t>9.73 Yrs</t>
  </si>
  <si>
    <t>KIRAN BAI</t>
  </si>
  <si>
    <t>19 Jul 2018</t>
  </si>
  <si>
    <t>CHANDA DHRUV</t>
  </si>
  <si>
    <t>12.49 Yrs</t>
  </si>
  <si>
    <t>23 Jul 2020</t>
  </si>
  <si>
    <t>DUJABAI DIWAN</t>
  </si>
  <si>
    <t>GOURBATI</t>
  </si>
  <si>
    <t>7.45 Yrs</t>
  </si>
  <si>
    <t>NIRMALA BAI</t>
  </si>
  <si>
    <t>NANDANI DONGRE</t>
  </si>
  <si>
    <t>10.64 Yrs</t>
  </si>
  <si>
    <t>Dineshwari Dhruv</t>
  </si>
  <si>
    <t>11 Feb 2020</t>
  </si>
  <si>
    <t>09-Aug-2021</t>
  </si>
  <si>
    <t>17-Jun-2022</t>
  </si>
  <si>
    <t>MEENA</t>
  </si>
  <si>
    <t>6.56 Yrs</t>
  </si>
  <si>
    <t>09 Aug 2019</t>
  </si>
  <si>
    <t>INDRANI</t>
  </si>
  <si>
    <t>01-Oct-2021</t>
  </si>
  <si>
    <t>6.58 Yrs</t>
  </si>
  <si>
    <t>02 Aug 2019</t>
  </si>
  <si>
    <t>26-Aug-2021</t>
  </si>
  <si>
    <t>12 Nov 2018</t>
  </si>
  <si>
    <t>BINDU BAI</t>
  </si>
  <si>
    <t>17-Aug-2021</t>
  </si>
  <si>
    <t>17 Aug 2021</t>
  </si>
  <si>
    <t>28-Apr-2023</t>
  </si>
  <si>
    <t>Girijabai</t>
  </si>
  <si>
    <t>22-Oct-2021</t>
  </si>
  <si>
    <t>21 Sep 2019</t>
  </si>
  <si>
    <t>23-Sep-2021</t>
  </si>
  <si>
    <t>20-Apr-2022</t>
  </si>
  <si>
    <t>KAUSHILYA BAI</t>
  </si>
  <si>
    <t>18-Oct-2021</t>
  </si>
  <si>
    <t>10.59 Yrs</t>
  </si>
  <si>
    <t>30 Mar 2019</t>
  </si>
  <si>
    <t>SARASVATI</t>
  </si>
  <si>
    <t>15-Sep-2021</t>
  </si>
  <si>
    <t>15 Sep 2021</t>
  </si>
  <si>
    <t>14-Oct-2022</t>
  </si>
  <si>
    <t>SAVITRI BAI</t>
  </si>
  <si>
    <t>18-Aug-2023</t>
  </si>
  <si>
    <t xml:space="preserve">Dashari Diwan   (W/O : Abhishek Kumar Diwan)    </t>
  </si>
  <si>
    <t>6.05 Yrs</t>
  </si>
  <si>
    <t>HIGUL</t>
  </si>
  <si>
    <t>27-May-2022</t>
  </si>
  <si>
    <t>0</t>
  </si>
  <si>
    <t>7.62 Yrs</t>
  </si>
  <si>
    <t>11 Dec 2020</t>
  </si>
  <si>
    <t>09-Jul-2022</t>
  </si>
  <si>
    <t>07-Oct-2023</t>
  </si>
  <si>
    <t>DUKALA</t>
  </si>
  <si>
    <t>28-May-2022</t>
  </si>
  <si>
    <t>27 Nov 2019</t>
  </si>
  <si>
    <t>05-Jul-2022</t>
  </si>
  <si>
    <t>27-Jun-2022</t>
  </si>
  <si>
    <t>02-Aug-2022</t>
  </si>
  <si>
    <t>26-Jun-2023</t>
  </si>
  <si>
    <t>RADHIKA DHRUV</t>
  </si>
  <si>
    <t>6.14 Yrs</t>
  </si>
  <si>
    <t>08 Jan 2020</t>
  </si>
  <si>
    <t>NEERA</t>
  </si>
  <si>
    <t>26-May-2022</t>
  </si>
  <si>
    <t>9.35 Yrs</t>
  </si>
  <si>
    <t>22 Aug 2020</t>
  </si>
  <si>
    <t>27-Jan-2023</t>
  </si>
  <si>
    <t>MILESHWARI</t>
  </si>
  <si>
    <t>7.76 Yrs</t>
  </si>
  <si>
    <t>03 Jan 2020</t>
  </si>
  <si>
    <t>03-Jun-2023</t>
  </si>
  <si>
    <t>08-Aug-2022</t>
  </si>
  <si>
    <t>07-Nov-2022</t>
  </si>
  <si>
    <t>LALITA SAHU</t>
  </si>
  <si>
    <t>12-Jan-2023</t>
  </si>
  <si>
    <t>07-Mar-2023</t>
  </si>
  <si>
    <t>27-Aug-2023</t>
  </si>
  <si>
    <t>MINAXI SAHU</t>
  </si>
  <si>
    <t>24-Jan-2023</t>
  </si>
  <si>
    <t>3.68 Yrs</t>
  </si>
  <si>
    <t>22 Jun 2022</t>
  </si>
  <si>
    <t>&gt; 2 to 4 Years</t>
  </si>
  <si>
    <t>23-Sep-2023</t>
  </si>
  <si>
    <t>SUMITRA ASAGAR</t>
  </si>
  <si>
    <t>30-Jan-2023</t>
  </si>
  <si>
    <t>12-Jun-2023</t>
  </si>
  <si>
    <t>LILESH THAKUR</t>
  </si>
  <si>
    <t>21-Feb-2023</t>
  </si>
  <si>
    <t>3.02 Yrs</t>
  </si>
  <si>
    <t>21 Feb 2023</t>
  </si>
  <si>
    <t>03-Apr-2023</t>
  </si>
  <si>
    <t>03-Jul-2024</t>
  </si>
  <si>
    <t>PILANTIN GOND</t>
  </si>
  <si>
    <t>3.01 Yrs</t>
  </si>
  <si>
    <t>25 Feb 2023</t>
  </si>
  <si>
    <t>07-May-2024</t>
  </si>
  <si>
    <t>BHAGVANTIN YADAV</t>
  </si>
  <si>
    <t>13-Mar-2023</t>
  </si>
  <si>
    <t>2.96 Yrs</t>
  </si>
  <si>
    <t>13 Mar 2023</t>
  </si>
  <si>
    <t>06-May-2023</t>
  </si>
  <si>
    <t>11-Jun-2024</t>
  </si>
  <si>
    <t>TULESHVARI DHRUV</t>
  </si>
  <si>
    <t>21-Mar-2023</t>
  </si>
  <si>
    <t>2.94 Yrs</t>
  </si>
  <si>
    <t>21 Mar 2023</t>
  </si>
  <si>
    <t>03-May-2023</t>
  </si>
  <si>
    <t>04-Mar-2025</t>
  </si>
  <si>
    <t>DURGA BAI SAHANI</t>
  </si>
  <si>
    <t>24-Mar-2023</t>
  </si>
  <si>
    <t>2.93 Yrs</t>
  </si>
  <si>
    <t>24 Mar 2023</t>
  </si>
  <si>
    <t>07-May-2023</t>
  </si>
  <si>
    <t>05-May-2023</t>
  </si>
  <si>
    <t>30-Sep-2025</t>
  </si>
  <si>
    <t>DERHIN DHRUV</t>
  </si>
  <si>
    <t>27-Mar-2023</t>
  </si>
  <si>
    <t>2.92 Yrs</t>
  </si>
  <si>
    <t>27 Mar 2023</t>
  </si>
  <si>
    <t>23-Jul-2023</t>
  </si>
  <si>
    <t>KAUSILYA YADAV</t>
  </si>
  <si>
    <t>30-Mar-2025</t>
  </si>
  <si>
    <t>KUMAARI BAI KAMAR</t>
  </si>
  <si>
    <t>20-Apr-2023</t>
  </si>
  <si>
    <t>11.66 Yrs</t>
  </si>
  <si>
    <t>13 Aug 2020</t>
  </si>
  <si>
    <t>09-Jun-2023</t>
  </si>
  <si>
    <t>24-Sep-2025</t>
  </si>
  <si>
    <t>19-Apr-2023</t>
  </si>
  <si>
    <t>2.86 Yrs</t>
  </si>
  <si>
    <t>19 Apr 2023</t>
  </si>
  <si>
    <t>05-Jun-2023</t>
  </si>
  <si>
    <t>27-Oct-2024</t>
  </si>
  <si>
    <t>SONI BAI</t>
  </si>
  <si>
    <t>08 Nov 2019</t>
  </si>
  <si>
    <t>28-Oct-2024</t>
  </si>
  <si>
    <t>AMRIKA BARIHA</t>
  </si>
  <si>
    <t>11-Jun-2023</t>
  </si>
  <si>
    <t>11.96 Yrs</t>
  </si>
  <si>
    <t>26 Oct 2020</t>
  </si>
  <si>
    <t>05-Dec-2024</t>
  </si>
  <si>
    <t>PRAMILA BAI YADAV</t>
  </si>
  <si>
    <t>15-Jun-2023</t>
  </si>
  <si>
    <t>2.70 Yrs</t>
  </si>
  <si>
    <t>15 Jun 2023</t>
  </si>
  <si>
    <t>18-Feb-2026</t>
  </si>
  <si>
    <t>HIRDESHWARI DHRUW</t>
  </si>
  <si>
    <t>24-Jun-2023</t>
  </si>
  <si>
    <t>6.26 Yrs</t>
  </si>
  <si>
    <t>12 Oct 2020</t>
  </si>
  <si>
    <t>03-Aug-2023</t>
  </si>
  <si>
    <t>16-Mar-2024</t>
  </si>
  <si>
    <t>SOHADRA BAI</t>
  </si>
  <si>
    <t>14-Jul-2023</t>
  </si>
  <si>
    <t>9.44 Yrs</t>
  </si>
  <si>
    <t>09-Sep-2023</t>
  </si>
  <si>
    <t>24-Mar-2024</t>
  </si>
  <si>
    <t>KESHRI DHRUW</t>
  </si>
  <si>
    <t>24-Jul-2023</t>
  </si>
  <si>
    <t>3.18 Yrs</t>
  </si>
  <si>
    <t>22 Dec 2022</t>
  </si>
  <si>
    <t>06-Sep-2023</t>
  </si>
  <si>
    <t>30-Nov-2024</t>
  </si>
  <si>
    <t>RMESHWARI NISHAD</t>
  </si>
  <si>
    <t>23-Aug-2023</t>
  </si>
  <si>
    <t>02-Oct-2023</t>
  </si>
  <si>
    <t>18-Mar-2025</t>
  </si>
  <si>
    <t>ISHWARI VISHAKARMA</t>
  </si>
  <si>
    <t>26-Aug-2023</t>
  </si>
  <si>
    <t>31 Aug 2020</t>
  </si>
  <si>
    <t>04-Oct-2023</t>
  </si>
  <si>
    <t>25-Apr-2025</t>
  </si>
  <si>
    <t>CHITREKHA</t>
  </si>
  <si>
    <t>05-Sep-2023</t>
  </si>
  <si>
    <t>05-Oct-2023</t>
  </si>
  <si>
    <t>16-Dec-2025</t>
  </si>
  <si>
    <t>EMAN SAHU</t>
  </si>
  <si>
    <t>06-Nov-2023</t>
  </si>
  <si>
    <t>06-May-2025</t>
  </si>
  <si>
    <t>KALINDRI DHRUW</t>
  </si>
  <si>
    <t>07-Sep-2023</t>
  </si>
  <si>
    <t>2.47 Yrs</t>
  </si>
  <si>
    <t>07 Sep 2023</t>
  </si>
  <si>
    <t>01-Nov-2023</t>
  </si>
  <si>
    <t>10-Sep-2025</t>
  </si>
  <si>
    <t>DEVKUMARI</t>
  </si>
  <si>
    <t>16-Oct-2023</t>
  </si>
  <si>
    <t>2.37 Yrs</t>
  </si>
  <si>
    <t>16 Oct 2023</t>
  </si>
  <si>
    <t>07-Dec-2023</t>
  </si>
  <si>
    <t>30-Jul-2025</t>
  </si>
  <si>
    <t>USHA GOSWAMI</t>
  </si>
  <si>
    <t>18-Oct-2023</t>
  </si>
  <si>
    <t>2.36 Yrs</t>
  </si>
  <si>
    <t>18 Oct 2023</t>
  </si>
  <si>
    <t>05-Dec-2023</t>
  </si>
  <si>
    <t>29-Dec-2024</t>
  </si>
  <si>
    <t>DEVAKI BAI YADAV</t>
  </si>
  <si>
    <t>6.79 Yrs</t>
  </si>
  <si>
    <t>02-Feb-2026</t>
  </si>
  <si>
    <t>MAHESHWARI MADHUKAR</t>
  </si>
  <si>
    <t>19-Oct-2023</t>
  </si>
  <si>
    <t>3.97 Yrs</t>
  </si>
  <si>
    <t>11 Mar 2022</t>
  </si>
  <si>
    <t>04-Dec-2023</t>
  </si>
  <si>
    <t>MALTIBAI</t>
  </si>
  <si>
    <t>3.96 Yrs</t>
  </si>
  <si>
    <t>21 Oct 2020</t>
  </si>
  <si>
    <t>01-Dec-2023</t>
  </si>
  <si>
    <t>06-Jun-2025</t>
  </si>
  <si>
    <t>HEERA MANIKPURI</t>
  </si>
  <si>
    <t>7.04 Yrs</t>
  </si>
  <si>
    <t>05-Mar-2025</t>
  </si>
  <si>
    <t>2.80 Yrs</t>
  </si>
  <si>
    <t>10 May 2023</t>
  </si>
  <si>
    <t>14-Sep-2025</t>
  </si>
  <si>
    <t>AARTI CHANDRAKAR</t>
  </si>
  <si>
    <t>04-Nov-2023</t>
  </si>
  <si>
    <t>2.32 Yrs</t>
  </si>
  <si>
    <t>04 Nov 2023</t>
  </si>
  <si>
    <t>31-May-2025</t>
  </si>
  <si>
    <t>08-Nov-2023</t>
  </si>
  <si>
    <t>25-Sep-2024</t>
  </si>
  <si>
    <t>20-Nov-2023</t>
  </si>
  <si>
    <t>04-Jan-2024</t>
  </si>
  <si>
    <t>31-Jan-2025</t>
  </si>
  <si>
    <t>01-Jan-2024</t>
  </si>
  <si>
    <t>SAVITRI KAMAR</t>
  </si>
  <si>
    <t>27-Nov-2023</t>
  </si>
  <si>
    <t>2.25 Yrs</t>
  </si>
  <si>
    <t>27 Nov 2023</t>
  </si>
  <si>
    <t>12-Jan-2024</t>
  </si>
  <si>
    <t>19-Jan-2026</t>
  </si>
  <si>
    <t>KAMNI DEVDAS</t>
  </si>
  <si>
    <t>03-Dec-2023</t>
  </si>
  <si>
    <t>12.34 Yrs</t>
  </si>
  <si>
    <t>02-Jan-2024</t>
  </si>
  <si>
    <t>02-Dec-2025</t>
  </si>
  <si>
    <t>ANITA BAI</t>
  </si>
  <si>
    <t>9.42 Yrs</t>
  </si>
  <si>
    <t>14-Feb-2026</t>
  </si>
  <si>
    <t>DROPATI DHRUV</t>
  </si>
  <si>
    <t>8.58 Yrs</t>
  </si>
  <si>
    <t>28-May-2025</t>
  </si>
  <si>
    <t>SUKRO BAI DHRUW</t>
  </si>
  <si>
    <t>12-Dec-2023</t>
  </si>
  <si>
    <t>2.21 Yrs</t>
  </si>
  <si>
    <t>22 Jan 2021</t>
  </si>
  <si>
    <t>MEERA VISHWAKARMA</t>
  </si>
  <si>
    <t>10-Dec-2023</t>
  </si>
  <si>
    <t>9.79 Yrs</t>
  </si>
  <si>
    <t>03-Jan-2024</t>
  </si>
  <si>
    <t>09-Feb-2026</t>
  </si>
  <si>
    <t>TRIVENI DHRUV</t>
  </si>
  <si>
    <t>14-Dec-2023</t>
  </si>
  <si>
    <t>08 Sep 2020</t>
  </si>
  <si>
    <t>12-Mar-2025</t>
  </si>
  <si>
    <t>13-Dec-2023</t>
  </si>
  <si>
    <t>26-Mar-2025</t>
  </si>
  <si>
    <t>LALITA SEN</t>
  </si>
  <si>
    <t>10.93 Yrs</t>
  </si>
  <si>
    <t>05-Jan-2024</t>
  </si>
  <si>
    <t>27-Nov-2024</t>
  </si>
  <si>
    <t>TIKESHWARI NISHAD</t>
  </si>
  <si>
    <t>15-Dec-2023</t>
  </si>
  <si>
    <t>2.20 Yrs</t>
  </si>
  <si>
    <t>15 Dec 2023</t>
  </si>
  <si>
    <t>01-Jul-2024</t>
  </si>
  <si>
    <t>PREMLATA DRUV</t>
  </si>
  <si>
    <t>25-Dec-2023</t>
  </si>
  <si>
    <t>2.18 Yrs</t>
  </si>
  <si>
    <t>25 Dec 2023</t>
  </si>
  <si>
    <t>05-Feb-2024</t>
  </si>
  <si>
    <t>06-Jan-2026</t>
  </si>
  <si>
    <t>HIRO BAI</t>
  </si>
  <si>
    <t>8.67 Yrs</t>
  </si>
  <si>
    <t>02-Mar-2025</t>
  </si>
  <si>
    <t>JANKI BAI THAKUR</t>
  </si>
  <si>
    <t>19-Jan-2024</t>
  </si>
  <si>
    <t>2.11 Yrs</t>
  </si>
  <si>
    <t>19 Jan 2024</t>
  </si>
  <si>
    <t>01-Mar-2024</t>
  </si>
  <si>
    <t>06-Feb-2026</t>
  </si>
  <si>
    <t>SHOBHA TANDHI</t>
  </si>
  <si>
    <t>25-Jan-2024</t>
  </si>
  <si>
    <t>23 Dec 2022</t>
  </si>
  <si>
    <t>06-Mar-2024</t>
  </si>
  <si>
    <t>22-Mar-2025</t>
  </si>
  <si>
    <t>JIRA BAI DEVDAS</t>
  </si>
  <si>
    <t>6.41 Yrs</t>
  </si>
  <si>
    <t>12 Sep 2020</t>
  </si>
  <si>
    <t>05-Mar-2024</t>
  </si>
  <si>
    <t>09-Mar-2025</t>
  </si>
  <si>
    <t>KUSUM BAGH</t>
  </si>
  <si>
    <t>29-Jan-2024</t>
  </si>
  <si>
    <t>29 Mar 2023</t>
  </si>
  <si>
    <t>13-Mar-2024</t>
  </si>
  <si>
    <t>25-Jul-2025</t>
  </si>
  <si>
    <t>LAXMI BAI YADAV</t>
  </si>
  <si>
    <t>MILANTIN BAI YADAV</t>
  </si>
  <si>
    <t>2.06 Yrs</t>
  </si>
  <si>
    <t>14-Mar-2024</t>
  </si>
  <si>
    <t>12-Feb-2026</t>
  </si>
  <si>
    <t>04-Feb-2024</t>
  </si>
  <si>
    <t>02-Apr-2025</t>
  </si>
  <si>
    <t>MANJU CHANDRAKAR</t>
  </si>
  <si>
    <t>3.25 Yrs</t>
  </si>
  <si>
    <t>28 Nov 2022</t>
  </si>
  <si>
    <t>11-Mar-2024</t>
  </si>
  <si>
    <t>PRATIBHA CHANDRAKAR</t>
  </si>
  <si>
    <t>3.42 Yrs</t>
  </si>
  <si>
    <t>26 Sep 2022</t>
  </si>
  <si>
    <t>MAN BAI TIWARI</t>
  </si>
  <si>
    <t>06-Feb-2024</t>
  </si>
  <si>
    <t>12.21 Yrs</t>
  </si>
  <si>
    <t>04-Mar-2024</t>
  </si>
  <si>
    <t>JANKI BAI DHRUW</t>
  </si>
  <si>
    <t>08-Feb-2024</t>
  </si>
  <si>
    <t>17 Dec 2019</t>
  </si>
  <si>
    <t>DEVKUNVAR</t>
  </si>
  <si>
    <t>13-Feb-2024</t>
  </si>
  <si>
    <t>2.04 Yrs</t>
  </si>
  <si>
    <t>04 Sep 2020</t>
  </si>
  <si>
    <t>12-Mar-2024</t>
  </si>
  <si>
    <t>04-Nov-2025</t>
  </si>
  <si>
    <t>AMRIKA THAKUR</t>
  </si>
  <si>
    <t>16-Feb-2024</t>
  </si>
  <si>
    <t>2.03 Yrs</t>
  </si>
  <si>
    <t>16 Feb 2024</t>
  </si>
  <si>
    <t>12-Apr-2024</t>
  </si>
  <si>
    <t>13-Feb-2026</t>
  </si>
  <si>
    <t>PUSHPANJALI SAHU</t>
  </si>
  <si>
    <t>8.06 Yrs</t>
  </si>
  <si>
    <t>30 Jun 2020</t>
  </si>
  <si>
    <t>05-Apr-2024</t>
  </si>
  <si>
    <t>25-Dec-2024</t>
  </si>
  <si>
    <t>19-Feb-2024</t>
  </si>
  <si>
    <t>03-Apr-2024</t>
  </si>
  <si>
    <t>01-Apr-2025</t>
  </si>
  <si>
    <t xml:space="preserve">RAMBAI DIWAN </t>
  </si>
  <si>
    <t>21-Feb-2024</t>
  </si>
  <si>
    <t>3.06 Yrs</t>
  </si>
  <si>
    <t>06 Feb 2023</t>
  </si>
  <si>
    <t>10-Apr-2024</t>
  </si>
  <si>
    <t>GANGA RATRE</t>
  </si>
  <si>
    <t>27-Feb-2024</t>
  </si>
  <si>
    <t>8.39 Yrs</t>
  </si>
  <si>
    <t>21 Aug 2020</t>
  </si>
  <si>
    <t>17-Feb-2026</t>
  </si>
  <si>
    <t>02-Mar-2024</t>
  </si>
  <si>
    <t>02-Apr-2024</t>
  </si>
  <si>
    <t>PRAMILA BAI KAMAR</t>
  </si>
  <si>
    <t>5.36 Yrs</t>
  </si>
  <si>
    <t>20 Oct 2020</t>
  </si>
  <si>
    <t>JANKI DHRUV</t>
  </si>
  <si>
    <t>08-Mar-2024</t>
  </si>
  <si>
    <t>6.01 Yrs</t>
  </si>
  <si>
    <t>24 Feb 2020</t>
  </si>
  <si>
    <t>01-Apr-2024</t>
  </si>
  <si>
    <t>GEETA RAO BHOSLE</t>
  </si>
  <si>
    <t>13</t>
  </si>
  <si>
    <t>11.63 Yrs</t>
  </si>
  <si>
    <t>27-Mar-2025</t>
  </si>
  <si>
    <t>RAKHI BAI SAHU</t>
  </si>
  <si>
    <t>31-Jan-2026</t>
  </si>
  <si>
    <t>GANESHI BAI PAHADIYA</t>
  </si>
  <si>
    <t>15-Mar-2024</t>
  </si>
  <si>
    <t>1.95 Yrs</t>
  </si>
  <si>
    <t>15 Mar 2024</t>
  </si>
  <si>
    <t xml:space="preserve">JAYANTRI BAI DHRUW </t>
  </si>
  <si>
    <t>19-Mar-2024</t>
  </si>
  <si>
    <t>1.94 Yrs</t>
  </si>
  <si>
    <t>19 Mar 2024</t>
  </si>
  <si>
    <t>01-May-2024</t>
  </si>
  <si>
    <t>MEERA BAI THAKUR</t>
  </si>
  <si>
    <t>18-Mar-2024</t>
  </si>
  <si>
    <t>08-May-2024</t>
  </si>
  <si>
    <t>24-Mar-2025</t>
  </si>
  <si>
    <t>CHANDA BAI CHANDRAKAR</t>
  </si>
  <si>
    <t>12.09 Yrs</t>
  </si>
  <si>
    <t>12 Aug 2021</t>
  </si>
  <si>
    <t>13-May-2024</t>
  </si>
  <si>
    <t>06-Jul-2025</t>
  </si>
  <si>
    <t>NOMIN BAGHEL</t>
  </si>
  <si>
    <t>20-Mar-2024</t>
  </si>
  <si>
    <t>2.68 Yrs</t>
  </si>
  <si>
    <t>23 Jun 2023</t>
  </si>
  <si>
    <t>04-Jun-2025</t>
  </si>
  <si>
    <t>CHITR REKHA DHRUV</t>
  </si>
  <si>
    <t>27-Mar-2024</t>
  </si>
  <si>
    <t>5.50 Yrs</t>
  </si>
  <si>
    <t>29 Aug 2020</t>
  </si>
  <si>
    <t>02-May-2024</t>
  </si>
  <si>
    <t>07-Feb-2026</t>
  </si>
  <si>
    <t>REKHA BAI dhurw</t>
  </si>
  <si>
    <t>31-Mar-2024</t>
  </si>
  <si>
    <t>24 Nov 2020</t>
  </si>
  <si>
    <t>09-May-2024</t>
  </si>
  <si>
    <t>12-Feb-2025</t>
  </si>
  <si>
    <t>9.90 Yrs</t>
  </si>
  <si>
    <t>10-May-2024</t>
  </si>
  <si>
    <t>12-Dec-2025</t>
  </si>
  <si>
    <t>REKHA DHRUW</t>
  </si>
  <si>
    <t>21-Jun-2024</t>
  </si>
  <si>
    <t>02-Aug-2024</t>
  </si>
  <si>
    <t>20-Feb-2026</t>
  </si>
  <si>
    <t>SUKHAMAT BAI</t>
  </si>
  <si>
    <t>25-Apr-2024</t>
  </si>
  <si>
    <t>30-Dec-2025</t>
  </si>
  <si>
    <t>SUNAINI KUMAR</t>
  </si>
  <si>
    <t>1.81 Yrs</t>
  </si>
  <si>
    <t>07 May 2024</t>
  </si>
  <si>
    <t>05-Jun-2024</t>
  </si>
  <si>
    <t>07-May-2025</t>
  </si>
  <si>
    <t>RUKHMANI NISHAD</t>
  </si>
  <si>
    <t>16-May-2024</t>
  </si>
  <si>
    <t>9.53 Yrs</t>
  </si>
  <si>
    <t>24-May-2024</t>
  </si>
  <si>
    <t>IL-1</t>
  </si>
  <si>
    <t>02-Jul-2024</t>
  </si>
  <si>
    <t>14-May-2025</t>
  </si>
  <si>
    <t>HEMIN NSHAD</t>
  </si>
  <si>
    <t>28-May-2024</t>
  </si>
  <si>
    <t>GL-10</t>
  </si>
  <si>
    <t>12.48 Yrs</t>
  </si>
  <si>
    <t>10 Jan 2020</t>
  </si>
  <si>
    <t>08-Jul-2024</t>
  </si>
  <si>
    <t>08-Jun-2024</t>
  </si>
  <si>
    <t>SAVITRI BAI KAMAR</t>
  </si>
  <si>
    <t>GL-5</t>
  </si>
  <si>
    <t>12-Jul-2024</t>
  </si>
  <si>
    <t>DULORIN MAHANAND</t>
  </si>
  <si>
    <t>14-Jun-2024</t>
  </si>
  <si>
    <t>GL-6</t>
  </si>
  <si>
    <t>11-Jul-2024</t>
  </si>
  <si>
    <t>15-Feb-2026</t>
  </si>
  <si>
    <t>ISHVARI DHRUW</t>
  </si>
  <si>
    <t>22-Jun-2024</t>
  </si>
  <si>
    <t>8.52 Yrs</t>
  </si>
  <si>
    <t>21-Jul-2025</t>
  </si>
  <si>
    <t>NISHA YADAV</t>
  </si>
  <si>
    <t>GL-3</t>
  </si>
  <si>
    <t>08 Mar 2020</t>
  </si>
  <si>
    <t>05-Aug-2024</t>
  </si>
  <si>
    <t>KHOMESHWARI YADAV</t>
  </si>
  <si>
    <t>28-Jun-2024</t>
  </si>
  <si>
    <t>GL-2</t>
  </si>
  <si>
    <t>2.82 Yrs</t>
  </si>
  <si>
    <t>03 May 2023</t>
  </si>
  <si>
    <t>09-Aug-2024</t>
  </si>
  <si>
    <t>PRITI RATRE</t>
  </si>
  <si>
    <t>09-Jul-2024</t>
  </si>
  <si>
    <t>3.19 Yrs</t>
  </si>
  <si>
    <t>21 Dec 2022</t>
  </si>
  <si>
    <t>08-Aug-2024</t>
  </si>
  <si>
    <t>28-Dec-2024</t>
  </si>
  <si>
    <t>RADHABAI</t>
  </si>
  <si>
    <t>21-Jul-2024</t>
  </si>
  <si>
    <t>16 Sep 2019</t>
  </si>
  <si>
    <t>04-Sep-2024</t>
  </si>
  <si>
    <t>ASHA BAI</t>
  </si>
  <si>
    <t>30-Jul-2024</t>
  </si>
  <si>
    <t>GL-4</t>
  </si>
  <si>
    <t>13-Sep-2024</t>
  </si>
  <si>
    <t>KULESHVRI GOND</t>
  </si>
  <si>
    <t>12-Aug-2024</t>
  </si>
  <si>
    <t>19-Feb-2026</t>
  </si>
  <si>
    <t>PUNNABAI DHRUW</t>
  </si>
  <si>
    <t>14-Aug-2024</t>
  </si>
  <si>
    <t>3.12 Yrs</t>
  </si>
  <si>
    <t>13 Jan 2023</t>
  </si>
  <si>
    <t>06-Sep-2024</t>
  </si>
  <si>
    <t>27-Aug-2024</t>
  </si>
  <si>
    <t>03-Oct-2024</t>
  </si>
  <si>
    <t>26-Jul-2025</t>
  </si>
  <si>
    <t>18-Sep-2024</t>
  </si>
  <si>
    <t>01-Nov-2024</t>
  </si>
  <si>
    <t>26-Jan-2025</t>
  </si>
  <si>
    <t>BHAGWATI BORE</t>
  </si>
  <si>
    <t>15 Oct 2020</t>
  </si>
  <si>
    <t>04-Nov-2024</t>
  </si>
  <si>
    <t>DEEPIKA SAHU</t>
  </si>
  <si>
    <t>10-Oct-2024</t>
  </si>
  <si>
    <t>05-Nov-2024</t>
  </si>
  <si>
    <t>JAMUNA BAI YADAV</t>
  </si>
  <si>
    <t>02-Oct-2024</t>
  </si>
  <si>
    <t>GL-11</t>
  </si>
  <si>
    <t>12.20 Yrs</t>
  </si>
  <si>
    <t>KISNI DHRUW</t>
  </si>
  <si>
    <t>10-Nov-2024</t>
  </si>
  <si>
    <t>2.84 Yrs</t>
  </si>
  <si>
    <t>25 Apr 2023</t>
  </si>
  <si>
    <t>10-Dec-2024</t>
  </si>
  <si>
    <t>15 Aug 2021</t>
  </si>
  <si>
    <t>LILA ASGAR</t>
  </si>
  <si>
    <t>21-Nov-2024</t>
  </si>
  <si>
    <t>2.85 Yrs</t>
  </si>
  <si>
    <t>21 Apr 2023</t>
  </si>
  <si>
    <t>07-Jan-2025</t>
  </si>
  <si>
    <t>06-Nov-2024</t>
  </si>
  <si>
    <t>20-Sep-2025</t>
  </si>
  <si>
    <t>LATA BARIHA</t>
  </si>
  <si>
    <t>20-Nov-2024</t>
  </si>
  <si>
    <t>3.03 Yrs</t>
  </si>
  <si>
    <t>17 Feb 2023</t>
  </si>
  <si>
    <t>DULARI GHASIA</t>
  </si>
  <si>
    <t>18-Nov-2024</t>
  </si>
  <si>
    <t>GL-8</t>
  </si>
  <si>
    <t>26 Apr 2021</t>
  </si>
  <si>
    <t>02-Jan-2025</t>
  </si>
  <si>
    <t>03-Dec-2024</t>
  </si>
  <si>
    <t>06-Jan-2025</t>
  </si>
  <si>
    <t>09-Jan-2025</t>
  </si>
  <si>
    <t>25-Jan-2025</t>
  </si>
  <si>
    <t>07-Mar-2025</t>
  </si>
  <si>
    <t>13-Sep-2025</t>
  </si>
  <si>
    <t>30-Jun-2022</t>
  </si>
  <si>
    <t>31-Dec-2023</t>
  </si>
  <si>
    <t>30-Jun-2024</t>
  </si>
  <si>
    <t>31-Dec-2024</t>
  </si>
  <si>
    <t>31-Mar-2025</t>
  </si>
  <si>
    <t>30-Jun-2025</t>
  </si>
  <si>
    <t>31-Dec-2025</t>
  </si>
  <si>
    <t>Open</t>
  </si>
  <si>
    <t>Staff not seen borrower house.</t>
  </si>
  <si>
    <t>Loan card not available during visit.</t>
  </si>
  <si>
    <t>Borrower and Loan card not available during visit.</t>
  </si>
  <si>
    <t>The borrower is saying that she has paid the installment but there is no evidence.</t>
  </si>
  <si>
    <t>Jeewan Janghel/SF0054419</t>
  </si>
  <si>
    <t>Dhaneshwar Lal Yadav/SF0022006</t>
  </si>
  <si>
    <t>Deependra Shrivastava/SF0002115</t>
  </si>
  <si>
    <t>Chhatrapal Chouhan</t>
  </si>
  <si>
    <t>SF0073413</t>
  </si>
  <si>
    <t>Senior Credit Assistant</t>
  </si>
  <si>
    <t>Absconding</t>
  </si>
  <si>
    <t>FN25-26-03724</t>
  </si>
  <si>
    <t>No issue found</t>
  </si>
  <si>
    <t>Banti das/SF0067251</t>
  </si>
  <si>
    <t>Borrower visited by BQM no issue found</t>
  </si>
  <si>
    <t>Borrower not available loan card tallied with FIMO</t>
  </si>
  <si>
    <t>Branch staff not seen home address</t>
  </si>
  <si>
    <t>Loan card tallied with FIMO no issue found</t>
  </si>
  <si>
    <t>Omesh kumar sahu/SF0068476</t>
  </si>
  <si>
    <t>CH-1</t>
  </si>
  <si>
    <t>SSF5312400</t>
  </si>
  <si>
    <t>HEMLATA VISHVAKARMA</t>
  </si>
  <si>
    <t>16-Jan-2024</t>
  </si>
  <si>
    <t>1.92 Yrs</t>
  </si>
  <si>
    <t>16 Jan 2024</t>
  </si>
  <si>
    <t>03-Dec-2025</t>
  </si>
  <si>
    <t>Close</t>
  </si>
  <si>
    <t>Borrower Paid her EMI Rs.1650/- On Date 07/feb/24  to CA Chhatrapal Chouhan/SF0073413,but CA  Collected Amount not posted in Respective Borrowers FIMO A/C.</t>
  </si>
  <si>
    <t>Completed-Report Submitted</t>
  </si>
  <si>
    <t>IA</t>
  </si>
  <si>
    <t>During the CLV No other fraud found of LO  Chhatrapal Chouhan/SF0073413</t>
  </si>
  <si>
    <t>Borrower Paid her EMI Rs.1650/- On Date 07-2-24  to CA Chhatrapal Chouhan/SF0073413,but CA  Collected Amount not posted in Respective Borrowers FIMO A/C.</t>
  </si>
  <si>
    <t>Report generation date &amp; time: Monday, January 23, 2026 4:06 PM</t>
  </si>
  <si>
    <t>Dual Staff</t>
  </si>
  <si>
    <t>Ch-1</t>
  </si>
  <si>
    <t xml:space="preserve">Available &amp; Updated </t>
  </si>
  <si>
    <t>62</t>
  </si>
  <si>
    <t>Branch Quality Manager</t>
  </si>
  <si>
    <t>Credit Assistant</t>
  </si>
  <si>
    <t>Loan Outstanding Report Detailed as on 22-Jan-2026</t>
  </si>
  <si>
    <t>SAVEETRI KURRE</t>
  </si>
  <si>
    <t>VIJETA CHELAK</t>
  </si>
  <si>
    <t>LATA DIWAN</t>
  </si>
  <si>
    <t>ENNU</t>
  </si>
  <si>
    <t>HEMLATA KAMAR</t>
  </si>
  <si>
    <t>JAANKI PRAJAPATI</t>
  </si>
  <si>
    <t>KUNTI BAI</t>
  </si>
  <si>
    <t>RIBATI TANDI</t>
  </si>
  <si>
    <t>RAMESHWARI KULDIP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</si>
</sst>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0" fontId="17" fillId="13" borderId="13" xfId="0" applyFont="1" applyFill="1" applyBorder="1" applyAlignment="1">
      <alignment horizontal="center" vertical="center" wrapText="1" readingOrder="1"/>
    </xf>
    <xf numFmtId="0" fontId="17" fillId="7" borderId="13" xfId="0" applyFont="1" applyFill="1" applyBorder="1" applyAlignment="1">
      <alignment horizontal="center" vertical="center" wrapText="1" readingOrder="1"/>
    </xf>
    <xf numFmtId="0" fontId="17" fillId="7" borderId="13" xfId="0" applyFont="1" applyFill="1" applyBorder="1" applyAlignment="1" applyProtection="1">
      <alignment horizontal="center" vertical="center" wrapText="1" readingOrder="1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5" fillId="0" borderId="1" xfId="0" applyFont="1" applyBorder="1" applyAlignment="1">
      <alignment horizontal="center" vertical="center" wrapText="1" readingOrder="1"/>
    </xf>
    <xf numFmtId="172" fontId="35" fillId="0" borderId="1" xfId="0" applyNumberFormat="1" applyFont="1" applyBorder="1" applyAlignment="1">
      <alignment horizontal="center" vertical="center" wrapText="1" readingOrder="1"/>
    </xf>
    <xf numFmtId="0" fontId="35" fillId="0" borderId="1" xfId="0" applyFont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omeshkumar_sahu_spandanasphoorty_com/Documents/Desktop/mahasamund/CH%20Mahasamund%20Jul%202025.xlsx" TargetMode="External"/><Relationship Id="rId1" Type="http://schemas.openxmlformats.org/officeDocument/2006/relationships/externalLinkPath" Target="CH%20Mahasamund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Chhattisgarh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7" t="s">
        <v>93</v>
      </c>
    </row>
    <row r="2" spans="1:11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8"/>
    </row>
    <row r="3" spans="1:11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8"/>
    </row>
    <row r="4" spans="1:11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8"/>
    </row>
    <row r="5" spans="1:11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8"/>
    </row>
    <row r="6" spans="1:11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8"/>
    </row>
    <row r="7" spans="1:11">
      <c r="C7" s="54" t="s">
        <v>121</v>
      </c>
      <c r="E7" t="s">
        <v>111</v>
      </c>
      <c r="I7" t="s">
        <v>199</v>
      </c>
      <c r="K7" s="98"/>
    </row>
    <row r="8" spans="1:11">
      <c r="C8" s="54" t="s">
        <v>122</v>
      </c>
      <c r="E8" t="s">
        <v>110</v>
      </c>
      <c r="I8" t="s">
        <v>200</v>
      </c>
      <c r="K8" s="98"/>
    </row>
    <row r="9" spans="1:11">
      <c r="C9" s="54" t="s">
        <v>123</v>
      </c>
      <c r="I9" t="s">
        <v>196</v>
      </c>
      <c r="K9" s="98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69" t="s">
        <v>235</v>
      </c>
    </row>
    <row r="3" spans="1:34" ht="15.5">
      <c r="A3" s="70" t="s">
        <v>236</v>
      </c>
      <c r="H3" s="108"/>
    </row>
    <row r="4" spans="1:34" ht="52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CHGL0418</v>
      </c>
      <c r="D5" s="63" t="str">
        <f>IF('Physical Cash at Safe'!D28="Yes", 'Physical Cash at Safe'!A4, 'Borrower Wise Details'!C5)</f>
        <v>Mahasamund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Chhattisgarh</v>
      </c>
      <c r="G5" s="60">
        <v>46064</v>
      </c>
      <c r="H5" s="61" t="s">
        <v>2207</v>
      </c>
      <c r="I5" s="60">
        <v>46067</v>
      </c>
      <c r="J5" s="78" t="str">
        <f>IF('Physical Cash at Safe'!D28="Yes",'Physical Cash at Safe'!E28,IF('Borrower Wise Details'!D5&lt;&gt;"",'Borrower Wise Details'!D5,""))</f>
        <v>FN25-26-03724</v>
      </c>
      <c r="K5" s="89">
        <v>1</v>
      </c>
      <c r="L5" s="90">
        <v>1650</v>
      </c>
      <c r="M5" s="90">
        <v>0</v>
      </c>
      <c r="N5" s="90" t="s">
        <v>2182</v>
      </c>
      <c r="O5" s="90" t="s">
        <v>2183</v>
      </c>
      <c r="P5" s="90" t="s">
        <v>234</v>
      </c>
      <c r="Q5" s="90" t="s">
        <v>2184</v>
      </c>
      <c r="R5" s="79" t="str">
        <f>IF('Physical Cash at Safe'!$D$28="Yes", 'Physical Cash at Safe'!$A$28, IF('Borrower Wise Details'!F5&lt;&gt;"", 'Borrower Wise Details'!F5, ""))</f>
        <v>Chhatrapal Chouhan</v>
      </c>
      <c r="S5" s="78" t="str">
        <f>IF('Physical Cash at Safe'!$D$28="Yes", 'Physical Cash at Safe'!$C$28, IF('Borrower Wise Details'!H5&lt;&gt;"", 'Borrower Wise Details'!H5, ""))</f>
        <v>Senior Credit Assistant</v>
      </c>
      <c r="T5" s="78" t="str">
        <f>IF('Physical Cash at Safe'!$D$28="Yes", 'Physical Cash at Safe'!$B$28, IF('Borrower Wise Details'!G5&lt;&gt;"", 'Borrower Wise Details'!G5, ""))</f>
        <v>SF0073413</v>
      </c>
      <c r="U5" s="83" t="s">
        <v>2188</v>
      </c>
      <c r="V5" s="60">
        <v>45930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2206</v>
      </c>
      <c r="Z5" s="60">
        <v>46076</v>
      </c>
      <c r="AA5" s="60">
        <v>46079</v>
      </c>
      <c r="AB5" s="106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379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1650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1650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46105</v>
      </c>
      <c r="AH5" s="74" t="s">
        <v>2208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83</v>
      </c>
      <c r="B3" s="47"/>
      <c r="C3" s="47"/>
      <c r="D3" s="47"/>
      <c r="E3" s="47"/>
      <c r="F3" s="47"/>
      <c r="G3" s="47"/>
      <c r="H3" s="134" t="s">
        <v>84</v>
      </c>
      <c r="I3" s="134"/>
      <c r="J3" s="134"/>
      <c r="K3" s="134"/>
      <c r="L3" s="134"/>
      <c r="M3" s="134"/>
      <c r="N3" s="56"/>
      <c r="O3" s="56"/>
      <c r="P3" s="56"/>
      <c r="Q3" s="56"/>
      <c r="R3" s="75"/>
    </row>
    <row r="4" spans="1:18" ht="39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>
      <c r="A5" s="50">
        <v>1</v>
      </c>
      <c r="B5" s="59" t="str">
        <f>IF('Fraud Investigation Report'!C5="", "", 'Fraud Investigation Report'!C5)</f>
        <v>CHGL0418</v>
      </c>
      <c r="C5" s="50" t="str">
        <f>IF('Fraud Investigation Report'!D5="", "", 'Fraud Investigation Report'!D5)</f>
        <v>Mahasamund</v>
      </c>
      <c r="D5" s="72" t="str">
        <f>IF(OR('Fraud Investigation Report'!R5="", 'Fraud Investigation Report'!R5=0), "", 'Fraud Investigation Report'!R5)</f>
        <v>Chhatrapal Chouhan</v>
      </c>
      <c r="E5" s="72" t="str">
        <f>IF(OR('Fraud Investigation Report'!T5="", 'Fraud Investigation Report'!T5=0), "", 'Fraud Investigation Report'!T5)</f>
        <v>SF0073413</v>
      </c>
      <c r="F5" s="72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FN25-26-03724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1650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1650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1650</v>
      </c>
      <c r="Q5" s="49"/>
      <c r="R5" s="93"/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5" sqref="C5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6" t="s">
        <v>2</v>
      </c>
      <c r="B1" s="137"/>
      <c r="C1" s="137"/>
      <c r="D1" s="137"/>
      <c r="E1" s="138"/>
    </row>
    <row r="2" spans="1:5" ht="18.5">
      <c r="A2" s="14"/>
      <c r="B2" s="139" t="s">
        <v>235</v>
      </c>
      <c r="C2" s="139"/>
      <c r="D2" s="139"/>
      <c r="E2" s="15"/>
    </row>
    <row r="3" spans="1:5" ht="14.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>
      <c r="A4" s="40" t="s">
        <v>247</v>
      </c>
      <c r="B4" s="41" t="s">
        <v>248</v>
      </c>
      <c r="C4" s="41" t="s">
        <v>246</v>
      </c>
      <c r="D4" s="41" t="s">
        <v>246</v>
      </c>
      <c r="E4" s="41" t="s">
        <v>2212</v>
      </c>
    </row>
    <row r="5" spans="1:5" ht="35.25" customHeight="1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>
      <c r="A6" s="42" t="str">
        <f>IF(D6="","",'[1]Branch Audit Summary'!F4)</f>
        <v>Chhattisgarh</v>
      </c>
      <c r="B6" s="18">
        <v>46076</v>
      </c>
      <c r="C6" s="18">
        <v>46075</v>
      </c>
      <c r="D6" s="18">
        <v>46076</v>
      </c>
      <c r="E6" s="19">
        <v>0.3263888888888889</v>
      </c>
    </row>
    <row r="7" spans="1:5" ht="15.5">
      <c r="A7" s="140" t="s">
        <v>68</v>
      </c>
      <c r="B7" s="141"/>
      <c r="C7" s="141"/>
      <c r="D7" s="141"/>
      <c r="E7" s="141"/>
    </row>
    <row r="8" spans="1:5" ht="15" customHeight="1">
      <c r="A8" s="142" t="s">
        <v>69</v>
      </c>
      <c r="B8" s="144" t="s">
        <v>89</v>
      </c>
      <c r="C8" s="145"/>
      <c r="D8" s="146" t="s">
        <v>70</v>
      </c>
      <c r="E8" s="147"/>
    </row>
    <row r="9" spans="1:5" ht="14.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>
      <c r="A10" s="22">
        <v>2000</v>
      </c>
      <c r="B10" s="105"/>
      <c r="C10" s="23"/>
      <c r="D10" s="105"/>
      <c r="E10" s="23">
        <f>D10*A10</f>
        <v>0</v>
      </c>
    </row>
    <row r="11" spans="1:5" ht="14.5">
      <c r="A11" s="24">
        <v>500</v>
      </c>
      <c r="B11" s="25">
        <v>82</v>
      </c>
      <c r="C11" s="23">
        <f>B11*A11</f>
        <v>41000</v>
      </c>
      <c r="D11" s="25">
        <v>82</v>
      </c>
      <c r="E11" s="23">
        <f t="shared" ref="E11:E17" si="0">D11*A11</f>
        <v>41000</v>
      </c>
    </row>
    <row r="12" spans="1:5" ht="14.5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5">
      <c r="A13" s="24">
        <v>100</v>
      </c>
      <c r="B13" s="25">
        <v>32</v>
      </c>
      <c r="C13" s="23">
        <f t="shared" ref="C13:C17" si="1">B13*A13</f>
        <v>3200</v>
      </c>
      <c r="D13" s="25">
        <v>32</v>
      </c>
      <c r="E13" s="23">
        <f t="shared" si="0"/>
        <v>3200</v>
      </c>
    </row>
    <row r="14" spans="1:5" ht="14.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>
      <c r="A18" s="26" t="s">
        <v>73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>
      <c r="A19" s="29"/>
      <c r="B19" s="30" t="s">
        <v>74</v>
      </c>
      <c r="C19" s="31">
        <f>SUM(C10:C18)</f>
        <v>46686</v>
      </c>
      <c r="D19" s="30" t="s">
        <v>74</v>
      </c>
      <c r="E19" s="31">
        <f>SUM(E10:E18)</f>
        <v>46686</v>
      </c>
    </row>
    <row r="20" spans="1:5" ht="30" customHeight="1">
      <c r="A20" s="148" t="s">
        <v>94</v>
      </c>
      <c r="B20" s="149"/>
      <c r="C20" s="32">
        <v>46686</v>
      </c>
      <c r="D20" s="33" t="s">
        <v>88</v>
      </c>
      <c r="E20" s="34">
        <v>0</v>
      </c>
    </row>
    <row r="21" spans="1:5" ht="30" customHeight="1">
      <c r="A21" s="150" t="s">
        <v>85</v>
      </c>
      <c r="B21" s="151"/>
      <c r="C21" s="34">
        <v>0</v>
      </c>
      <c r="D21" s="33" t="s">
        <v>86</v>
      </c>
      <c r="E21" s="34">
        <v>0</v>
      </c>
    </row>
    <row r="22" spans="1:5" ht="30" customHeight="1">
      <c r="A22" s="150" t="s">
        <v>75</v>
      </c>
      <c r="B22" s="151"/>
      <c r="C22" s="34">
        <v>0</v>
      </c>
      <c r="D22" s="35" t="s">
        <v>76</v>
      </c>
      <c r="E22" s="34"/>
    </row>
    <row r="23" spans="1:5" ht="30" customHeight="1">
      <c r="A23" s="150" t="s">
        <v>77</v>
      </c>
      <c r="B23" s="151"/>
      <c r="C23" s="52">
        <f>(C19+C21)-(E20+E21)-E19</f>
        <v>0</v>
      </c>
      <c r="D23" s="53" t="s">
        <v>204</v>
      </c>
      <c r="E23" s="34">
        <v>0</v>
      </c>
    </row>
    <row r="24" spans="1:5" ht="82.5" customHeight="1">
      <c r="A24" s="33" t="s">
        <v>241</v>
      </c>
      <c r="B24" s="135"/>
      <c r="C24" s="135"/>
      <c r="D24" s="135"/>
      <c r="E24" s="135"/>
    </row>
    <row r="25" spans="1:5" ht="57.75" customHeight="1">
      <c r="A25" s="36" t="s">
        <v>78</v>
      </c>
      <c r="B25" s="157"/>
      <c r="C25" s="157"/>
      <c r="D25" s="157"/>
      <c r="E25" s="157"/>
    </row>
    <row r="26" spans="1:5" ht="20.149999999999999" customHeight="1">
      <c r="A26" s="162" t="s">
        <v>181</v>
      </c>
      <c r="B26" s="162"/>
      <c r="C26" s="162"/>
      <c r="D26" s="162"/>
      <c r="E26" s="162"/>
    </row>
    <row r="27" spans="1:5" ht="27.75" customHeight="1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>
      <c r="A28" s="41"/>
      <c r="B28" s="41"/>
      <c r="C28" s="43"/>
      <c r="D28" s="43"/>
      <c r="E28" s="87"/>
    </row>
    <row r="29" spans="1:5" ht="30" customHeight="1">
      <c r="A29" s="76" t="s">
        <v>180</v>
      </c>
      <c r="B29" s="77" t="s">
        <v>179</v>
      </c>
      <c r="C29" s="76" t="s">
        <v>206</v>
      </c>
      <c r="D29" s="160" t="s">
        <v>207</v>
      </c>
      <c r="E29" s="161"/>
    </row>
    <row r="30" spans="1:5" ht="40" customHeight="1">
      <c r="A30" s="85"/>
      <c r="B30" s="85"/>
      <c r="C30" s="86" t="str">
        <f>IF(AND(A30="",B30=""),"",A30-B30)</f>
        <v/>
      </c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208</v>
      </c>
      <c r="B32" s="38" t="s">
        <v>2211</v>
      </c>
      <c r="C32" s="37" t="s">
        <v>79</v>
      </c>
      <c r="D32" s="158" t="s">
        <v>2213</v>
      </c>
      <c r="E32" s="159"/>
    </row>
    <row r="33" spans="1:5" ht="18" customHeight="1">
      <c r="A33" s="37" t="s">
        <v>80</v>
      </c>
      <c r="B33" s="38">
        <v>61</v>
      </c>
      <c r="C33" s="39" t="s">
        <v>81</v>
      </c>
      <c r="D33" s="152" t="s">
        <v>2214</v>
      </c>
      <c r="E33" s="153"/>
    </row>
    <row r="34" spans="1:5" ht="26">
      <c r="A34" s="39" t="s">
        <v>209</v>
      </c>
      <c r="B34" s="38" t="s">
        <v>279</v>
      </c>
      <c r="C34" s="39" t="s">
        <v>210</v>
      </c>
      <c r="D34" s="154" t="s">
        <v>261</v>
      </c>
      <c r="E34" s="155"/>
    </row>
    <row r="35" spans="1:5" ht="26">
      <c r="A35" s="39" t="s">
        <v>211</v>
      </c>
      <c r="B35" s="38" t="s">
        <v>278</v>
      </c>
      <c r="C35" s="39" t="s">
        <v>213</v>
      </c>
      <c r="D35" s="154" t="s">
        <v>260</v>
      </c>
      <c r="E35" s="155"/>
    </row>
    <row r="36" spans="1:5" ht="25.5" customHeight="1">
      <c r="A36" s="39" t="s">
        <v>212</v>
      </c>
      <c r="B36" s="38" t="s">
        <v>2216</v>
      </c>
      <c r="C36" s="39" t="s">
        <v>214</v>
      </c>
      <c r="D36" s="156" t="s">
        <v>2215</v>
      </c>
      <c r="E36" s="156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K5" sqref="K5"/>
    </sheetView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8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69" t="s">
        <v>235</v>
      </c>
    </row>
    <row r="3" spans="1:23" ht="15.5">
      <c r="A3" s="70" t="s">
        <v>237</v>
      </c>
      <c r="E3" s="109" t="s">
        <v>228</v>
      </c>
      <c r="F3" s="109" t="s">
        <v>229</v>
      </c>
      <c r="U3" s="109" t="s">
        <v>228</v>
      </c>
      <c r="V3" s="109" t="s">
        <v>229</v>
      </c>
    </row>
    <row r="4" spans="1:23" ht="42.75" customHeight="1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>
      <c r="A5" s="64">
        <v>1</v>
      </c>
      <c r="B5" s="59" t="str">
        <f>IF('Loan Outstanding Report'!$G$5="", "", 'Loan Outstanding Report'!$G$5)</f>
        <v>CHGL0418</v>
      </c>
      <c r="C5" s="59" t="str">
        <f>IF('Loan Outstanding Report'!$H$5="", "", 'Loan Outstanding Report'!$H$5)</f>
        <v>Mahasamund</v>
      </c>
      <c r="D5" s="119" t="s">
        <v>2189</v>
      </c>
      <c r="E5" s="65">
        <v>46076</v>
      </c>
      <c r="F5" s="92" t="s">
        <v>2185</v>
      </c>
      <c r="G5" s="49" t="s">
        <v>2186</v>
      </c>
      <c r="H5" s="49" t="s">
        <v>2187</v>
      </c>
      <c r="I5" s="122">
        <v>352789</v>
      </c>
      <c r="J5" s="49" t="s">
        <v>2198</v>
      </c>
      <c r="K5" s="49" t="s">
        <v>2199</v>
      </c>
      <c r="L5" s="11">
        <v>354676153</v>
      </c>
      <c r="M5" s="66" t="s">
        <v>2200</v>
      </c>
      <c r="N5" s="49">
        <v>31000</v>
      </c>
      <c r="O5" s="49">
        <v>1650</v>
      </c>
      <c r="P5" s="66" t="s">
        <v>132</v>
      </c>
      <c r="Q5" s="88">
        <v>45329</v>
      </c>
      <c r="R5" s="49">
        <v>1650</v>
      </c>
      <c r="S5" s="49">
        <v>0</v>
      </c>
      <c r="T5" s="49">
        <v>0</v>
      </c>
      <c r="U5" s="67">
        <f t="shared" ref="U5:U69" si="0">IF(AND(ISBLANK(R5),ISBLANK(S5),ISBLANK(T5)),"",R5-(S5+T5))</f>
        <v>1650</v>
      </c>
      <c r="V5" s="42" t="s">
        <v>193</v>
      </c>
      <c r="W5" s="68" t="s">
        <v>2205</v>
      </c>
    </row>
    <row r="6" spans="1:23" ht="30" customHeight="1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>
      <c r="U1004" s="107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66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/>
  <cols>
    <col min="1" max="1" width="8.54296875" style="111" customWidth="1"/>
    <col min="2" max="2" width="8.81640625" style="111" customWidth="1"/>
    <col min="3" max="3" width="18" style="111" customWidth="1"/>
    <col min="4" max="14" width="8.81640625" style="111" customWidth="1"/>
    <col min="15" max="15" width="15.90625" style="111" customWidth="1"/>
    <col min="16" max="17" width="8.81640625" style="111" customWidth="1"/>
    <col min="18" max="18" width="28" style="111" customWidth="1"/>
    <col min="19" max="19" width="18.90625" style="111" customWidth="1"/>
    <col min="20" max="20" width="19.90625" style="111" customWidth="1"/>
    <col min="21" max="23" width="8.81640625" style="111" customWidth="1"/>
    <col min="24" max="24" width="16.1796875" style="111" customWidth="1"/>
    <col min="25" max="25" width="17" style="111" customWidth="1"/>
    <col min="26" max="26" width="14.90625" style="111" customWidth="1"/>
    <col min="27" max="27" width="14" style="111" customWidth="1"/>
    <col min="28" max="50" width="8.81640625" style="111" customWidth="1"/>
    <col min="51" max="51" width="13.08984375" style="111" customWidth="1"/>
    <col min="52" max="52" width="10.453125" style="111" customWidth="1"/>
    <col min="53" max="53" width="12.6328125" style="111" customWidth="1"/>
    <col min="54" max="54" width="13.81640625" style="111" customWidth="1"/>
    <col min="55" max="55" width="17.36328125" style="111" customWidth="1"/>
    <col min="56" max="58" width="8.81640625" style="111" customWidth="1"/>
    <col min="59" max="59" width="18.1796875" style="111" customWidth="1"/>
    <col min="60" max="60" width="24.1796875" style="111" customWidth="1"/>
    <col min="61" max="61" width="19.453125" style="111" customWidth="1"/>
    <col min="62" max="62" width="24.1796875" style="111" customWidth="1"/>
    <col min="63" max="63" width="23.54296875" style="112" customWidth="1"/>
    <col min="64" max="64" width="21.453125" style="112" bestFit="1" customWidth="1"/>
    <col min="65" max="65" width="23" style="113" bestFit="1" customWidth="1"/>
    <col min="66" max="66" width="27.453125" style="114" customWidth="1"/>
    <col min="67" max="67" width="18.54296875" style="115" customWidth="1"/>
    <col min="68" max="68" width="12.1796875" style="111" customWidth="1"/>
    <col min="69" max="69" width="27" style="116" customWidth="1"/>
    <col min="70" max="70" width="78.81640625" style="111" customWidth="1"/>
    <col min="71" max="71" width="8.81640625" style="111" customWidth="1"/>
    <col min="72" max="16384" width="8.81640625" style="111" hidden="1"/>
  </cols>
  <sheetData>
    <row r="1" spans="1:70">
      <c r="A1" s="102"/>
      <c r="B1" s="117"/>
      <c r="C1" s="117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>
      <c r="A2" s="102" t="s">
        <v>2217</v>
      </c>
      <c r="B2" s="117"/>
      <c r="C2" s="117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>
      <c r="A3" s="102" t="s">
        <v>2210</v>
      </c>
      <c r="B3" s="117"/>
      <c r="C3" s="117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0" t="s">
        <v>228</v>
      </c>
      <c r="BH3" s="110" t="s">
        <v>230</v>
      </c>
      <c r="BI3" s="99"/>
      <c r="BJ3" s="99"/>
      <c r="BK3" s="99"/>
      <c r="BL3" s="100"/>
      <c r="BM3" s="101"/>
      <c r="BN3" s="99"/>
      <c r="BO3" s="99"/>
      <c r="BP3" s="99"/>
      <c r="BQ3" s="110" t="s">
        <v>228</v>
      </c>
      <c r="BR3" s="110" t="s">
        <v>230</v>
      </c>
    </row>
    <row r="4" spans="1:70" ht="28.75" customHeight="1">
      <c r="A4" s="123" t="s">
        <v>215</v>
      </c>
      <c r="B4" s="123" t="s">
        <v>5</v>
      </c>
      <c r="C4" s="123" t="s">
        <v>4</v>
      </c>
      <c r="D4" s="123" t="s">
        <v>66</v>
      </c>
      <c r="E4" s="123" t="s">
        <v>65</v>
      </c>
      <c r="F4" s="123" t="s">
        <v>20</v>
      </c>
      <c r="G4" s="123" t="s">
        <v>1</v>
      </c>
      <c r="H4" s="123" t="s">
        <v>216</v>
      </c>
      <c r="I4" s="123" t="s">
        <v>21</v>
      </c>
      <c r="J4" s="123" t="s">
        <v>217</v>
      </c>
      <c r="K4" s="123" t="s">
        <v>22</v>
      </c>
      <c r="L4" s="123" t="s">
        <v>23</v>
      </c>
      <c r="M4" s="123" t="s">
        <v>24</v>
      </c>
      <c r="N4" s="123" t="s">
        <v>25</v>
      </c>
      <c r="O4" s="123" t="s">
        <v>10</v>
      </c>
      <c r="P4" s="123" t="s">
        <v>26</v>
      </c>
      <c r="Q4" s="123" t="s">
        <v>27</v>
      </c>
      <c r="R4" s="123" t="s">
        <v>28</v>
      </c>
      <c r="S4" s="123" t="s">
        <v>218</v>
      </c>
      <c r="T4" s="123" t="s">
        <v>219</v>
      </c>
      <c r="U4" s="123" t="s">
        <v>29</v>
      </c>
      <c r="V4" s="123" t="s">
        <v>30</v>
      </c>
      <c r="W4" s="123" t="s">
        <v>31</v>
      </c>
      <c r="X4" s="123" t="s">
        <v>32</v>
      </c>
      <c r="Y4" s="123" t="s">
        <v>33</v>
      </c>
      <c r="Z4" s="123" t="s">
        <v>34</v>
      </c>
      <c r="AA4" s="123" t="s">
        <v>35</v>
      </c>
      <c r="AB4" s="123" t="s">
        <v>36</v>
      </c>
      <c r="AC4" s="123" t="s">
        <v>37</v>
      </c>
      <c r="AD4" s="123" t="s">
        <v>38</v>
      </c>
      <c r="AE4" s="123" t="s">
        <v>39</v>
      </c>
      <c r="AF4" s="123" t="s">
        <v>220</v>
      </c>
      <c r="AG4" s="123" t="s">
        <v>221</v>
      </c>
      <c r="AH4" s="123" t="s">
        <v>222</v>
      </c>
      <c r="AI4" s="123" t="s">
        <v>40</v>
      </c>
      <c r="AJ4" s="123" t="s">
        <v>41</v>
      </c>
      <c r="AK4" s="123" t="s">
        <v>42</v>
      </c>
      <c r="AL4" s="123" t="s">
        <v>43</v>
      </c>
      <c r="AM4" s="123" t="s">
        <v>223</v>
      </c>
      <c r="AN4" s="123" t="s">
        <v>44</v>
      </c>
      <c r="AO4" s="123" t="s">
        <v>45</v>
      </c>
      <c r="AP4" s="123" t="s">
        <v>224</v>
      </c>
      <c r="AQ4" s="123" t="s">
        <v>225</v>
      </c>
      <c r="AR4" s="123" t="s">
        <v>46</v>
      </c>
      <c r="AS4" s="123" t="s">
        <v>47</v>
      </c>
      <c r="AT4" s="123" t="s">
        <v>48</v>
      </c>
      <c r="AU4" s="123" t="s">
        <v>49</v>
      </c>
      <c r="AV4" s="123" t="s">
        <v>226</v>
      </c>
      <c r="AW4" s="123" t="s">
        <v>50</v>
      </c>
      <c r="AX4" s="123" t="s">
        <v>51</v>
      </c>
      <c r="AY4" s="123" t="s">
        <v>52</v>
      </c>
      <c r="AZ4" s="123" t="s">
        <v>53</v>
      </c>
      <c r="BA4" s="123" t="s">
        <v>54</v>
      </c>
      <c r="BB4" s="123" t="s">
        <v>55</v>
      </c>
      <c r="BC4" s="123" t="s">
        <v>56</v>
      </c>
      <c r="BD4" s="123" t="s">
        <v>57</v>
      </c>
      <c r="BE4" s="124" t="s">
        <v>58</v>
      </c>
      <c r="BF4" s="123" t="s">
        <v>227</v>
      </c>
      <c r="BG4" s="125" t="s">
        <v>129</v>
      </c>
      <c r="BH4" s="126" t="s">
        <v>238</v>
      </c>
      <c r="BI4" s="126" t="s">
        <v>239</v>
      </c>
      <c r="BJ4" s="126" t="s">
        <v>240</v>
      </c>
      <c r="BK4" s="126" t="s">
        <v>107</v>
      </c>
      <c r="BL4" s="127" t="s">
        <v>189</v>
      </c>
      <c r="BM4" s="126" t="s">
        <v>63</v>
      </c>
      <c r="BN4" s="126" t="s">
        <v>95</v>
      </c>
      <c r="BO4" s="126" t="s">
        <v>62</v>
      </c>
      <c r="BP4" s="126" t="s">
        <v>188</v>
      </c>
      <c r="BQ4" s="126" t="s">
        <v>92</v>
      </c>
      <c r="BR4" s="126" t="s">
        <v>187</v>
      </c>
    </row>
    <row r="5" spans="1:70" ht="30" customHeight="1">
      <c r="A5" s="93">
        <v>1</v>
      </c>
      <c r="B5" s="93" t="s">
        <v>244</v>
      </c>
      <c r="C5" s="93" t="s">
        <v>245</v>
      </c>
      <c r="D5" s="93" t="s">
        <v>2197</v>
      </c>
      <c r="E5" s="93" t="s">
        <v>246</v>
      </c>
      <c r="F5" s="93" t="s">
        <v>246</v>
      </c>
      <c r="G5" s="93" t="s">
        <v>247</v>
      </c>
      <c r="H5" s="93" t="s">
        <v>248</v>
      </c>
      <c r="I5" s="93">
        <v>31884</v>
      </c>
      <c r="J5" s="93" t="s">
        <v>534</v>
      </c>
      <c r="K5" s="93">
        <v>31884</v>
      </c>
      <c r="L5" s="93" t="s">
        <v>278</v>
      </c>
      <c r="M5" s="93" t="s">
        <v>279</v>
      </c>
      <c r="N5" s="93">
        <v>48033</v>
      </c>
      <c r="O5" s="93" t="s">
        <v>535</v>
      </c>
      <c r="P5" s="93">
        <v>70156</v>
      </c>
      <c r="Q5" s="93" t="s">
        <v>573</v>
      </c>
      <c r="R5" s="93" t="s">
        <v>833</v>
      </c>
      <c r="S5" s="93" t="s">
        <v>2198</v>
      </c>
      <c r="T5" s="93" t="s">
        <v>2198</v>
      </c>
      <c r="U5" s="93" t="s">
        <v>276</v>
      </c>
      <c r="V5" s="93" t="s">
        <v>257</v>
      </c>
      <c r="W5" s="93">
        <v>541</v>
      </c>
      <c r="X5" s="93" t="s">
        <v>271</v>
      </c>
      <c r="Y5" s="93">
        <v>354676153</v>
      </c>
      <c r="Z5" s="93" t="s">
        <v>2199</v>
      </c>
      <c r="AA5" s="120" t="s">
        <v>2200</v>
      </c>
      <c r="AB5" s="93">
        <v>31000</v>
      </c>
      <c r="AC5" s="120" t="s">
        <v>1113</v>
      </c>
      <c r="AD5" s="93">
        <v>24</v>
      </c>
      <c r="AE5" s="93" t="s">
        <v>781</v>
      </c>
      <c r="AF5" s="93" t="s">
        <v>2201</v>
      </c>
      <c r="AG5" s="120" t="s">
        <v>2202</v>
      </c>
      <c r="AH5" s="93" t="s">
        <v>1174</v>
      </c>
      <c r="AI5" s="120" t="s">
        <v>1940</v>
      </c>
      <c r="AJ5" s="93">
        <v>1650</v>
      </c>
      <c r="AK5" s="93">
        <v>1650</v>
      </c>
      <c r="AL5" s="120" t="s">
        <v>2203</v>
      </c>
      <c r="AM5" s="93"/>
      <c r="AN5" s="121"/>
      <c r="AO5" s="121"/>
      <c r="AP5" s="121">
        <v>0</v>
      </c>
      <c r="AQ5" s="121">
        <v>0</v>
      </c>
      <c r="AR5" s="121">
        <v>0</v>
      </c>
      <c r="AS5" s="121">
        <v>0</v>
      </c>
      <c r="AT5" s="121">
        <v>0</v>
      </c>
      <c r="AU5" s="121">
        <v>0</v>
      </c>
      <c r="AV5" s="93"/>
      <c r="AW5" s="93">
        <v>0</v>
      </c>
      <c r="AX5" s="93"/>
      <c r="AY5" s="118"/>
      <c r="AZ5" s="93"/>
      <c r="BA5" s="93"/>
      <c r="BB5" s="131" t="s">
        <v>2204</v>
      </c>
      <c r="BC5" s="93"/>
      <c r="BD5" s="131"/>
      <c r="BE5" s="132"/>
      <c r="BF5" s="93"/>
      <c r="BG5" s="93"/>
      <c r="BH5" s="94" t="s">
        <v>2196</v>
      </c>
      <c r="BI5" s="93" t="s">
        <v>104</v>
      </c>
      <c r="BJ5" s="128">
        <v>46076</v>
      </c>
      <c r="BK5" s="93"/>
      <c r="BL5" s="93" t="s">
        <v>108</v>
      </c>
      <c r="BM5" s="95" t="s">
        <v>113</v>
      </c>
      <c r="BN5" s="96" t="s">
        <v>191</v>
      </c>
      <c r="BO5" s="95" t="s">
        <v>232</v>
      </c>
      <c r="BP5" s="95">
        <v>1650</v>
      </c>
      <c r="BQ5" s="42" t="s">
        <v>193</v>
      </c>
      <c r="BR5" s="133" t="s">
        <v>2209</v>
      </c>
    </row>
    <row r="6" spans="1:70" ht="30" hidden="1" customHeight="1">
      <c r="A6" s="93">
        <v>2</v>
      </c>
      <c r="B6" s="131" t="s">
        <v>244</v>
      </c>
      <c r="C6" s="131" t="s">
        <v>245</v>
      </c>
      <c r="D6" s="131" t="s">
        <v>246</v>
      </c>
      <c r="E6" s="131" t="s">
        <v>246</v>
      </c>
      <c r="F6" s="131" t="s">
        <v>246</v>
      </c>
      <c r="G6" s="131" t="s">
        <v>247</v>
      </c>
      <c r="H6" s="131" t="s">
        <v>248</v>
      </c>
      <c r="I6" s="131">
        <v>31880</v>
      </c>
      <c r="J6" s="131" t="s">
        <v>249</v>
      </c>
      <c r="K6" s="131">
        <v>31880</v>
      </c>
      <c r="L6" s="131" t="s">
        <v>250</v>
      </c>
      <c r="M6" s="131" t="s">
        <v>251</v>
      </c>
      <c r="N6" s="131">
        <v>48028</v>
      </c>
      <c r="O6" s="131" t="s">
        <v>252</v>
      </c>
      <c r="P6" s="131">
        <v>70151</v>
      </c>
      <c r="Q6" s="131" t="s">
        <v>253</v>
      </c>
      <c r="R6" s="131" t="s">
        <v>254</v>
      </c>
      <c r="S6" s="131" t="s">
        <v>255</v>
      </c>
      <c r="T6" s="131" t="s">
        <v>255</v>
      </c>
      <c r="U6" s="131" t="s">
        <v>256</v>
      </c>
      <c r="V6" s="131" t="s">
        <v>257</v>
      </c>
      <c r="W6" s="131">
        <v>0</v>
      </c>
      <c r="X6" s="131" t="s">
        <v>258</v>
      </c>
      <c r="Y6" s="131">
        <v>24766386</v>
      </c>
      <c r="Z6" s="131" t="s">
        <v>1006</v>
      </c>
      <c r="AA6" s="131" t="s">
        <v>1007</v>
      </c>
      <c r="AB6" s="132">
        <v>51860</v>
      </c>
      <c r="AC6" s="131" t="s">
        <v>1008</v>
      </c>
      <c r="AD6" s="131">
        <v>24</v>
      </c>
      <c r="AE6" s="131" t="s">
        <v>1009</v>
      </c>
      <c r="AF6" s="131" t="s">
        <v>1010</v>
      </c>
      <c r="AG6" s="131" t="s">
        <v>1011</v>
      </c>
      <c r="AH6" s="131" t="s">
        <v>1012</v>
      </c>
      <c r="AI6" s="131" t="s">
        <v>1007</v>
      </c>
      <c r="AJ6" s="132">
        <v>2700</v>
      </c>
      <c r="AK6" s="132">
        <v>2700</v>
      </c>
      <c r="AL6" s="131" t="s">
        <v>1013</v>
      </c>
      <c r="AM6" s="132">
        <v>39053.67</v>
      </c>
      <c r="AN6" s="132">
        <v>4530.9399999999996</v>
      </c>
      <c r="AO6" s="132">
        <v>43584.61</v>
      </c>
      <c r="AP6" s="132">
        <v>12806.33</v>
      </c>
      <c r="AQ6" s="132">
        <v>521.05999999999995</v>
      </c>
      <c r="AR6" s="132">
        <v>13327.39</v>
      </c>
      <c r="AS6" s="132">
        <v>12806.33</v>
      </c>
      <c r="AT6" s="132">
        <v>521.05999999999995</v>
      </c>
      <c r="AU6" s="132">
        <v>13327.39</v>
      </c>
      <c r="AV6" s="131">
        <v>53</v>
      </c>
      <c r="AW6" s="131">
        <v>1299</v>
      </c>
      <c r="AX6" s="93"/>
      <c r="AY6" s="118"/>
      <c r="AZ6" s="93"/>
      <c r="BA6" s="93"/>
      <c r="BB6" s="131" t="s">
        <v>2177</v>
      </c>
      <c r="BC6" s="93"/>
      <c r="BD6" s="93">
        <v>0</v>
      </c>
      <c r="BE6" s="93">
        <v>0</v>
      </c>
      <c r="BF6" s="93"/>
      <c r="BG6" s="93"/>
      <c r="BH6" s="94" t="s">
        <v>2196</v>
      </c>
      <c r="BI6" s="93" t="s">
        <v>104</v>
      </c>
      <c r="BJ6" s="128">
        <v>46076</v>
      </c>
      <c r="BK6" s="93"/>
      <c r="BL6" s="93" t="s">
        <v>153</v>
      </c>
      <c r="BM6" s="95" t="s">
        <v>201</v>
      </c>
      <c r="BN6" s="96" t="s">
        <v>192</v>
      </c>
      <c r="BO6" s="95" t="s">
        <v>234</v>
      </c>
      <c r="BP6" s="95"/>
      <c r="BQ6" s="42"/>
      <c r="BR6" s="95" t="s">
        <v>2194</v>
      </c>
    </row>
    <row r="7" spans="1:70" ht="30" hidden="1" customHeight="1">
      <c r="A7" s="93">
        <v>3</v>
      </c>
      <c r="B7" s="131" t="s">
        <v>244</v>
      </c>
      <c r="C7" s="131" t="s">
        <v>245</v>
      </c>
      <c r="D7" s="131" t="s">
        <v>246</v>
      </c>
      <c r="E7" s="131" t="s">
        <v>246</v>
      </c>
      <c r="F7" s="131" t="s">
        <v>246</v>
      </c>
      <c r="G7" s="131" t="s">
        <v>247</v>
      </c>
      <c r="H7" s="131" t="s">
        <v>248</v>
      </c>
      <c r="I7" s="131">
        <v>31883</v>
      </c>
      <c r="J7" s="131" t="s">
        <v>259</v>
      </c>
      <c r="K7" s="131">
        <v>31883</v>
      </c>
      <c r="L7" s="131" t="s">
        <v>260</v>
      </c>
      <c r="M7" s="131" t="s">
        <v>261</v>
      </c>
      <c r="N7" s="131">
        <v>48032</v>
      </c>
      <c r="O7" s="131" t="s">
        <v>262</v>
      </c>
      <c r="P7" s="131">
        <v>70155</v>
      </c>
      <c r="Q7" s="131" t="s">
        <v>263</v>
      </c>
      <c r="R7" s="131" t="s">
        <v>254</v>
      </c>
      <c r="S7" s="131" t="s">
        <v>264</v>
      </c>
      <c r="T7" s="131" t="s">
        <v>264</v>
      </c>
      <c r="U7" s="131" t="s">
        <v>265</v>
      </c>
      <c r="V7" s="131" t="s">
        <v>257</v>
      </c>
      <c r="W7" s="131">
        <v>0</v>
      </c>
      <c r="X7" s="131" t="s">
        <v>266</v>
      </c>
      <c r="Y7" s="131">
        <v>24792699</v>
      </c>
      <c r="Z7" s="131" t="s">
        <v>1014</v>
      </c>
      <c r="AA7" s="131" t="s">
        <v>1015</v>
      </c>
      <c r="AB7" s="132">
        <v>51860</v>
      </c>
      <c r="AC7" s="131" t="s">
        <v>1008</v>
      </c>
      <c r="AD7" s="131">
        <v>24</v>
      </c>
      <c r="AE7" s="131" t="s">
        <v>1009</v>
      </c>
      <c r="AF7" s="131" t="s">
        <v>1016</v>
      </c>
      <c r="AG7" s="131" t="s">
        <v>1017</v>
      </c>
      <c r="AH7" s="131" t="s">
        <v>1012</v>
      </c>
      <c r="AI7" s="131" t="s">
        <v>1015</v>
      </c>
      <c r="AJ7" s="132">
        <v>2700</v>
      </c>
      <c r="AK7" s="132">
        <v>2700</v>
      </c>
      <c r="AL7" s="131" t="s">
        <v>1013</v>
      </c>
      <c r="AM7" s="132">
        <v>16219</v>
      </c>
      <c r="AN7" s="132">
        <v>254.48</v>
      </c>
      <c r="AO7" s="132">
        <v>16473.48</v>
      </c>
      <c r="AP7" s="132">
        <v>35641</v>
      </c>
      <c r="AQ7" s="132">
        <v>4864.5200000000004</v>
      </c>
      <c r="AR7" s="132">
        <v>40505.519999999997</v>
      </c>
      <c r="AS7" s="132">
        <v>35641</v>
      </c>
      <c r="AT7" s="132">
        <v>4864.5200000000004</v>
      </c>
      <c r="AU7" s="132">
        <v>40505.519999999997</v>
      </c>
      <c r="AV7" s="131">
        <v>54</v>
      </c>
      <c r="AW7" s="131">
        <v>1603</v>
      </c>
      <c r="AX7" s="93"/>
      <c r="AY7" s="93"/>
      <c r="AZ7" s="93"/>
      <c r="BA7" s="93"/>
      <c r="BB7" s="131" t="s">
        <v>2177</v>
      </c>
      <c r="BC7" s="93"/>
      <c r="BD7" s="93">
        <v>0</v>
      </c>
      <c r="BE7" s="93">
        <v>0</v>
      </c>
      <c r="BF7" s="93"/>
      <c r="BG7" s="93"/>
      <c r="BH7" s="94" t="s">
        <v>2196</v>
      </c>
      <c r="BI7" s="93" t="s">
        <v>104</v>
      </c>
      <c r="BJ7" s="128">
        <v>46076</v>
      </c>
      <c r="BK7" s="93"/>
      <c r="BL7" s="93" t="s">
        <v>153</v>
      </c>
      <c r="BM7" s="95" t="s">
        <v>201</v>
      </c>
      <c r="BN7" s="96" t="s">
        <v>192</v>
      </c>
      <c r="BO7" s="95" t="s">
        <v>234</v>
      </c>
      <c r="BP7" s="95"/>
      <c r="BQ7" s="42"/>
      <c r="BR7" s="95" t="s">
        <v>2194</v>
      </c>
    </row>
    <row r="8" spans="1:70" ht="30" hidden="1" customHeight="1">
      <c r="A8" s="93">
        <v>4</v>
      </c>
      <c r="B8" s="131" t="s">
        <v>244</v>
      </c>
      <c r="C8" s="131" t="s">
        <v>245</v>
      </c>
      <c r="D8" s="131" t="s">
        <v>246</v>
      </c>
      <c r="E8" s="131" t="s">
        <v>246</v>
      </c>
      <c r="F8" s="131" t="s">
        <v>246</v>
      </c>
      <c r="G8" s="131" t="s">
        <v>247</v>
      </c>
      <c r="H8" s="131" t="s">
        <v>248</v>
      </c>
      <c r="I8" s="131">
        <v>31771</v>
      </c>
      <c r="J8" s="131" t="s">
        <v>267</v>
      </c>
      <c r="K8" s="131">
        <v>31771</v>
      </c>
      <c r="L8" s="131" t="s">
        <v>250</v>
      </c>
      <c r="M8" s="131" t="s">
        <v>251</v>
      </c>
      <c r="N8" s="131">
        <v>47874</v>
      </c>
      <c r="O8" s="131" t="s">
        <v>268</v>
      </c>
      <c r="P8" s="131">
        <v>69955</v>
      </c>
      <c r="Q8" s="131" t="s">
        <v>269</v>
      </c>
      <c r="R8" s="131" t="s">
        <v>254</v>
      </c>
      <c r="S8" s="131" t="s">
        <v>270</v>
      </c>
      <c r="T8" s="131" t="s">
        <v>270</v>
      </c>
      <c r="U8" s="131" t="s">
        <v>265</v>
      </c>
      <c r="V8" s="131" t="s">
        <v>257</v>
      </c>
      <c r="W8" s="131">
        <v>0</v>
      </c>
      <c r="X8" s="131" t="s">
        <v>271</v>
      </c>
      <c r="Y8" s="131">
        <v>24820774</v>
      </c>
      <c r="Z8" s="131" t="s">
        <v>1018</v>
      </c>
      <c r="AA8" s="131" t="s">
        <v>1019</v>
      </c>
      <c r="AB8" s="132">
        <v>59121</v>
      </c>
      <c r="AC8" s="131" t="s">
        <v>1020</v>
      </c>
      <c r="AD8" s="131">
        <v>24</v>
      </c>
      <c r="AE8" s="131" t="s">
        <v>1021</v>
      </c>
      <c r="AF8" s="131" t="s">
        <v>1022</v>
      </c>
      <c r="AG8" s="131" t="s">
        <v>1023</v>
      </c>
      <c r="AH8" s="131" t="s">
        <v>1012</v>
      </c>
      <c r="AI8" s="131" t="s">
        <v>1019</v>
      </c>
      <c r="AJ8" s="132">
        <v>3050</v>
      </c>
      <c r="AK8" s="132">
        <v>3050</v>
      </c>
      <c r="AL8" s="131" t="s">
        <v>1024</v>
      </c>
      <c r="AM8" s="132">
        <v>21123</v>
      </c>
      <c r="AN8" s="132">
        <v>1476.93</v>
      </c>
      <c r="AO8" s="132">
        <v>22599.93</v>
      </c>
      <c r="AP8" s="132">
        <v>37998</v>
      </c>
      <c r="AQ8" s="132">
        <v>5093.07</v>
      </c>
      <c r="AR8" s="132">
        <v>43091.07</v>
      </c>
      <c r="AS8" s="132">
        <v>37998</v>
      </c>
      <c r="AT8" s="132">
        <v>5093.07</v>
      </c>
      <c r="AU8" s="132">
        <v>43091.07</v>
      </c>
      <c r="AV8" s="131">
        <v>54</v>
      </c>
      <c r="AW8" s="131">
        <v>1601</v>
      </c>
      <c r="AX8" s="93"/>
      <c r="AY8" s="93"/>
      <c r="AZ8" s="93"/>
      <c r="BA8" s="93"/>
      <c r="BB8" s="131" t="s">
        <v>2177</v>
      </c>
      <c r="BC8" s="93"/>
      <c r="BD8" s="93">
        <v>0</v>
      </c>
      <c r="BE8" s="93">
        <v>0</v>
      </c>
      <c r="BF8" s="93"/>
      <c r="BG8" s="93"/>
      <c r="BH8" s="94" t="s">
        <v>2196</v>
      </c>
      <c r="BI8" s="93" t="s">
        <v>104</v>
      </c>
      <c r="BJ8" s="128">
        <v>46076</v>
      </c>
      <c r="BK8" s="93"/>
      <c r="BL8" s="93" t="s">
        <v>153</v>
      </c>
      <c r="BM8" s="95" t="s">
        <v>201</v>
      </c>
      <c r="BN8" s="96" t="s">
        <v>192</v>
      </c>
      <c r="BO8" s="95" t="s">
        <v>234</v>
      </c>
      <c r="BP8" s="95"/>
      <c r="BQ8" s="42"/>
      <c r="BR8" s="95" t="s">
        <v>2194</v>
      </c>
    </row>
    <row r="9" spans="1:70" ht="30" hidden="1" customHeight="1">
      <c r="A9" s="93">
        <v>5</v>
      </c>
      <c r="B9" s="131" t="s">
        <v>244</v>
      </c>
      <c r="C9" s="131" t="s">
        <v>245</v>
      </c>
      <c r="D9" s="131" t="s">
        <v>246</v>
      </c>
      <c r="E9" s="131" t="s">
        <v>246</v>
      </c>
      <c r="F9" s="131" t="s">
        <v>246</v>
      </c>
      <c r="G9" s="131" t="s">
        <v>247</v>
      </c>
      <c r="H9" s="131" t="s">
        <v>248</v>
      </c>
      <c r="I9" s="131">
        <v>31786</v>
      </c>
      <c r="J9" s="131" t="s">
        <v>272</v>
      </c>
      <c r="K9" s="131">
        <v>31786</v>
      </c>
      <c r="L9" s="131" t="s">
        <v>260</v>
      </c>
      <c r="M9" s="131" t="s">
        <v>261</v>
      </c>
      <c r="N9" s="131">
        <v>47894</v>
      </c>
      <c r="O9" s="131" t="s">
        <v>273</v>
      </c>
      <c r="P9" s="131">
        <v>69978</v>
      </c>
      <c r="Q9" s="131" t="s">
        <v>274</v>
      </c>
      <c r="R9" s="131" t="s">
        <v>254</v>
      </c>
      <c r="S9" s="131" t="s">
        <v>275</v>
      </c>
      <c r="T9" s="131" t="s">
        <v>275</v>
      </c>
      <c r="U9" s="131" t="s">
        <v>276</v>
      </c>
      <c r="V9" s="131" t="s">
        <v>257</v>
      </c>
      <c r="W9" s="131">
        <v>0</v>
      </c>
      <c r="X9" s="131" t="s">
        <v>271</v>
      </c>
      <c r="Y9" s="131">
        <v>24829070</v>
      </c>
      <c r="Z9" s="131" t="s">
        <v>1025</v>
      </c>
      <c r="AA9" s="131" t="s">
        <v>1026</v>
      </c>
      <c r="AB9" s="132">
        <v>51860</v>
      </c>
      <c r="AC9" s="131" t="s">
        <v>1020</v>
      </c>
      <c r="AD9" s="131">
        <v>24</v>
      </c>
      <c r="AE9" s="131" t="s">
        <v>394</v>
      </c>
      <c r="AF9" s="131" t="s">
        <v>1027</v>
      </c>
      <c r="AG9" s="131" t="s">
        <v>1028</v>
      </c>
      <c r="AH9" s="131" t="s">
        <v>1012</v>
      </c>
      <c r="AI9" s="131" t="s">
        <v>1026</v>
      </c>
      <c r="AJ9" s="132">
        <v>2700</v>
      </c>
      <c r="AK9" s="132">
        <v>2700</v>
      </c>
      <c r="AL9" s="131" t="s">
        <v>1029</v>
      </c>
      <c r="AM9" s="132">
        <v>8443.94</v>
      </c>
      <c r="AN9" s="132">
        <v>400</v>
      </c>
      <c r="AO9" s="132">
        <v>8843.94</v>
      </c>
      <c r="AP9" s="132">
        <v>47280.98</v>
      </c>
      <c r="AQ9" s="132">
        <v>8768.94</v>
      </c>
      <c r="AR9" s="132">
        <v>56049.919999999998</v>
      </c>
      <c r="AS9" s="132">
        <v>47281.06</v>
      </c>
      <c r="AT9" s="132">
        <v>8768.94</v>
      </c>
      <c r="AU9" s="132">
        <v>56050</v>
      </c>
      <c r="AV9" s="131">
        <v>53</v>
      </c>
      <c r="AW9" s="131">
        <v>1604</v>
      </c>
      <c r="AX9" s="129"/>
      <c r="AY9" s="129"/>
      <c r="AZ9" s="129"/>
      <c r="BA9" s="130"/>
      <c r="BB9" s="131" t="s">
        <v>2177</v>
      </c>
      <c r="BC9" s="130"/>
      <c r="BD9" s="130">
        <v>0</v>
      </c>
      <c r="BE9" s="130">
        <v>0</v>
      </c>
      <c r="BF9" s="130"/>
      <c r="BG9" s="93"/>
      <c r="BH9" s="94" t="s">
        <v>2196</v>
      </c>
      <c r="BI9" s="93" t="s">
        <v>104</v>
      </c>
      <c r="BJ9" s="128">
        <v>46076</v>
      </c>
      <c r="BK9" s="93"/>
      <c r="BL9" s="93" t="s">
        <v>153</v>
      </c>
      <c r="BM9" s="95" t="s">
        <v>201</v>
      </c>
      <c r="BN9" s="96" t="s">
        <v>192</v>
      </c>
      <c r="BO9" s="95" t="s">
        <v>234</v>
      </c>
      <c r="BP9" s="95"/>
      <c r="BQ9" s="42"/>
      <c r="BR9" s="95" t="s">
        <v>2194</v>
      </c>
    </row>
    <row r="10" spans="1:70" ht="30" hidden="1" customHeight="1">
      <c r="A10" s="93">
        <v>6</v>
      </c>
      <c r="B10" s="131" t="s">
        <v>244</v>
      </c>
      <c r="C10" s="131" t="s">
        <v>245</v>
      </c>
      <c r="D10" s="131" t="s">
        <v>246</v>
      </c>
      <c r="E10" s="131" t="s">
        <v>246</v>
      </c>
      <c r="F10" s="131" t="s">
        <v>246</v>
      </c>
      <c r="G10" s="131" t="s">
        <v>247</v>
      </c>
      <c r="H10" s="131" t="s">
        <v>248</v>
      </c>
      <c r="I10" s="131">
        <v>31871</v>
      </c>
      <c r="J10" s="131" t="s">
        <v>277</v>
      </c>
      <c r="K10" s="131">
        <v>31871</v>
      </c>
      <c r="L10" s="131" t="s">
        <v>278</v>
      </c>
      <c r="M10" s="131" t="s">
        <v>279</v>
      </c>
      <c r="N10" s="131">
        <v>48010</v>
      </c>
      <c r="O10" s="131" t="s">
        <v>280</v>
      </c>
      <c r="P10" s="131">
        <v>70146</v>
      </c>
      <c r="Q10" s="131" t="s">
        <v>281</v>
      </c>
      <c r="R10" s="131" t="s">
        <v>254</v>
      </c>
      <c r="S10" s="131" t="s">
        <v>282</v>
      </c>
      <c r="T10" s="131" t="s">
        <v>282</v>
      </c>
      <c r="U10" s="131" t="s">
        <v>256</v>
      </c>
      <c r="V10" s="131" t="s">
        <v>257</v>
      </c>
      <c r="W10" s="131">
        <v>0</v>
      </c>
      <c r="X10" s="131" t="s">
        <v>271</v>
      </c>
      <c r="Y10" s="131">
        <v>25032425</v>
      </c>
      <c r="Z10" s="131" t="s">
        <v>1030</v>
      </c>
      <c r="AA10" s="131" t="s">
        <v>1031</v>
      </c>
      <c r="AB10" s="132">
        <v>51860</v>
      </c>
      <c r="AC10" s="131" t="s">
        <v>1020</v>
      </c>
      <c r="AD10" s="131">
        <v>24</v>
      </c>
      <c r="AE10" s="131" t="s">
        <v>1009</v>
      </c>
      <c r="AF10" s="131" t="s">
        <v>1010</v>
      </c>
      <c r="AG10" s="131" t="s">
        <v>1032</v>
      </c>
      <c r="AH10" s="131" t="s">
        <v>1012</v>
      </c>
      <c r="AI10" s="131" t="s">
        <v>1031</v>
      </c>
      <c r="AJ10" s="132">
        <v>2700</v>
      </c>
      <c r="AK10" s="132">
        <v>2700</v>
      </c>
      <c r="AL10" s="131" t="s">
        <v>1013</v>
      </c>
      <c r="AM10" s="132">
        <v>44998.7</v>
      </c>
      <c r="AN10" s="132">
        <v>4341.16</v>
      </c>
      <c r="AO10" s="132">
        <v>49339.86</v>
      </c>
      <c r="AP10" s="132">
        <v>6861.3</v>
      </c>
      <c r="AQ10" s="132">
        <v>143.84</v>
      </c>
      <c r="AR10" s="132">
        <v>7005.14</v>
      </c>
      <c r="AS10" s="132">
        <v>6861.3</v>
      </c>
      <c r="AT10" s="132">
        <v>143.84</v>
      </c>
      <c r="AU10" s="132">
        <v>7005.14</v>
      </c>
      <c r="AV10" s="131">
        <v>54</v>
      </c>
      <c r="AW10" s="131">
        <v>1269</v>
      </c>
      <c r="AX10" s="129"/>
      <c r="AY10" s="129"/>
      <c r="AZ10" s="129"/>
      <c r="BA10" s="130"/>
      <c r="BB10" s="131" t="s">
        <v>2177</v>
      </c>
      <c r="BC10" s="130"/>
      <c r="BD10" s="130">
        <v>0</v>
      </c>
      <c r="BE10" s="130">
        <v>0</v>
      </c>
      <c r="BF10" s="130"/>
      <c r="BG10" s="93"/>
      <c r="BH10" s="94" t="s">
        <v>2196</v>
      </c>
      <c r="BI10" s="93" t="s">
        <v>104</v>
      </c>
      <c r="BJ10" s="128">
        <v>46076</v>
      </c>
      <c r="BK10" s="93"/>
      <c r="BL10" s="93" t="s">
        <v>153</v>
      </c>
      <c r="BM10" s="95" t="s">
        <v>201</v>
      </c>
      <c r="BN10" s="96" t="s">
        <v>192</v>
      </c>
      <c r="BO10" s="95" t="s">
        <v>234</v>
      </c>
      <c r="BP10" s="95"/>
      <c r="BQ10" s="42"/>
      <c r="BR10" s="95" t="s">
        <v>2194</v>
      </c>
    </row>
    <row r="11" spans="1:70" ht="30" hidden="1" customHeight="1">
      <c r="A11" s="93">
        <v>7</v>
      </c>
      <c r="B11" s="131" t="s">
        <v>244</v>
      </c>
      <c r="C11" s="131" t="s">
        <v>245</v>
      </c>
      <c r="D11" s="131" t="s">
        <v>246</v>
      </c>
      <c r="E11" s="131" t="s">
        <v>246</v>
      </c>
      <c r="F11" s="131" t="s">
        <v>246</v>
      </c>
      <c r="G11" s="131" t="s">
        <v>247</v>
      </c>
      <c r="H11" s="131" t="s">
        <v>248</v>
      </c>
      <c r="I11" s="131">
        <v>31808</v>
      </c>
      <c r="J11" s="131" t="s">
        <v>283</v>
      </c>
      <c r="K11" s="131">
        <v>31808</v>
      </c>
      <c r="L11" s="131" t="s">
        <v>260</v>
      </c>
      <c r="M11" s="131" t="s">
        <v>261</v>
      </c>
      <c r="N11" s="131">
        <v>47923</v>
      </c>
      <c r="O11" s="131" t="s">
        <v>284</v>
      </c>
      <c r="P11" s="131">
        <v>70013</v>
      </c>
      <c r="Q11" s="131" t="s">
        <v>285</v>
      </c>
      <c r="R11" s="131" t="s">
        <v>286</v>
      </c>
      <c r="S11" s="131" t="s">
        <v>287</v>
      </c>
      <c r="T11" s="131" t="s">
        <v>287</v>
      </c>
      <c r="U11" s="131" t="s">
        <v>256</v>
      </c>
      <c r="V11" s="131" t="s">
        <v>257</v>
      </c>
      <c r="W11" s="131">
        <v>0</v>
      </c>
      <c r="X11" s="131" t="s">
        <v>288</v>
      </c>
      <c r="Y11" s="131">
        <v>25140099</v>
      </c>
      <c r="Z11" s="131" t="s">
        <v>1033</v>
      </c>
      <c r="AA11" s="131" t="s">
        <v>1034</v>
      </c>
      <c r="AB11" s="132">
        <v>13483</v>
      </c>
      <c r="AC11" s="131" t="s">
        <v>1035</v>
      </c>
      <c r="AD11" s="131">
        <v>19</v>
      </c>
      <c r="AE11" s="131" t="s">
        <v>1021</v>
      </c>
      <c r="AF11" s="131" t="s">
        <v>1036</v>
      </c>
      <c r="AG11" s="131" t="s">
        <v>1037</v>
      </c>
      <c r="AH11" s="131" t="s">
        <v>1012</v>
      </c>
      <c r="AI11" s="131" t="s">
        <v>1034</v>
      </c>
      <c r="AJ11" s="132">
        <v>850</v>
      </c>
      <c r="AK11" s="132">
        <v>850</v>
      </c>
      <c r="AL11" s="131" t="s">
        <v>1013</v>
      </c>
      <c r="AM11" s="132">
        <v>7517.07</v>
      </c>
      <c r="AN11" s="132">
        <v>305.54000000000002</v>
      </c>
      <c r="AO11" s="132">
        <v>7822.61</v>
      </c>
      <c r="AP11" s="132">
        <v>5965.93</v>
      </c>
      <c r="AQ11" s="132">
        <v>390.46</v>
      </c>
      <c r="AR11" s="132">
        <v>6356.39</v>
      </c>
      <c r="AS11" s="132">
        <v>5965.93</v>
      </c>
      <c r="AT11" s="132">
        <v>390.46</v>
      </c>
      <c r="AU11" s="132">
        <v>6356.39</v>
      </c>
      <c r="AV11" s="131">
        <v>54</v>
      </c>
      <c r="AW11" s="131">
        <v>1576</v>
      </c>
      <c r="AX11" s="129"/>
      <c r="AY11" s="129"/>
      <c r="AZ11" s="129"/>
      <c r="BA11" s="130"/>
      <c r="BB11" s="131" t="s">
        <v>2177</v>
      </c>
      <c r="BC11" s="130"/>
      <c r="BD11" s="130">
        <v>0</v>
      </c>
      <c r="BE11" s="130">
        <v>0</v>
      </c>
      <c r="BF11" s="130"/>
      <c r="BG11" s="93"/>
      <c r="BH11" s="94" t="s">
        <v>2196</v>
      </c>
      <c r="BI11" s="93" t="s">
        <v>104</v>
      </c>
      <c r="BJ11" s="128">
        <v>46076</v>
      </c>
      <c r="BK11" s="93"/>
      <c r="BL11" s="93" t="s">
        <v>153</v>
      </c>
      <c r="BM11" s="95" t="s">
        <v>201</v>
      </c>
      <c r="BN11" s="96" t="s">
        <v>192</v>
      </c>
      <c r="BO11" s="95" t="s">
        <v>234</v>
      </c>
      <c r="BP11" s="95"/>
      <c r="BQ11" s="42"/>
      <c r="BR11" s="95" t="s">
        <v>2194</v>
      </c>
    </row>
    <row r="12" spans="1:70" ht="30" hidden="1" customHeight="1">
      <c r="A12" s="93">
        <v>8</v>
      </c>
      <c r="B12" s="131" t="s">
        <v>244</v>
      </c>
      <c r="C12" s="131" t="s">
        <v>245</v>
      </c>
      <c r="D12" s="131" t="s">
        <v>246</v>
      </c>
      <c r="E12" s="131" t="s">
        <v>246</v>
      </c>
      <c r="F12" s="131" t="s">
        <v>246</v>
      </c>
      <c r="G12" s="131" t="s">
        <v>247</v>
      </c>
      <c r="H12" s="131" t="s">
        <v>248</v>
      </c>
      <c r="I12" s="131">
        <v>31848</v>
      </c>
      <c r="J12" s="131" t="s">
        <v>289</v>
      </c>
      <c r="K12" s="131">
        <v>31848</v>
      </c>
      <c r="L12" s="131" t="s">
        <v>250</v>
      </c>
      <c r="M12" s="131" t="s">
        <v>251</v>
      </c>
      <c r="N12" s="131">
        <v>47980</v>
      </c>
      <c r="O12" s="131" t="s">
        <v>290</v>
      </c>
      <c r="P12" s="131">
        <v>70085</v>
      </c>
      <c r="Q12" s="131" t="s">
        <v>291</v>
      </c>
      <c r="R12" s="131" t="s">
        <v>254</v>
      </c>
      <c r="S12" s="131" t="s">
        <v>292</v>
      </c>
      <c r="T12" s="131" t="s">
        <v>292</v>
      </c>
      <c r="U12" s="131" t="s">
        <v>265</v>
      </c>
      <c r="V12" s="131" t="s">
        <v>257</v>
      </c>
      <c r="W12" s="131">
        <v>0</v>
      </c>
      <c r="X12" s="131" t="s">
        <v>271</v>
      </c>
      <c r="Y12" s="131">
        <v>25167640</v>
      </c>
      <c r="Z12" s="131" t="s">
        <v>1038</v>
      </c>
      <c r="AA12" s="131" t="s">
        <v>1039</v>
      </c>
      <c r="AB12" s="132">
        <v>51860</v>
      </c>
      <c r="AC12" s="131" t="s">
        <v>1040</v>
      </c>
      <c r="AD12" s="131">
        <v>24</v>
      </c>
      <c r="AE12" s="131" t="s">
        <v>1041</v>
      </c>
      <c r="AF12" s="131" t="s">
        <v>1042</v>
      </c>
      <c r="AG12" s="131" t="s">
        <v>1043</v>
      </c>
      <c r="AH12" s="131" t="s">
        <v>1044</v>
      </c>
      <c r="AI12" s="131" t="s">
        <v>1039</v>
      </c>
      <c r="AJ12" s="132">
        <v>2700</v>
      </c>
      <c r="AK12" s="132">
        <v>2700</v>
      </c>
      <c r="AL12" s="131" t="s">
        <v>1013</v>
      </c>
      <c r="AM12" s="132">
        <v>20617.560000000001</v>
      </c>
      <c r="AN12" s="132">
        <v>1120.8800000000001</v>
      </c>
      <c r="AO12" s="132">
        <v>21738.44</v>
      </c>
      <c r="AP12" s="132">
        <v>31242.44</v>
      </c>
      <c r="AQ12" s="132">
        <v>3402.12</v>
      </c>
      <c r="AR12" s="132">
        <v>34644.559999999998</v>
      </c>
      <c r="AS12" s="132">
        <v>31242.44</v>
      </c>
      <c r="AT12" s="132">
        <v>3402.12</v>
      </c>
      <c r="AU12" s="132">
        <v>34644.559999999998</v>
      </c>
      <c r="AV12" s="131">
        <v>55</v>
      </c>
      <c r="AW12" s="131">
        <v>1577</v>
      </c>
      <c r="AX12" s="129"/>
      <c r="AY12" s="129"/>
      <c r="AZ12" s="129"/>
      <c r="BA12" s="130"/>
      <c r="BB12" s="131" t="s">
        <v>2177</v>
      </c>
      <c r="BC12" s="130"/>
      <c r="BD12" s="130">
        <v>0</v>
      </c>
      <c r="BE12" s="130">
        <v>0</v>
      </c>
      <c r="BF12" s="130"/>
      <c r="BG12" s="93"/>
      <c r="BH12" s="94" t="s">
        <v>2196</v>
      </c>
      <c r="BI12" s="93" t="s">
        <v>104</v>
      </c>
      <c r="BJ12" s="128">
        <v>46076</v>
      </c>
      <c r="BK12" s="93"/>
      <c r="BL12" s="93" t="s">
        <v>153</v>
      </c>
      <c r="BM12" s="95" t="s">
        <v>201</v>
      </c>
      <c r="BN12" s="96" t="s">
        <v>192</v>
      </c>
      <c r="BO12" s="95" t="s">
        <v>234</v>
      </c>
      <c r="BP12" s="95"/>
      <c r="BQ12" s="42"/>
      <c r="BR12" s="95" t="s">
        <v>2194</v>
      </c>
    </row>
    <row r="13" spans="1:70" ht="30" hidden="1" customHeight="1">
      <c r="A13" s="93">
        <v>9</v>
      </c>
      <c r="B13" s="131" t="s">
        <v>244</v>
      </c>
      <c r="C13" s="131" t="s">
        <v>245</v>
      </c>
      <c r="D13" s="131" t="s">
        <v>246</v>
      </c>
      <c r="E13" s="131" t="s">
        <v>246</v>
      </c>
      <c r="F13" s="131" t="s">
        <v>246</v>
      </c>
      <c r="G13" s="131" t="s">
        <v>247</v>
      </c>
      <c r="H13" s="131" t="s">
        <v>248</v>
      </c>
      <c r="I13" s="131">
        <v>31792</v>
      </c>
      <c r="J13" s="131" t="s">
        <v>293</v>
      </c>
      <c r="K13" s="131">
        <v>31792</v>
      </c>
      <c r="L13" s="131" t="s">
        <v>250</v>
      </c>
      <c r="M13" s="131" t="s">
        <v>251</v>
      </c>
      <c r="N13" s="131">
        <v>47931</v>
      </c>
      <c r="O13" s="131" t="s">
        <v>294</v>
      </c>
      <c r="P13" s="131">
        <v>70023</v>
      </c>
      <c r="Q13" s="131" t="s">
        <v>295</v>
      </c>
      <c r="R13" s="131" t="s">
        <v>254</v>
      </c>
      <c r="S13" s="131" t="s">
        <v>296</v>
      </c>
      <c r="T13" s="131" t="s">
        <v>296</v>
      </c>
      <c r="U13" s="131" t="s">
        <v>256</v>
      </c>
      <c r="V13" s="131" t="s">
        <v>257</v>
      </c>
      <c r="W13" s="131">
        <v>0</v>
      </c>
      <c r="X13" s="131" t="s">
        <v>271</v>
      </c>
      <c r="Y13" s="131">
        <v>25221894</v>
      </c>
      <c r="Z13" s="131" t="s">
        <v>1045</v>
      </c>
      <c r="AA13" s="131" t="s">
        <v>1046</v>
      </c>
      <c r="AB13" s="132">
        <v>51860</v>
      </c>
      <c r="AC13" s="131" t="s">
        <v>1040</v>
      </c>
      <c r="AD13" s="131">
        <v>24</v>
      </c>
      <c r="AE13" s="131" t="s">
        <v>1021</v>
      </c>
      <c r="AF13" s="131" t="s">
        <v>1047</v>
      </c>
      <c r="AG13" s="131" t="s">
        <v>1048</v>
      </c>
      <c r="AH13" s="131" t="s">
        <v>1012</v>
      </c>
      <c r="AI13" s="131" t="s">
        <v>1046</v>
      </c>
      <c r="AJ13" s="132">
        <v>2700</v>
      </c>
      <c r="AK13" s="132">
        <v>2700</v>
      </c>
      <c r="AL13" s="131" t="s">
        <v>1013</v>
      </c>
      <c r="AM13" s="132">
        <v>18336.310000000001</v>
      </c>
      <c r="AN13" s="132">
        <v>1285.76</v>
      </c>
      <c r="AO13" s="132">
        <v>19622.07</v>
      </c>
      <c r="AP13" s="132">
        <v>33523.69</v>
      </c>
      <c r="AQ13" s="132">
        <v>4244.24</v>
      </c>
      <c r="AR13" s="132">
        <v>37767.93</v>
      </c>
      <c r="AS13" s="132">
        <v>33523.69</v>
      </c>
      <c r="AT13" s="132">
        <v>4244.24</v>
      </c>
      <c r="AU13" s="132">
        <v>37767.93</v>
      </c>
      <c r="AV13" s="131">
        <v>55</v>
      </c>
      <c r="AW13" s="131">
        <v>1577</v>
      </c>
      <c r="AX13" s="129"/>
      <c r="AY13" s="129"/>
      <c r="AZ13" s="129"/>
      <c r="BA13" s="130"/>
      <c r="BB13" s="131" t="s">
        <v>2177</v>
      </c>
      <c r="BC13" s="130"/>
      <c r="BD13" s="130">
        <v>0</v>
      </c>
      <c r="BE13" s="130">
        <v>0</v>
      </c>
      <c r="BF13" s="130"/>
      <c r="BG13" s="93"/>
      <c r="BH13" s="94" t="s">
        <v>2196</v>
      </c>
      <c r="BI13" s="93" t="s">
        <v>104</v>
      </c>
      <c r="BJ13" s="128">
        <v>46076</v>
      </c>
      <c r="BK13" s="93"/>
      <c r="BL13" s="93" t="s">
        <v>153</v>
      </c>
      <c r="BM13" s="95" t="s">
        <v>201</v>
      </c>
      <c r="BN13" s="96" t="s">
        <v>192</v>
      </c>
      <c r="BO13" s="95" t="s">
        <v>234</v>
      </c>
      <c r="BP13" s="95"/>
      <c r="BQ13" s="42"/>
      <c r="BR13" s="95" t="s">
        <v>2194</v>
      </c>
    </row>
    <row r="14" spans="1:70" ht="30" hidden="1" customHeight="1">
      <c r="A14" s="93">
        <v>10</v>
      </c>
      <c r="B14" s="131" t="s">
        <v>244</v>
      </c>
      <c r="C14" s="131" t="s">
        <v>245</v>
      </c>
      <c r="D14" s="131" t="s">
        <v>246</v>
      </c>
      <c r="E14" s="131" t="s">
        <v>246</v>
      </c>
      <c r="F14" s="131" t="s">
        <v>246</v>
      </c>
      <c r="G14" s="131" t="s">
        <v>247</v>
      </c>
      <c r="H14" s="131" t="s">
        <v>248</v>
      </c>
      <c r="I14" s="131">
        <v>31792</v>
      </c>
      <c r="J14" s="131" t="s">
        <v>293</v>
      </c>
      <c r="K14" s="131">
        <v>31792</v>
      </c>
      <c r="L14" s="131" t="s">
        <v>250</v>
      </c>
      <c r="M14" s="131" t="s">
        <v>251</v>
      </c>
      <c r="N14" s="131">
        <v>47931</v>
      </c>
      <c r="O14" s="131" t="s">
        <v>294</v>
      </c>
      <c r="P14" s="131">
        <v>70023</v>
      </c>
      <c r="Q14" s="131" t="s">
        <v>295</v>
      </c>
      <c r="R14" s="131" t="s">
        <v>254</v>
      </c>
      <c r="S14" s="131" t="s">
        <v>297</v>
      </c>
      <c r="T14" s="131" t="s">
        <v>297</v>
      </c>
      <c r="U14" s="131" t="s">
        <v>298</v>
      </c>
      <c r="V14" s="131" t="s">
        <v>257</v>
      </c>
      <c r="W14" s="131">
        <v>0</v>
      </c>
      <c r="X14" s="131" t="s">
        <v>271</v>
      </c>
      <c r="Y14" s="131">
        <v>25258077</v>
      </c>
      <c r="Z14" s="131" t="s">
        <v>1049</v>
      </c>
      <c r="AA14" s="131" t="s">
        <v>1046</v>
      </c>
      <c r="AB14" s="132">
        <v>31116</v>
      </c>
      <c r="AC14" s="131" t="s">
        <v>1040</v>
      </c>
      <c r="AD14" s="131">
        <v>24</v>
      </c>
      <c r="AE14" s="131" t="s">
        <v>781</v>
      </c>
      <c r="AF14" s="131" t="s">
        <v>1050</v>
      </c>
      <c r="AG14" s="131" t="s">
        <v>1048</v>
      </c>
      <c r="AH14" s="131" t="s">
        <v>1051</v>
      </c>
      <c r="AI14" s="131" t="s">
        <v>1046</v>
      </c>
      <c r="AJ14" s="132">
        <v>1600</v>
      </c>
      <c r="AK14" s="132">
        <v>1600</v>
      </c>
      <c r="AL14" s="131" t="s">
        <v>1052</v>
      </c>
      <c r="AM14" s="132">
        <v>5523.26</v>
      </c>
      <c r="AN14" s="132">
        <v>314.74</v>
      </c>
      <c r="AO14" s="132">
        <v>5838</v>
      </c>
      <c r="AP14" s="132">
        <v>28037.4221</v>
      </c>
      <c r="AQ14" s="132">
        <v>5607.26</v>
      </c>
      <c r="AR14" s="132">
        <v>33644.682099999998</v>
      </c>
      <c r="AS14" s="132">
        <v>28037.74</v>
      </c>
      <c r="AT14" s="132">
        <v>5607.26</v>
      </c>
      <c r="AU14" s="132">
        <v>33645</v>
      </c>
      <c r="AV14" s="131">
        <v>54</v>
      </c>
      <c r="AW14" s="131">
        <v>1577</v>
      </c>
      <c r="AX14" s="129"/>
      <c r="AY14" s="129"/>
      <c r="AZ14" s="129"/>
      <c r="BA14" s="130"/>
      <c r="BB14" s="131" t="s">
        <v>2177</v>
      </c>
      <c r="BC14" s="130"/>
      <c r="BD14" s="130">
        <v>0</v>
      </c>
      <c r="BE14" s="130">
        <v>0</v>
      </c>
      <c r="BF14" s="130"/>
      <c r="BG14" s="93"/>
      <c r="BH14" s="94" t="s">
        <v>2196</v>
      </c>
      <c r="BI14" s="93" t="s">
        <v>104</v>
      </c>
      <c r="BJ14" s="128">
        <v>46076</v>
      </c>
      <c r="BK14" s="93"/>
      <c r="BL14" s="93" t="s">
        <v>153</v>
      </c>
      <c r="BM14" s="95" t="s">
        <v>201</v>
      </c>
      <c r="BN14" s="96" t="s">
        <v>192</v>
      </c>
      <c r="BO14" s="95" t="s">
        <v>234</v>
      </c>
      <c r="BP14" s="95"/>
      <c r="BQ14" s="42"/>
      <c r="BR14" s="95" t="s">
        <v>2194</v>
      </c>
    </row>
    <row r="15" spans="1:70" ht="30" hidden="1" customHeight="1">
      <c r="A15" s="93">
        <v>11</v>
      </c>
      <c r="B15" s="131" t="s">
        <v>244</v>
      </c>
      <c r="C15" s="131" t="s">
        <v>245</v>
      </c>
      <c r="D15" s="131" t="s">
        <v>246</v>
      </c>
      <c r="E15" s="131" t="s">
        <v>246</v>
      </c>
      <c r="F15" s="131" t="s">
        <v>246</v>
      </c>
      <c r="G15" s="131" t="s">
        <v>247</v>
      </c>
      <c r="H15" s="131" t="s">
        <v>248</v>
      </c>
      <c r="I15" s="131">
        <v>31902</v>
      </c>
      <c r="J15" s="131" t="s">
        <v>299</v>
      </c>
      <c r="K15" s="131">
        <v>31902</v>
      </c>
      <c r="L15" s="131" t="s">
        <v>278</v>
      </c>
      <c r="M15" s="131" t="s">
        <v>279</v>
      </c>
      <c r="N15" s="131">
        <v>48070</v>
      </c>
      <c r="O15" s="131" t="s">
        <v>300</v>
      </c>
      <c r="P15" s="131">
        <v>70211</v>
      </c>
      <c r="Q15" s="131" t="s">
        <v>301</v>
      </c>
      <c r="R15" s="131" t="s">
        <v>254</v>
      </c>
      <c r="S15" s="131" t="s">
        <v>302</v>
      </c>
      <c r="T15" s="131" t="s">
        <v>302</v>
      </c>
      <c r="U15" s="131" t="s">
        <v>276</v>
      </c>
      <c r="V15" s="131" t="s">
        <v>257</v>
      </c>
      <c r="W15" s="131">
        <v>0</v>
      </c>
      <c r="X15" s="131" t="s">
        <v>271</v>
      </c>
      <c r="Y15" s="131">
        <v>25258252</v>
      </c>
      <c r="Z15" s="131" t="s">
        <v>1053</v>
      </c>
      <c r="AA15" s="131" t="s">
        <v>1054</v>
      </c>
      <c r="AB15" s="132">
        <v>41488</v>
      </c>
      <c r="AC15" s="131" t="s">
        <v>1035</v>
      </c>
      <c r="AD15" s="131">
        <v>24</v>
      </c>
      <c r="AE15" s="131" t="s">
        <v>781</v>
      </c>
      <c r="AF15" s="131" t="s">
        <v>1055</v>
      </c>
      <c r="AG15" s="131" t="s">
        <v>1056</v>
      </c>
      <c r="AH15" s="131" t="s">
        <v>1051</v>
      </c>
      <c r="AI15" s="131" t="s">
        <v>1054</v>
      </c>
      <c r="AJ15" s="132">
        <v>2150</v>
      </c>
      <c r="AK15" s="132">
        <v>2150</v>
      </c>
      <c r="AL15" s="131" t="s">
        <v>1057</v>
      </c>
      <c r="AM15" s="132">
        <v>28153.25</v>
      </c>
      <c r="AN15" s="132">
        <v>2798.75</v>
      </c>
      <c r="AO15" s="132">
        <v>30952</v>
      </c>
      <c r="AP15" s="132">
        <v>13334.75</v>
      </c>
      <c r="AQ15" s="132">
        <v>751.25</v>
      </c>
      <c r="AR15" s="132">
        <v>14086</v>
      </c>
      <c r="AS15" s="132">
        <v>13334.75</v>
      </c>
      <c r="AT15" s="132">
        <v>751.25</v>
      </c>
      <c r="AU15" s="132">
        <v>14086</v>
      </c>
      <c r="AV15" s="131">
        <v>53</v>
      </c>
      <c r="AW15" s="131">
        <v>1390</v>
      </c>
      <c r="AX15" s="129"/>
      <c r="AY15" s="129"/>
      <c r="AZ15" s="129"/>
      <c r="BA15" s="130"/>
      <c r="BB15" s="131" t="s">
        <v>2177</v>
      </c>
      <c r="BC15" s="130"/>
      <c r="BD15" s="130">
        <v>0</v>
      </c>
      <c r="BE15" s="130">
        <v>0</v>
      </c>
      <c r="BF15" s="130"/>
      <c r="BG15" s="93"/>
      <c r="BH15" s="94" t="s">
        <v>2196</v>
      </c>
      <c r="BI15" s="93" t="s">
        <v>104</v>
      </c>
      <c r="BJ15" s="128">
        <v>46076</v>
      </c>
      <c r="BK15" s="93"/>
      <c r="BL15" s="93" t="s">
        <v>153</v>
      </c>
      <c r="BM15" s="95" t="s">
        <v>201</v>
      </c>
      <c r="BN15" s="96" t="s">
        <v>192</v>
      </c>
      <c r="BO15" s="95" t="s">
        <v>234</v>
      </c>
      <c r="BP15" s="95"/>
      <c r="BQ15" s="42"/>
      <c r="BR15" s="95" t="s">
        <v>2194</v>
      </c>
    </row>
    <row r="16" spans="1:70" ht="30" hidden="1" customHeight="1">
      <c r="A16" s="93">
        <v>12</v>
      </c>
      <c r="B16" s="131" t="s">
        <v>244</v>
      </c>
      <c r="C16" s="131" t="s">
        <v>245</v>
      </c>
      <c r="D16" s="131" t="s">
        <v>246</v>
      </c>
      <c r="E16" s="131" t="s">
        <v>246</v>
      </c>
      <c r="F16" s="131" t="s">
        <v>246</v>
      </c>
      <c r="G16" s="131" t="s">
        <v>247</v>
      </c>
      <c r="H16" s="131" t="s">
        <v>248</v>
      </c>
      <c r="I16" s="131">
        <v>31766</v>
      </c>
      <c r="J16" s="131" t="s">
        <v>303</v>
      </c>
      <c r="K16" s="131">
        <v>31766</v>
      </c>
      <c r="L16" s="131" t="s">
        <v>260</v>
      </c>
      <c r="M16" s="131" t="s">
        <v>261</v>
      </c>
      <c r="N16" s="131">
        <v>48101</v>
      </c>
      <c r="O16" s="131" t="s">
        <v>304</v>
      </c>
      <c r="P16" s="131">
        <v>70252</v>
      </c>
      <c r="Q16" s="131" t="s">
        <v>305</v>
      </c>
      <c r="R16" s="131" t="s">
        <v>254</v>
      </c>
      <c r="S16" s="131" t="s">
        <v>306</v>
      </c>
      <c r="T16" s="131" t="s">
        <v>306</v>
      </c>
      <c r="U16" s="131" t="s">
        <v>265</v>
      </c>
      <c r="V16" s="131" t="s">
        <v>257</v>
      </c>
      <c r="W16" s="131">
        <v>0</v>
      </c>
      <c r="X16" s="131" t="s">
        <v>271</v>
      </c>
      <c r="Y16" s="131">
        <v>25332200</v>
      </c>
      <c r="Z16" s="131" t="s">
        <v>1058</v>
      </c>
      <c r="AA16" s="131" t="s">
        <v>1059</v>
      </c>
      <c r="AB16" s="132">
        <v>31116</v>
      </c>
      <c r="AC16" s="131" t="s">
        <v>1020</v>
      </c>
      <c r="AD16" s="131">
        <v>24</v>
      </c>
      <c r="AE16" s="131" t="s">
        <v>781</v>
      </c>
      <c r="AF16" s="131" t="s">
        <v>1060</v>
      </c>
      <c r="AG16" s="131" t="s">
        <v>1061</v>
      </c>
      <c r="AH16" s="131" t="s">
        <v>1051</v>
      </c>
      <c r="AI16" s="131" t="s">
        <v>1059</v>
      </c>
      <c r="AJ16" s="132">
        <v>1600</v>
      </c>
      <c r="AK16" s="132">
        <v>1600</v>
      </c>
      <c r="AL16" s="131" t="s">
        <v>1062</v>
      </c>
      <c r="AM16" s="132">
        <v>11332</v>
      </c>
      <c r="AN16" s="132">
        <v>274</v>
      </c>
      <c r="AO16" s="132">
        <v>11606</v>
      </c>
      <c r="AP16" s="132">
        <v>19784</v>
      </c>
      <c r="AQ16" s="132">
        <v>2642</v>
      </c>
      <c r="AR16" s="132">
        <v>22426</v>
      </c>
      <c r="AS16" s="132">
        <v>19784</v>
      </c>
      <c r="AT16" s="132">
        <v>2642</v>
      </c>
      <c r="AU16" s="132">
        <v>22426</v>
      </c>
      <c r="AV16" s="131">
        <v>55</v>
      </c>
      <c r="AW16" s="131">
        <v>1600</v>
      </c>
      <c r="AX16" s="129"/>
      <c r="AY16" s="129"/>
      <c r="AZ16" s="129"/>
      <c r="BA16" s="130"/>
      <c r="BB16" s="131" t="s">
        <v>2177</v>
      </c>
      <c r="BC16" s="130"/>
      <c r="BD16" s="130">
        <v>0</v>
      </c>
      <c r="BE16" s="130">
        <v>0</v>
      </c>
      <c r="BF16" s="130"/>
      <c r="BG16" s="95"/>
      <c r="BH16" s="94" t="s">
        <v>2196</v>
      </c>
      <c r="BI16" s="93" t="s">
        <v>104</v>
      </c>
      <c r="BJ16" s="128">
        <v>46076</v>
      </c>
      <c r="BK16" s="93"/>
      <c r="BL16" s="93" t="s">
        <v>108</v>
      </c>
      <c r="BM16" s="95" t="s">
        <v>113</v>
      </c>
      <c r="BN16" s="96" t="s">
        <v>192</v>
      </c>
      <c r="BO16" s="95" t="s">
        <v>234</v>
      </c>
      <c r="BP16" s="95"/>
      <c r="BQ16" s="42"/>
      <c r="BR16" s="95" t="s">
        <v>2179</v>
      </c>
    </row>
    <row r="17" spans="1:70" ht="30" hidden="1" customHeight="1">
      <c r="A17" s="93">
        <v>13</v>
      </c>
      <c r="B17" s="131" t="s">
        <v>244</v>
      </c>
      <c r="C17" s="131" t="s">
        <v>245</v>
      </c>
      <c r="D17" s="131" t="s">
        <v>246</v>
      </c>
      <c r="E17" s="131" t="s">
        <v>246</v>
      </c>
      <c r="F17" s="131" t="s">
        <v>246</v>
      </c>
      <c r="G17" s="131" t="s">
        <v>247</v>
      </c>
      <c r="H17" s="131" t="s">
        <v>248</v>
      </c>
      <c r="I17" s="131">
        <v>31914</v>
      </c>
      <c r="J17" s="131" t="s">
        <v>307</v>
      </c>
      <c r="K17" s="131">
        <v>31914</v>
      </c>
      <c r="L17" s="131" t="s">
        <v>278</v>
      </c>
      <c r="M17" s="131" t="s">
        <v>279</v>
      </c>
      <c r="N17" s="131">
        <v>48096</v>
      </c>
      <c r="O17" s="131" t="s">
        <v>308</v>
      </c>
      <c r="P17" s="131">
        <v>70245</v>
      </c>
      <c r="Q17" s="131" t="s">
        <v>309</v>
      </c>
      <c r="R17" s="131" t="s">
        <v>254</v>
      </c>
      <c r="S17" s="131" t="s">
        <v>310</v>
      </c>
      <c r="T17" s="131" t="s">
        <v>310</v>
      </c>
      <c r="U17" s="131" t="s">
        <v>276</v>
      </c>
      <c r="V17" s="131" t="s">
        <v>257</v>
      </c>
      <c r="W17" s="131">
        <v>0</v>
      </c>
      <c r="X17" s="131" t="s">
        <v>271</v>
      </c>
      <c r="Y17" s="131">
        <v>25372234</v>
      </c>
      <c r="Z17" s="131" t="s">
        <v>1063</v>
      </c>
      <c r="AA17" s="131" t="s">
        <v>1064</v>
      </c>
      <c r="AB17" s="132">
        <v>31116</v>
      </c>
      <c r="AC17" s="131" t="s">
        <v>1035</v>
      </c>
      <c r="AD17" s="131">
        <v>24</v>
      </c>
      <c r="AE17" s="131" t="s">
        <v>781</v>
      </c>
      <c r="AF17" s="131" t="s">
        <v>1065</v>
      </c>
      <c r="AG17" s="131" t="s">
        <v>1066</v>
      </c>
      <c r="AH17" s="131" t="s">
        <v>1051</v>
      </c>
      <c r="AI17" s="131" t="s">
        <v>1064</v>
      </c>
      <c r="AJ17" s="132">
        <v>1600</v>
      </c>
      <c r="AK17" s="132">
        <v>1600</v>
      </c>
      <c r="AL17" s="131" t="s">
        <v>1067</v>
      </c>
      <c r="AM17" s="132">
        <v>27663.25</v>
      </c>
      <c r="AN17" s="132">
        <v>1649.75</v>
      </c>
      <c r="AO17" s="132">
        <v>29313</v>
      </c>
      <c r="AP17" s="132">
        <v>3452.75</v>
      </c>
      <c r="AQ17" s="132">
        <v>98.25</v>
      </c>
      <c r="AR17" s="132">
        <v>3551</v>
      </c>
      <c r="AS17" s="132">
        <v>3452.75</v>
      </c>
      <c r="AT17" s="132">
        <v>98.25</v>
      </c>
      <c r="AU17" s="132">
        <v>3551</v>
      </c>
      <c r="AV17" s="131">
        <v>53</v>
      </c>
      <c r="AW17" s="131">
        <v>1329</v>
      </c>
      <c r="AX17" s="129"/>
      <c r="AY17" s="129"/>
      <c r="AZ17" s="129"/>
      <c r="BA17" s="130"/>
      <c r="BB17" s="131" t="s">
        <v>2177</v>
      </c>
      <c r="BC17" s="130"/>
      <c r="BD17" s="130">
        <v>0</v>
      </c>
      <c r="BE17" s="130">
        <v>0</v>
      </c>
      <c r="BF17" s="130"/>
      <c r="BG17" s="95"/>
      <c r="BH17" s="94" t="s">
        <v>2196</v>
      </c>
      <c r="BI17" s="93" t="s">
        <v>104</v>
      </c>
      <c r="BJ17" s="128">
        <v>46076</v>
      </c>
      <c r="BK17" s="93"/>
      <c r="BL17" s="93" t="s">
        <v>153</v>
      </c>
      <c r="BM17" s="95" t="s">
        <v>201</v>
      </c>
      <c r="BN17" s="96" t="s">
        <v>192</v>
      </c>
      <c r="BO17" s="95" t="s">
        <v>234</v>
      </c>
      <c r="BP17" s="95"/>
      <c r="BQ17" s="42"/>
      <c r="BR17" s="95" t="s">
        <v>2194</v>
      </c>
    </row>
    <row r="18" spans="1:70" ht="30" hidden="1" customHeight="1">
      <c r="A18" s="93">
        <v>14</v>
      </c>
      <c r="B18" s="131" t="s">
        <v>244</v>
      </c>
      <c r="C18" s="131" t="s">
        <v>245</v>
      </c>
      <c r="D18" s="131" t="s">
        <v>246</v>
      </c>
      <c r="E18" s="131" t="s">
        <v>246</v>
      </c>
      <c r="F18" s="131" t="s">
        <v>246</v>
      </c>
      <c r="G18" s="131" t="s">
        <v>247</v>
      </c>
      <c r="H18" s="131" t="s">
        <v>248</v>
      </c>
      <c r="I18" s="131">
        <v>31771</v>
      </c>
      <c r="J18" s="131" t="s">
        <v>267</v>
      </c>
      <c r="K18" s="131">
        <v>31771</v>
      </c>
      <c r="L18" s="131" t="s">
        <v>250</v>
      </c>
      <c r="M18" s="131" t="s">
        <v>251</v>
      </c>
      <c r="N18" s="131">
        <v>47874</v>
      </c>
      <c r="O18" s="131" t="s">
        <v>268</v>
      </c>
      <c r="P18" s="131">
        <v>69961</v>
      </c>
      <c r="Q18" s="131" t="s">
        <v>311</v>
      </c>
      <c r="R18" s="131" t="s">
        <v>254</v>
      </c>
      <c r="S18" s="131" t="s">
        <v>312</v>
      </c>
      <c r="T18" s="131" t="s">
        <v>312</v>
      </c>
      <c r="U18" s="131" t="s">
        <v>256</v>
      </c>
      <c r="V18" s="131" t="s">
        <v>257</v>
      </c>
      <c r="W18" s="131">
        <v>0</v>
      </c>
      <c r="X18" s="131" t="s">
        <v>313</v>
      </c>
      <c r="Y18" s="131">
        <v>25381491</v>
      </c>
      <c r="Z18" s="131" t="s">
        <v>1068</v>
      </c>
      <c r="AA18" s="131" t="s">
        <v>1019</v>
      </c>
      <c r="AB18" s="132">
        <v>59121</v>
      </c>
      <c r="AC18" s="131" t="s">
        <v>1020</v>
      </c>
      <c r="AD18" s="131">
        <v>24</v>
      </c>
      <c r="AE18" s="131" t="s">
        <v>1069</v>
      </c>
      <c r="AF18" s="131" t="s">
        <v>1070</v>
      </c>
      <c r="AG18" s="131" t="s">
        <v>1023</v>
      </c>
      <c r="AH18" s="131" t="s">
        <v>1012</v>
      </c>
      <c r="AI18" s="131" t="s">
        <v>1019</v>
      </c>
      <c r="AJ18" s="132">
        <v>3050</v>
      </c>
      <c r="AK18" s="132">
        <v>3050</v>
      </c>
      <c r="AL18" s="131" t="s">
        <v>1013</v>
      </c>
      <c r="AM18" s="132">
        <v>21673.22</v>
      </c>
      <c r="AN18" s="132">
        <v>1345.65</v>
      </c>
      <c r="AO18" s="132">
        <v>23018.87</v>
      </c>
      <c r="AP18" s="132">
        <v>37447.78</v>
      </c>
      <c r="AQ18" s="132">
        <v>4434.3500000000004</v>
      </c>
      <c r="AR18" s="132">
        <v>41882.129999999997</v>
      </c>
      <c r="AS18" s="132">
        <v>37447.78</v>
      </c>
      <c r="AT18" s="132">
        <v>4434.3500000000004</v>
      </c>
      <c r="AU18" s="132">
        <v>41882.129999999997</v>
      </c>
      <c r="AV18" s="131">
        <v>54</v>
      </c>
      <c r="AW18" s="131">
        <v>1570</v>
      </c>
      <c r="AX18" s="129"/>
      <c r="AY18" s="129"/>
      <c r="AZ18" s="129"/>
      <c r="BA18" s="130"/>
      <c r="BB18" s="131" t="s">
        <v>2177</v>
      </c>
      <c r="BC18" s="130"/>
      <c r="BD18" s="130">
        <v>0</v>
      </c>
      <c r="BE18" s="130">
        <v>0</v>
      </c>
      <c r="BF18" s="130"/>
      <c r="BG18" s="95"/>
      <c r="BH18" s="94" t="s">
        <v>2196</v>
      </c>
      <c r="BI18" s="93" t="s">
        <v>104</v>
      </c>
      <c r="BJ18" s="128">
        <v>46076</v>
      </c>
      <c r="BK18" s="93"/>
      <c r="BL18" s="93" t="s">
        <v>109</v>
      </c>
      <c r="BM18" s="95" t="s">
        <v>114</v>
      </c>
      <c r="BN18" s="96" t="s">
        <v>191</v>
      </c>
      <c r="BO18" s="95" t="s">
        <v>233</v>
      </c>
      <c r="BP18" s="95"/>
      <c r="BQ18" s="42"/>
      <c r="BR18" s="95" t="s">
        <v>2193</v>
      </c>
    </row>
    <row r="19" spans="1:70" ht="30" hidden="1" customHeight="1">
      <c r="A19" s="93">
        <v>15</v>
      </c>
      <c r="B19" s="131" t="s">
        <v>244</v>
      </c>
      <c r="C19" s="131" t="s">
        <v>245</v>
      </c>
      <c r="D19" s="131" t="s">
        <v>246</v>
      </c>
      <c r="E19" s="131" t="s">
        <v>246</v>
      </c>
      <c r="F19" s="131" t="s">
        <v>246</v>
      </c>
      <c r="G19" s="131" t="s">
        <v>247</v>
      </c>
      <c r="H19" s="131" t="s">
        <v>248</v>
      </c>
      <c r="I19" s="131">
        <v>31766</v>
      </c>
      <c r="J19" s="131" t="s">
        <v>303</v>
      </c>
      <c r="K19" s="131">
        <v>31766</v>
      </c>
      <c r="L19" s="131" t="s">
        <v>260</v>
      </c>
      <c r="M19" s="131" t="s">
        <v>261</v>
      </c>
      <c r="N19" s="131">
        <v>48101</v>
      </c>
      <c r="O19" s="131" t="s">
        <v>304</v>
      </c>
      <c r="P19" s="131">
        <v>70252</v>
      </c>
      <c r="Q19" s="131" t="s">
        <v>305</v>
      </c>
      <c r="R19" s="131" t="s">
        <v>286</v>
      </c>
      <c r="S19" s="131" t="s">
        <v>306</v>
      </c>
      <c r="T19" s="131" t="s">
        <v>306</v>
      </c>
      <c r="U19" s="131" t="s">
        <v>265</v>
      </c>
      <c r="V19" s="131" t="s">
        <v>257</v>
      </c>
      <c r="W19" s="131">
        <v>0</v>
      </c>
      <c r="X19" s="131" t="s">
        <v>288</v>
      </c>
      <c r="Y19" s="131">
        <v>25594812</v>
      </c>
      <c r="Z19" s="131" t="s">
        <v>1058</v>
      </c>
      <c r="AA19" s="131" t="s">
        <v>1059</v>
      </c>
      <c r="AB19" s="132">
        <v>6147</v>
      </c>
      <c r="AC19" s="131" t="s">
        <v>1020</v>
      </c>
      <c r="AD19" s="131">
        <v>12</v>
      </c>
      <c r="AE19" s="131" t="s">
        <v>781</v>
      </c>
      <c r="AF19" s="131" t="s">
        <v>1060</v>
      </c>
      <c r="AG19" s="131" t="s">
        <v>1061</v>
      </c>
      <c r="AH19" s="131" t="s">
        <v>1051</v>
      </c>
      <c r="AI19" s="131" t="s">
        <v>1059</v>
      </c>
      <c r="AJ19" s="132">
        <v>600</v>
      </c>
      <c r="AK19" s="132">
        <v>600</v>
      </c>
      <c r="AL19" s="131" t="s">
        <v>1071</v>
      </c>
      <c r="AM19" s="132">
        <v>4917</v>
      </c>
      <c r="AN19" s="132">
        <v>31</v>
      </c>
      <c r="AO19" s="132">
        <v>4948</v>
      </c>
      <c r="AP19" s="132">
        <v>1230</v>
      </c>
      <c r="AQ19" s="132">
        <v>33</v>
      </c>
      <c r="AR19" s="132">
        <v>1263</v>
      </c>
      <c r="AS19" s="132">
        <v>1230</v>
      </c>
      <c r="AT19" s="132">
        <v>33</v>
      </c>
      <c r="AU19" s="132">
        <v>1263</v>
      </c>
      <c r="AV19" s="131">
        <v>55</v>
      </c>
      <c r="AW19" s="131">
        <v>1600</v>
      </c>
      <c r="AX19" s="129"/>
      <c r="AY19" s="129"/>
      <c r="AZ19" s="129"/>
      <c r="BA19" s="130"/>
      <c r="BB19" s="131" t="s">
        <v>2177</v>
      </c>
      <c r="BC19" s="130"/>
      <c r="BD19" s="130">
        <v>0</v>
      </c>
      <c r="BE19" s="130">
        <v>0</v>
      </c>
      <c r="BF19" s="130"/>
      <c r="BG19" s="95"/>
      <c r="BH19" s="94" t="s">
        <v>2196</v>
      </c>
      <c r="BI19" s="93" t="s">
        <v>104</v>
      </c>
      <c r="BJ19" s="128">
        <v>46076</v>
      </c>
      <c r="BK19" s="93"/>
      <c r="BL19" s="93" t="s">
        <v>108</v>
      </c>
      <c r="BM19" s="95" t="s">
        <v>113</v>
      </c>
      <c r="BN19" s="96" t="s">
        <v>192</v>
      </c>
      <c r="BO19" s="95" t="s">
        <v>234</v>
      </c>
      <c r="BP19" s="95"/>
      <c r="BQ19" s="42"/>
      <c r="BR19" s="95" t="s">
        <v>2179</v>
      </c>
    </row>
    <row r="20" spans="1:70" ht="30" hidden="1" customHeight="1">
      <c r="A20" s="93">
        <v>16</v>
      </c>
      <c r="B20" s="131" t="s">
        <v>244</v>
      </c>
      <c r="C20" s="131" t="s">
        <v>245</v>
      </c>
      <c r="D20" s="131" t="s">
        <v>246</v>
      </c>
      <c r="E20" s="131" t="s">
        <v>246</v>
      </c>
      <c r="F20" s="131" t="s">
        <v>246</v>
      </c>
      <c r="G20" s="131" t="s">
        <v>247</v>
      </c>
      <c r="H20" s="131" t="s">
        <v>248</v>
      </c>
      <c r="I20" s="131">
        <v>31914</v>
      </c>
      <c r="J20" s="131" t="s">
        <v>307</v>
      </c>
      <c r="K20" s="131">
        <v>31914</v>
      </c>
      <c r="L20" s="131" t="s">
        <v>278</v>
      </c>
      <c r="M20" s="131" t="s">
        <v>279</v>
      </c>
      <c r="N20" s="131">
        <v>48102</v>
      </c>
      <c r="O20" s="131" t="s">
        <v>314</v>
      </c>
      <c r="P20" s="131">
        <v>70254</v>
      </c>
      <c r="Q20" s="131" t="s">
        <v>315</v>
      </c>
      <c r="R20" s="131" t="s">
        <v>254</v>
      </c>
      <c r="S20" s="131" t="s">
        <v>316</v>
      </c>
      <c r="T20" s="131" t="s">
        <v>316</v>
      </c>
      <c r="U20" s="131" t="s">
        <v>256</v>
      </c>
      <c r="V20" s="131" t="s">
        <v>257</v>
      </c>
      <c r="W20" s="131">
        <v>0</v>
      </c>
      <c r="X20" s="131" t="s">
        <v>317</v>
      </c>
      <c r="Y20" s="131">
        <v>25598799</v>
      </c>
      <c r="Z20" s="131" t="s">
        <v>1072</v>
      </c>
      <c r="AA20" s="131" t="s">
        <v>1073</v>
      </c>
      <c r="AB20" s="132">
        <v>51860</v>
      </c>
      <c r="AC20" s="131" t="s">
        <v>1035</v>
      </c>
      <c r="AD20" s="131">
        <v>24</v>
      </c>
      <c r="AE20" s="131" t="s">
        <v>1009</v>
      </c>
      <c r="AF20" s="131" t="s">
        <v>1074</v>
      </c>
      <c r="AG20" s="131" t="s">
        <v>1075</v>
      </c>
      <c r="AH20" s="131" t="s">
        <v>1012</v>
      </c>
      <c r="AI20" s="131" t="s">
        <v>1073</v>
      </c>
      <c r="AJ20" s="132">
        <v>2700</v>
      </c>
      <c r="AK20" s="132">
        <v>2700</v>
      </c>
      <c r="AL20" s="131" t="s">
        <v>1076</v>
      </c>
      <c r="AM20" s="132">
        <v>31962.42</v>
      </c>
      <c r="AN20" s="132">
        <v>3460.58</v>
      </c>
      <c r="AO20" s="132">
        <v>35423</v>
      </c>
      <c r="AP20" s="132">
        <v>19897.580000000002</v>
      </c>
      <c r="AQ20" s="132">
        <v>1565.42</v>
      </c>
      <c r="AR20" s="132">
        <v>21463</v>
      </c>
      <c r="AS20" s="132">
        <v>19897.580000000002</v>
      </c>
      <c r="AT20" s="132">
        <v>1565.42</v>
      </c>
      <c r="AU20" s="132">
        <v>21463</v>
      </c>
      <c r="AV20" s="131">
        <v>53</v>
      </c>
      <c r="AW20" s="131">
        <v>1390</v>
      </c>
      <c r="AX20" s="129"/>
      <c r="AY20" s="129"/>
      <c r="AZ20" s="129"/>
      <c r="BA20" s="130"/>
      <c r="BB20" s="131" t="s">
        <v>2177</v>
      </c>
      <c r="BC20" s="130"/>
      <c r="BD20" s="130">
        <v>0</v>
      </c>
      <c r="BE20" s="130">
        <v>0</v>
      </c>
      <c r="BF20" s="130"/>
      <c r="BG20" s="95"/>
      <c r="BH20" s="94" t="s">
        <v>2196</v>
      </c>
      <c r="BI20" s="93" t="s">
        <v>104</v>
      </c>
      <c r="BJ20" s="128">
        <v>46076</v>
      </c>
      <c r="BK20" s="93"/>
      <c r="BL20" s="93" t="s">
        <v>153</v>
      </c>
      <c r="BM20" s="95" t="s">
        <v>201</v>
      </c>
      <c r="BN20" s="96" t="s">
        <v>192</v>
      </c>
      <c r="BO20" s="95" t="s">
        <v>234</v>
      </c>
      <c r="BP20" s="95"/>
      <c r="BQ20" s="42"/>
      <c r="BR20" s="95" t="s">
        <v>2194</v>
      </c>
    </row>
    <row r="21" spans="1:70" ht="30" hidden="1" customHeight="1">
      <c r="A21" s="93">
        <v>17</v>
      </c>
      <c r="B21" s="131" t="s">
        <v>244</v>
      </c>
      <c r="C21" s="131" t="s">
        <v>245</v>
      </c>
      <c r="D21" s="131" t="s">
        <v>246</v>
      </c>
      <c r="E21" s="131" t="s">
        <v>246</v>
      </c>
      <c r="F21" s="131" t="s">
        <v>246</v>
      </c>
      <c r="G21" s="131" t="s">
        <v>247</v>
      </c>
      <c r="H21" s="131" t="s">
        <v>248</v>
      </c>
      <c r="I21" s="131">
        <v>31777</v>
      </c>
      <c r="J21" s="131" t="s">
        <v>318</v>
      </c>
      <c r="K21" s="131">
        <v>31777</v>
      </c>
      <c r="L21" s="131" t="s">
        <v>250</v>
      </c>
      <c r="M21" s="131" t="s">
        <v>251</v>
      </c>
      <c r="N21" s="131">
        <v>48053</v>
      </c>
      <c r="O21" s="131" t="s">
        <v>319</v>
      </c>
      <c r="P21" s="131">
        <v>70183</v>
      </c>
      <c r="Q21" s="131" t="s">
        <v>320</v>
      </c>
      <c r="R21" s="131" t="s">
        <v>254</v>
      </c>
      <c r="S21" s="131" t="s">
        <v>321</v>
      </c>
      <c r="T21" s="131" t="s">
        <v>321</v>
      </c>
      <c r="U21" s="131" t="s">
        <v>265</v>
      </c>
      <c r="V21" s="131" t="s">
        <v>257</v>
      </c>
      <c r="W21" s="131">
        <v>0</v>
      </c>
      <c r="X21" s="131" t="s">
        <v>271</v>
      </c>
      <c r="Y21" s="131">
        <v>25664976</v>
      </c>
      <c r="Z21" s="131" t="s">
        <v>1077</v>
      </c>
      <c r="AA21" s="131" t="s">
        <v>1078</v>
      </c>
      <c r="AB21" s="132">
        <v>51860</v>
      </c>
      <c r="AC21" s="131" t="s">
        <v>1020</v>
      </c>
      <c r="AD21" s="131">
        <v>24</v>
      </c>
      <c r="AE21" s="131" t="s">
        <v>1009</v>
      </c>
      <c r="AF21" s="131" t="s">
        <v>1079</v>
      </c>
      <c r="AG21" s="131" t="s">
        <v>1080</v>
      </c>
      <c r="AH21" s="131" t="s">
        <v>1012</v>
      </c>
      <c r="AI21" s="131" t="s">
        <v>1078</v>
      </c>
      <c r="AJ21" s="132">
        <v>2700</v>
      </c>
      <c r="AK21" s="132">
        <v>2700</v>
      </c>
      <c r="AL21" s="131" t="s">
        <v>1081</v>
      </c>
      <c r="AM21" s="132">
        <v>34189.57</v>
      </c>
      <c r="AN21" s="132">
        <v>4621.8500000000004</v>
      </c>
      <c r="AO21" s="132">
        <v>38811.42</v>
      </c>
      <c r="AP21" s="132">
        <v>17670.43</v>
      </c>
      <c r="AQ21" s="132">
        <v>1082.24</v>
      </c>
      <c r="AR21" s="132">
        <v>18752.669999999998</v>
      </c>
      <c r="AS21" s="132">
        <v>17670.43</v>
      </c>
      <c r="AT21" s="132">
        <v>1082.24</v>
      </c>
      <c r="AU21" s="132">
        <v>18752.669999999998</v>
      </c>
      <c r="AV21" s="131">
        <v>53</v>
      </c>
      <c r="AW21" s="131">
        <v>1328</v>
      </c>
      <c r="AX21" s="129"/>
      <c r="AY21" s="129"/>
      <c r="AZ21" s="129"/>
      <c r="BA21" s="130"/>
      <c r="BB21" s="131" t="s">
        <v>2177</v>
      </c>
      <c r="BC21" s="130"/>
      <c r="BD21" s="130">
        <v>0</v>
      </c>
      <c r="BE21" s="130">
        <v>0</v>
      </c>
      <c r="BF21" s="130"/>
      <c r="BG21" s="95"/>
      <c r="BH21" s="94" t="s">
        <v>2196</v>
      </c>
      <c r="BI21" s="93" t="s">
        <v>104</v>
      </c>
      <c r="BJ21" s="128">
        <v>46076</v>
      </c>
      <c r="BK21" s="93"/>
      <c r="BL21" s="93" t="s">
        <v>153</v>
      </c>
      <c r="BM21" s="95" t="s">
        <v>201</v>
      </c>
      <c r="BN21" s="96" t="s">
        <v>192</v>
      </c>
      <c r="BO21" s="95" t="s">
        <v>234</v>
      </c>
      <c r="BP21" s="95"/>
      <c r="BQ21" s="42"/>
      <c r="BR21" s="95" t="s">
        <v>2194</v>
      </c>
    </row>
    <row r="22" spans="1:70" ht="30" hidden="1" customHeight="1">
      <c r="A22" s="93">
        <v>18</v>
      </c>
      <c r="B22" s="131" t="s">
        <v>244</v>
      </c>
      <c r="C22" s="131" t="s">
        <v>245</v>
      </c>
      <c r="D22" s="131" t="s">
        <v>246</v>
      </c>
      <c r="E22" s="131" t="s">
        <v>246</v>
      </c>
      <c r="F22" s="131" t="s">
        <v>246</v>
      </c>
      <c r="G22" s="131" t="s">
        <v>247</v>
      </c>
      <c r="H22" s="131" t="s">
        <v>248</v>
      </c>
      <c r="I22" s="131">
        <v>31907</v>
      </c>
      <c r="J22" s="131" t="s">
        <v>322</v>
      </c>
      <c r="K22" s="131">
        <v>31907</v>
      </c>
      <c r="L22" s="131" t="s">
        <v>260</v>
      </c>
      <c r="M22" s="131" t="s">
        <v>261</v>
      </c>
      <c r="N22" s="131">
        <v>48079</v>
      </c>
      <c r="O22" s="131" t="s">
        <v>323</v>
      </c>
      <c r="P22" s="131">
        <v>70223</v>
      </c>
      <c r="Q22" s="131" t="s">
        <v>324</v>
      </c>
      <c r="R22" s="131" t="s">
        <v>254</v>
      </c>
      <c r="S22" s="131" t="s">
        <v>325</v>
      </c>
      <c r="T22" s="131" t="s">
        <v>325</v>
      </c>
      <c r="U22" s="131" t="s">
        <v>298</v>
      </c>
      <c r="V22" s="131" t="s">
        <v>257</v>
      </c>
      <c r="W22" s="131">
        <v>0</v>
      </c>
      <c r="X22" s="131" t="s">
        <v>326</v>
      </c>
      <c r="Y22" s="131">
        <v>25664981</v>
      </c>
      <c r="Z22" s="131" t="s">
        <v>1082</v>
      </c>
      <c r="AA22" s="131" t="s">
        <v>1083</v>
      </c>
      <c r="AB22" s="132">
        <v>62232</v>
      </c>
      <c r="AC22" s="131" t="s">
        <v>1040</v>
      </c>
      <c r="AD22" s="131">
        <v>24</v>
      </c>
      <c r="AE22" s="131" t="s">
        <v>790</v>
      </c>
      <c r="AF22" s="131" t="s">
        <v>1084</v>
      </c>
      <c r="AG22" s="131" t="s">
        <v>1085</v>
      </c>
      <c r="AH22" s="131" t="s">
        <v>1012</v>
      </c>
      <c r="AI22" s="131" t="s">
        <v>1083</v>
      </c>
      <c r="AJ22" s="132">
        <v>3200</v>
      </c>
      <c r="AK22" s="132">
        <v>3200</v>
      </c>
      <c r="AL22" s="131" t="s">
        <v>1013</v>
      </c>
      <c r="AM22" s="132">
        <v>4775.3599999999997</v>
      </c>
      <c r="AN22" s="132">
        <v>429.41</v>
      </c>
      <c r="AO22" s="132">
        <v>5204.7700000000004</v>
      </c>
      <c r="AP22" s="132">
        <v>62619.45</v>
      </c>
      <c r="AQ22" s="132">
        <v>13318.48</v>
      </c>
      <c r="AR22" s="132">
        <v>75937.929999999993</v>
      </c>
      <c r="AS22" s="132">
        <v>62619.64</v>
      </c>
      <c r="AT22" s="132">
        <v>13318.48</v>
      </c>
      <c r="AU22" s="132">
        <v>75938.12</v>
      </c>
      <c r="AV22" s="131">
        <v>53</v>
      </c>
      <c r="AW22" s="131">
        <v>1605</v>
      </c>
      <c r="AX22" s="129"/>
      <c r="AY22" s="129"/>
      <c r="AZ22" s="129"/>
      <c r="BA22" s="130"/>
      <c r="BB22" s="131" t="s">
        <v>2177</v>
      </c>
      <c r="BC22" s="130"/>
      <c r="BD22" s="130">
        <v>0</v>
      </c>
      <c r="BE22" s="130">
        <v>0</v>
      </c>
      <c r="BF22" s="130"/>
      <c r="BG22" s="95"/>
      <c r="BH22" s="94" t="s">
        <v>2196</v>
      </c>
      <c r="BI22" s="93" t="s">
        <v>104</v>
      </c>
      <c r="BJ22" s="128">
        <v>46076</v>
      </c>
      <c r="BK22" s="93"/>
      <c r="BL22" s="93" t="s">
        <v>153</v>
      </c>
      <c r="BM22" s="95" t="s">
        <v>201</v>
      </c>
      <c r="BN22" s="96" t="s">
        <v>192</v>
      </c>
      <c r="BO22" s="95" t="s">
        <v>234</v>
      </c>
      <c r="BP22" s="95"/>
      <c r="BQ22" s="42"/>
      <c r="BR22" s="95" t="s">
        <v>2194</v>
      </c>
    </row>
    <row r="23" spans="1:70" ht="30" hidden="1" customHeight="1">
      <c r="A23" s="93">
        <v>19</v>
      </c>
      <c r="B23" s="131" t="s">
        <v>244</v>
      </c>
      <c r="C23" s="131" t="s">
        <v>245</v>
      </c>
      <c r="D23" s="131" t="s">
        <v>246</v>
      </c>
      <c r="E23" s="131" t="s">
        <v>246</v>
      </c>
      <c r="F23" s="131" t="s">
        <v>246</v>
      </c>
      <c r="G23" s="131" t="s">
        <v>247</v>
      </c>
      <c r="H23" s="131" t="s">
        <v>248</v>
      </c>
      <c r="I23" s="131">
        <v>31789</v>
      </c>
      <c r="J23" s="131" t="s">
        <v>327</v>
      </c>
      <c r="K23" s="131">
        <v>31789</v>
      </c>
      <c r="L23" s="131" t="s">
        <v>278</v>
      </c>
      <c r="M23" s="131" t="s">
        <v>279</v>
      </c>
      <c r="N23" s="131">
        <v>47897</v>
      </c>
      <c r="O23" s="131" t="s">
        <v>328</v>
      </c>
      <c r="P23" s="131">
        <v>69983</v>
      </c>
      <c r="Q23" s="131" t="s">
        <v>329</v>
      </c>
      <c r="R23" s="131" t="s">
        <v>254</v>
      </c>
      <c r="S23" s="131" t="s">
        <v>330</v>
      </c>
      <c r="T23" s="131" t="s">
        <v>330</v>
      </c>
      <c r="U23" s="131" t="s">
        <v>298</v>
      </c>
      <c r="V23" s="131" t="s">
        <v>257</v>
      </c>
      <c r="W23" s="131">
        <v>0</v>
      </c>
      <c r="X23" s="131" t="s">
        <v>331</v>
      </c>
      <c r="Y23" s="131">
        <v>25665004</v>
      </c>
      <c r="Z23" s="131" t="s">
        <v>1086</v>
      </c>
      <c r="AA23" s="131" t="s">
        <v>1087</v>
      </c>
      <c r="AB23" s="132">
        <v>31116</v>
      </c>
      <c r="AC23" s="131" t="s">
        <v>1020</v>
      </c>
      <c r="AD23" s="131">
        <v>24</v>
      </c>
      <c r="AE23" s="131" t="s">
        <v>781</v>
      </c>
      <c r="AF23" s="131" t="s">
        <v>1088</v>
      </c>
      <c r="AG23" s="131" t="s">
        <v>1089</v>
      </c>
      <c r="AH23" s="131" t="s">
        <v>1051</v>
      </c>
      <c r="AI23" s="131" t="s">
        <v>1087</v>
      </c>
      <c r="AJ23" s="132">
        <v>1600</v>
      </c>
      <c r="AK23" s="132">
        <v>1600</v>
      </c>
      <c r="AL23" s="131" t="s">
        <v>1090</v>
      </c>
      <c r="AM23" s="132">
        <v>10109</v>
      </c>
      <c r="AN23" s="132">
        <v>389</v>
      </c>
      <c r="AO23" s="132">
        <v>10498</v>
      </c>
      <c r="AP23" s="132">
        <v>21007</v>
      </c>
      <c r="AQ23" s="132">
        <v>2998</v>
      </c>
      <c r="AR23" s="132">
        <v>24005</v>
      </c>
      <c r="AS23" s="132">
        <v>21007</v>
      </c>
      <c r="AT23" s="132">
        <v>2998</v>
      </c>
      <c r="AU23" s="132">
        <v>24005</v>
      </c>
      <c r="AV23" s="131">
        <v>55</v>
      </c>
      <c r="AW23" s="131">
        <v>1600</v>
      </c>
      <c r="AX23" s="129"/>
      <c r="AY23" s="129"/>
      <c r="AZ23" s="129"/>
      <c r="BA23" s="130"/>
      <c r="BB23" s="131" t="s">
        <v>2177</v>
      </c>
      <c r="BC23" s="130"/>
      <c r="BD23" s="130">
        <v>0</v>
      </c>
      <c r="BE23" s="130">
        <v>0</v>
      </c>
      <c r="BF23" s="130"/>
      <c r="BG23" s="95"/>
      <c r="BH23" s="94" t="s">
        <v>2196</v>
      </c>
      <c r="BI23" s="93" t="s">
        <v>104</v>
      </c>
      <c r="BJ23" s="128">
        <v>46076</v>
      </c>
      <c r="BK23" s="93"/>
      <c r="BL23" s="93" t="s">
        <v>153</v>
      </c>
      <c r="BM23" s="95" t="s">
        <v>201</v>
      </c>
      <c r="BN23" s="96" t="s">
        <v>192</v>
      </c>
      <c r="BO23" s="95" t="s">
        <v>234</v>
      </c>
      <c r="BP23" s="95"/>
      <c r="BQ23" s="42"/>
      <c r="BR23" s="95" t="s">
        <v>2194</v>
      </c>
    </row>
    <row r="24" spans="1:70" ht="30" hidden="1" customHeight="1">
      <c r="A24" s="93">
        <v>20</v>
      </c>
      <c r="B24" s="131" t="s">
        <v>244</v>
      </c>
      <c r="C24" s="131" t="s">
        <v>245</v>
      </c>
      <c r="D24" s="131" t="s">
        <v>246</v>
      </c>
      <c r="E24" s="131" t="s">
        <v>246</v>
      </c>
      <c r="F24" s="131" t="s">
        <v>246</v>
      </c>
      <c r="G24" s="131" t="s">
        <v>247</v>
      </c>
      <c r="H24" s="131" t="s">
        <v>248</v>
      </c>
      <c r="I24" s="131">
        <v>31880</v>
      </c>
      <c r="J24" s="131" t="s">
        <v>249</v>
      </c>
      <c r="K24" s="131">
        <v>31880</v>
      </c>
      <c r="L24" s="131" t="s">
        <v>250</v>
      </c>
      <c r="M24" s="131" t="s">
        <v>251</v>
      </c>
      <c r="N24" s="131">
        <v>48028</v>
      </c>
      <c r="O24" s="131" t="s">
        <v>252</v>
      </c>
      <c r="P24" s="131">
        <v>70151</v>
      </c>
      <c r="Q24" s="131" t="s">
        <v>253</v>
      </c>
      <c r="R24" s="131" t="s">
        <v>254</v>
      </c>
      <c r="S24" s="131" t="s">
        <v>332</v>
      </c>
      <c r="T24" s="131" t="s">
        <v>332</v>
      </c>
      <c r="U24" s="131" t="s">
        <v>276</v>
      </c>
      <c r="V24" s="131" t="s">
        <v>257</v>
      </c>
      <c r="W24" s="131">
        <v>0</v>
      </c>
      <c r="X24" s="131" t="s">
        <v>271</v>
      </c>
      <c r="Y24" s="131">
        <v>25782005</v>
      </c>
      <c r="Z24" s="131" t="s">
        <v>1091</v>
      </c>
      <c r="AA24" s="131" t="s">
        <v>1007</v>
      </c>
      <c r="AB24" s="132">
        <v>31116</v>
      </c>
      <c r="AC24" s="131" t="s">
        <v>1008</v>
      </c>
      <c r="AD24" s="131">
        <v>24</v>
      </c>
      <c r="AE24" s="131" t="s">
        <v>781</v>
      </c>
      <c r="AF24" s="131" t="s">
        <v>1088</v>
      </c>
      <c r="AG24" s="131" t="s">
        <v>1011</v>
      </c>
      <c r="AH24" s="131" t="s">
        <v>1051</v>
      </c>
      <c r="AI24" s="131" t="s">
        <v>1007</v>
      </c>
      <c r="AJ24" s="132">
        <v>1600</v>
      </c>
      <c r="AK24" s="132">
        <v>1600</v>
      </c>
      <c r="AL24" s="131" t="s">
        <v>1092</v>
      </c>
      <c r="AM24" s="132">
        <v>9398</v>
      </c>
      <c r="AN24" s="132">
        <v>285</v>
      </c>
      <c r="AO24" s="132">
        <v>9683</v>
      </c>
      <c r="AP24" s="132">
        <v>21718</v>
      </c>
      <c r="AQ24" s="132">
        <v>3033</v>
      </c>
      <c r="AR24" s="132">
        <v>24751</v>
      </c>
      <c r="AS24" s="132">
        <v>21718</v>
      </c>
      <c r="AT24" s="132">
        <v>3033</v>
      </c>
      <c r="AU24" s="132">
        <v>24751</v>
      </c>
      <c r="AV24" s="131">
        <v>54</v>
      </c>
      <c r="AW24" s="131">
        <v>1633</v>
      </c>
      <c r="AX24" s="129"/>
      <c r="AY24" s="129"/>
      <c r="AZ24" s="129"/>
      <c r="BA24" s="130"/>
      <c r="BB24" s="131" t="s">
        <v>2177</v>
      </c>
      <c r="BC24" s="130"/>
      <c r="BD24" s="130">
        <v>0</v>
      </c>
      <c r="BE24" s="130">
        <v>0</v>
      </c>
      <c r="BF24" s="130"/>
      <c r="BG24" s="95"/>
      <c r="BH24" s="94" t="s">
        <v>2196</v>
      </c>
      <c r="BI24" s="93" t="s">
        <v>104</v>
      </c>
      <c r="BJ24" s="128">
        <v>46076</v>
      </c>
      <c r="BK24" s="93"/>
      <c r="BL24" s="93" t="s">
        <v>153</v>
      </c>
      <c r="BM24" s="95" t="s">
        <v>201</v>
      </c>
      <c r="BN24" s="96" t="s">
        <v>192</v>
      </c>
      <c r="BO24" s="95" t="s">
        <v>234</v>
      </c>
      <c r="BP24" s="95"/>
      <c r="BQ24" s="42"/>
      <c r="BR24" s="95" t="s">
        <v>2194</v>
      </c>
    </row>
    <row r="25" spans="1:70" ht="30" hidden="1" customHeight="1">
      <c r="A25" s="93">
        <v>21</v>
      </c>
      <c r="B25" s="131" t="s">
        <v>244</v>
      </c>
      <c r="C25" s="131" t="s">
        <v>245</v>
      </c>
      <c r="D25" s="131" t="s">
        <v>246</v>
      </c>
      <c r="E25" s="131" t="s">
        <v>246</v>
      </c>
      <c r="F25" s="131" t="s">
        <v>246</v>
      </c>
      <c r="G25" s="131" t="s">
        <v>247</v>
      </c>
      <c r="H25" s="131" t="s">
        <v>248</v>
      </c>
      <c r="I25" s="131">
        <v>31880</v>
      </c>
      <c r="J25" s="131" t="s">
        <v>249</v>
      </c>
      <c r="K25" s="131">
        <v>31880</v>
      </c>
      <c r="L25" s="131" t="s">
        <v>250</v>
      </c>
      <c r="M25" s="131" t="s">
        <v>251</v>
      </c>
      <c r="N25" s="131">
        <v>48028</v>
      </c>
      <c r="O25" s="131" t="s">
        <v>252</v>
      </c>
      <c r="P25" s="131">
        <v>70151</v>
      </c>
      <c r="Q25" s="131" t="s">
        <v>253</v>
      </c>
      <c r="R25" s="131" t="s">
        <v>254</v>
      </c>
      <c r="S25" s="131" t="s">
        <v>333</v>
      </c>
      <c r="T25" s="131" t="s">
        <v>333</v>
      </c>
      <c r="U25" s="131" t="s">
        <v>276</v>
      </c>
      <c r="V25" s="131" t="s">
        <v>257</v>
      </c>
      <c r="W25" s="131">
        <v>0</v>
      </c>
      <c r="X25" s="131" t="s">
        <v>271</v>
      </c>
      <c r="Y25" s="131">
        <v>25782091</v>
      </c>
      <c r="Z25" s="131" t="s">
        <v>1093</v>
      </c>
      <c r="AA25" s="131" t="s">
        <v>1007</v>
      </c>
      <c r="AB25" s="132">
        <v>31116</v>
      </c>
      <c r="AC25" s="131" t="s">
        <v>1008</v>
      </c>
      <c r="AD25" s="131">
        <v>24</v>
      </c>
      <c r="AE25" s="131" t="s">
        <v>781</v>
      </c>
      <c r="AF25" s="131" t="s">
        <v>1088</v>
      </c>
      <c r="AG25" s="131" t="s">
        <v>1011</v>
      </c>
      <c r="AH25" s="131" t="s">
        <v>1051</v>
      </c>
      <c r="AI25" s="131" t="s">
        <v>1007</v>
      </c>
      <c r="AJ25" s="132">
        <v>1600</v>
      </c>
      <c r="AK25" s="132">
        <v>1600</v>
      </c>
      <c r="AL25" s="131" t="s">
        <v>1094</v>
      </c>
      <c r="AM25" s="132">
        <v>6519</v>
      </c>
      <c r="AN25" s="132">
        <v>0</v>
      </c>
      <c r="AO25" s="132">
        <v>6519</v>
      </c>
      <c r="AP25" s="132">
        <v>24597</v>
      </c>
      <c r="AQ25" s="132">
        <v>4297</v>
      </c>
      <c r="AR25" s="132">
        <v>28894</v>
      </c>
      <c r="AS25" s="132">
        <v>24597</v>
      </c>
      <c r="AT25" s="132">
        <v>4297</v>
      </c>
      <c r="AU25" s="132">
        <v>28894</v>
      </c>
      <c r="AV25" s="131">
        <v>54</v>
      </c>
      <c r="AW25" s="131">
        <v>1695</v>
      </c>
      <c r="AX25" s="129"/>
      <c r="AY25" s="129"/>
      <c r="AZ25" s="129"/>
      <c r="BA25" s="130"/>
      <c r="BB25" s="131" t="s">
        <v>2177</v>
      </c>
      <c r="BC25" s="130"/>
      <c r="BD25" s="130">
        <v>0</v>
      </c>
      <c r="BE25" s="130">
        <v>0</v>
      </c>
      <c r="BF25" s="130"/>
      <c r="BG25" s="95"/>
      <c r="BH25" s="94" t="s">
        <v>2196</v>
      </c>
      <c r="BI25" s="93" t="s">
        <v>104</v>
      </c>
      <c r="BJ25" s="128">
        <v>46076</v>
      </c>
      <c r="BK25" s="93"/>
      <c r="BL25" s="93" t="s">
        <v>108</v>
      </c>
      <c r="BM25" s="95" t="s">
        <v>113</v>
      </c>
      <c r="BN25" s="96" t="s">
        <v>191</v>
      </c>
      <c r="BO25" s="95" t="s">
        <v>233</v>
      </c>
      <c r="BP25" s="95"/>
      <c r="BQ25" s="42"/>
      <c r="BR25" s="95" t="s">
        <v>2195</v>
      </c>
    </row>
    <row r="26" spans="1:70" ht="30" hidden="1" customHeight="1">
      <c r="A26" s="93">
        <v>22</v>
      </c>
      <c r="B26" s="131" t="s">
        <v>244</v>
      </c>
      <c r="C26" s="131" t="s">
        <v>245</v>
      </c>
      <c r="D26" s="131" t="s">
        <v>246</v>
      </c>
      <c r="E26" s="131" t="s">
        <v>246</v>
      </c>
      <c r="F26" s="131" t="s">
        <v>246</v>
      </c>
      <c r="G26" s="131" t="s">
        <v>247</v>
      </c>
      <c r="H26" s="131" t="s">
        <v>248</v>
      </c>
      <c r="I26" s="131">
        <v>31771</v>
      </c>
      <c r="J26" s="131" t="s">
        <v>267</v>
      </c>
      <c r="K26" s="131">
        <v>31771</v>
      </c>
      <c r="L26" s="131" t="s">
        <v>250</v>
      </c>
      <c r="M26" s="131" t="s">
        <v>251</v>
      </c>
      <c r="N26" s="131">
        <v>47874</v>
      </c>
      <c r="O26" s="131" t="s">
        <v>268</v>
      </c>
      <c r="P26" s="131">
        <v>69961</v>
      </c>
      <c r="Q26" s="131" t="s">
        <v>311</v>
      </c>
      <c r="R26" s="131" t="s">
        <v>254</v>
      </c>
      <c r="S26" s="131" t="s">
        <v>334</v>
      </c>
      <c r="T26" s="131" t="s">
        <v>334</v>
      </c>
      <c r="U26" s="131" t="s">
        <v>256</v>
      </c>
      <c r="V26" s="131" t="s">
        <v>257</v>
      </c>
      <c r="W26" s="131">
        <v>0</v>
      </c>
      <c r="X26" s="131" t="s">
        <v>335</v>
      </c>
      <c r="Y26" s="131">
        <v>25782180</v>
      </c>
      <c r="Z26" s="131" t="s">
        <v>1095</v>
      </c>
      <c r="AA26" s="131" t="s">
        <v>1096</v>
      </c>
      <c r="AB26" s="132">
        <v>51860</v>
      </c>
      <c r="AC26" s="131" t="s">
        <v>1020</v>
      </c>
      <c r="AD26" s="131">
        <v>24</v>
      </c>
      <c r="AE26" s="131" t="s">
        <v>1009</v>
      </c>
      <c r="AF26" s="131" t="s">
        <v>1097</v>
      </c>
      <c r="AG26" s="131" t="s">
        <v>1098</v>
      </c>
      <c r="AH26" s="131" t="s">
        <v>1051</v>
      </c>
      <c r="AI26" s="131" t="s">
        <v>1096</v>
      </c>
      <c r="AJ26" s="132">
        <v>2700</v>
      </c>
      <c r="AK26" s="132">
        <v>2700</v>
      </c>
      <c r="AL26" s="131" t="s">
        <v>1094</v>
      </c>
      <c r="AM26" s="132">
        <v>9251.68</v>
      </c>
      <c r="AN26" s="132">
        <v>0</v>
      </c>
      <c r="AO26" s="132">
        <v>9251.68</v>
      </c>
      <c r="AP26" s="132">
        <v>43879.27</v>
      </c>
      <c r="AQ26" s="132">
        <v>8349.68</v>
      </c>
      <c r="AR26" s="132">
        <v>52228.95</v>
      </c>
      <c r="AS26" s="132">
        <v>43879.32</v>
      </c>
      <c r="AT26" s="132">
        <v>8349.68</v>
      </c>
      <c r="AU26" s="132">
        <v>52229</v>
      </c>
      <c r="AV26" s="131">
        <v>53</v>
      </c>
      <c r="AW26" s="131">
        <v>1601</v>
      </c>
      <c r="AX26" s="129"/>
      <c r="AY26" s="129"/>
      <c r="AZ26" s="129"/>
      <c r="BA26" s="130"/>
      <c r="BB26" s="131" t="s">
        <v>2177</v>
      </c>
      <c r="BC26" s="130"/>
      <c r="BD26" s="130">
        <v>0</v>
      </c>
      <c r="BE26" s="130">
        <v>0</v>
      </c>
      <c r="BF26" s="130"/>
      <c r="BG26" s="95"/>
      <c r="BH26" s="94" t="s">
        <v>2196</v>
      </c>
      <c r="BI26" s="93" t="s">
        <v>104</v>
      </c>
      <c r="BJ26" s="128">
        <v>46076</v>
      </c>
      <c r="BK26" s="93"/>
      <c r="BL26" s="93" t="s">
        <v>153</v>
      </c>
      <c r="BM26" s="95" t="s">
        <v>201</v>
      </c>
      <c r="BN26" s="96" t="s">
        <v>192</v>
      </c>
      <c r="BO26" s="95" t="s">
        <v>234</v>
      </c>
      <c r="BP26" s="95"/>
      <c r="BQ26" s="42"/>
      <c r="BR26" s="95" t="s">
        <v>2194</v>
      </c>
    </row>
    <row r="27" spans="1:70" ht="30" hidden="1" customHeight="1">
      <c r="A27" s="93">
        <v>23</v>
      </c>
      <c r="B27" s="131" t="s">
        <v>244</v>
      </c>
      <c r="C27" s="131" t="s">
        <v>245</v>
      </c>
      <c r="D27" s="131" t="s">
        <v>246</v>
      </c>
      <c r="E27" s="131" t="s">
        <v>246</v>
      </c>
      <c r="F27" s="131" t="s">
        <v>246</v>
      </c>
      <c r="G27" s="131" t="s">
        <v>247</v>
      </c>
      <c r="H27" s="131" t="s">
        <v>248</v>
      </c>
      <c r="I27" s="131">
        <v>31790</v>
      </c>
      <c r="J27" s="131" t="s">
        <v>336</v>
      </c>
      <c r="K27" s="131">
        <v>31790</v>
      </c>
      <c r="L27" s="131" t="s">
        <v>278</v>
      </c>
      <c r="M27" s="131" t="s">
        <v>279</v>
      </c>
      <c r="N27" s="131">
        <v>48104</v>
      </c>
      <c r="O27" s="131" t="s">
        <v>337</v>
      </c>
      <c r="P27" s="131">
        <v>70258</v>
      </c>
      <c r="Q27" s="131" t="s">
        <v>338</v>
      </c>
      <c r="R27" s="131" t="s">
        <v>286</v>
      </c>
      <c r="S27" s="131" t="s">
        <v>339</v>
      </c>
      <c r="T27" s="131" t="s">
        <v>339</v>
      </c>
      <c r="U27" s="131" t="s">
        <v>256</v>
      </c>
      <c r="V27" s="131" t="s">
        <v>257</v>
      </c>
      <c r="W27" s="131">
        <v>0</v>
      </c>
      <c r="X27" s="131" t="s">
        <v>271</v>
      </c>
      <c r="Y27" s="131">
        <v>25787202</v>
      </c>
      <c r="Z27" s="131" t="s">
        <v>1099</v>
      </c>
      <c r="AA27" s="131" t="s">
        <v>1100</v>
      </c>
      <c r="AB27" s="132">
        <v>1417</v>
      </c>
      <c r="AC27" s="131" t="s">
        <v>1035</v>
      </c>
      <c r="AD27" s="131">
        <v>5</v>
      </c>
      <c r="AE27" s="131" t="s">
        <v>781</v>
      </c>
      <c r="AF27" s="131" t="s">
        <v>1101</v>
      </c>
      <c r="AG27" s="131" t="s">
        <v>1102</v>
      </c>
      <c r="AH27" s="131" t="s">
        <v>1012</v>
      </c>
      <c r="AI27" s="131" t="s">
        <v>1100</v>
      </c>
      <c r="AJ27" s="132">
        <v>0</v>
      </c>
      <c r="AK27" s="132">
        <v>0</v>
      </c>
      <c r="AL27" s="131"/>
      <c r="AM27" s="132">
        <v>0</v>
      </c>
      <c r="AN27" s="132">
        <v>0</v>
      </c>
      <c r="AO27" s="132">
        <v>0</v>
      </c>
      <c r="AP27" s="132">
        <v>1417</v>
      </c>
      <c r="AQ27" s="132">
        <v>215.82</v>
      </c>
      <c r="AR27" s="132">
        <v>1632.82</v>
      </c>
      <c r="AS27" s="132">
        <v>1417</v>
      </c>
      <c r="AT27" s="132">
        <v>215.82</v>
      </c>
      <c r="AU27" s="132">
        <v>1632.82</v>
      </c>
      <c r="AV27" s="131">
        <v>49</v>
      </c>
      <c r="AW27" s="131">
        <v>1632</v>
      </c>
      <c r="AX27" s="129"/>
      <c r="AY27" s="129"/>
      <c r="AZ27" s="129"/>
      <c r="BA27" s="130"/>
      <c r="BB27" s="131" t="s">
        <v>2177</v>
      </c>
      <c r="BC27" s="130"/>
      <c r="BD27" s="130">
        <v>0</v>
      </c>
      <c r="BE27" s="130">
        <v>0</v>
      </c>
      <c r="BF27" s="130"/>
      <c r="BG27" s="95"/>
      <c r="BH27" s="94" t="s">
        <v>2196</v>
      </c>
      <c r="BI27" s="93" t="s">
        <v>104</v>
      </c>
      <c r="BJ27" s="128">
        <v>46076</v>
      </c>
      <c r="BK27" s="93"/>
      <c r="BL27" s="93" t="s">
        <v>153</v>
      </c>
      <c r="BM27" s="95" t="s">
        <v>201</v>
      </c>
      <c r="BN27" s="96" t="s">
        <v>192</v>
      </c>
      <c r="BO27" s="95" t="s">
        <v>234</v>
      </c>
      <c r="BP27" s="95"/>
      <c r="BQ27" s="42"/>
      <c r="BR27" s="95" t="s">
        <v>2194</v>
      </c>
    </row>
    <row r="28" spans="1:70" ht="30" hidden="1" customHeight="1">
      <c r="A28" s="93">
        <v>24</v>
      </c>
      <c r="B28" s="131" t="s">
        <v>244</v>
      </c>
      <c r="C28" s="131" t="s">
        <v>245</v>
      </c>
      <c r="D28" s="131" t="s">
        <v>246</v>
      </c>
      <c r="E28" s="131" t="s">
        <v>246</v>
      </c>
      <c r="F28" s="131" t="s">
        <v>246</v>
      </c>
      <c r="G28" s="131" t="s">
        <v>247</v>
      </c>
      <c r="H28" s="131" t="s">
        <v>248</v>
      </c>
      <c r="I28" s="131">
        <v>31790</v>
      </c>
      <c r="J28" s="131" t="s">
        <v>336</v>
      </c>
      <c r="K28" s="131">
        <v>31790</v>
      </c>
      <c r="L28" s="131" t="s">
        <v>278</v>
      </c>
      <c r="M28" s="131" t="s">
        <v>279</v>
      </c>
      <c r="N28" s="131">
        <v>48104</v>
      </c>
      <c r="O28" s="131" t="s">
        <v>337</v>
      </c>
      <c r="P28" s="131">
        <v>70258</v>
      </c>
      <c r="Q28" s="131" t="s">
        <v>338</v>
      </c>
      <c r="R28" s="131" t="s">
        <v>286</v>
      </c>
      <c r="S28" s="131" t="s">
        <v>340</v>
      </c>
      <c r="T28" s="131" t="s">
        <v>340</v>
      </c>
      <c r="U28" s="131" t="s">
        <v>298</v>
      </c>
      <c r="V28" s="131" t="s">
        <v>257</v>
      </c>
      <c r="W28" s="131">
        <v>0</v>
      </c>
      <c r="X28" s="131" t="s">
        <v>271</v>
      </c>
      <c r="Y28" s="131">
        <v>25787952</v>
      </c>
      <c r="Z28" s="131" t="s">
        <v>1103</v>
      </c>
      <c r="AA28" s="131" t="s">
        <v>1100</v>
      </c>
      <c r="AB28" s="132">
        <v>4452</v>
      </c>
      <c r="AC28" s="131" t="s">
        <v>1035</v>
      </c>
      <c r="AD28" s="131">
        <v>9</v>
      </c>
      <c r="AE28" s="131" t="s">
        <v>781</v>
      </c>
      <c r="AF28" s="131" t="s">
        <v>1104</v>
      </c>
      <c r="AG28" s="131" t="s">
        <v>1102</v>
      </c>
      <c r="AH28" s="131" t="s">
        <v>1012</v>
      </c>
      <c r="AI28" s="131" t="s">
        <v>1100</v>
      </c>
      <c r="AJ28" s="132">
        <v>0</v>
      </c>
      <c r="AK28" s="132">
        <v>0</v>
      </c>
      <c r="AL28" s="131" t="s">
        <v>1105</v>
      </c>
      <c r="AM28" s="132">
        <v>0</v>
      </c>
      <c r="AN28" s="132">
        <v>556.11</v>
      </c>
      <c r="AO28" s="132">
        <v>556.11</v>
      </c>
      <c r="AP28" s="132">
        <v>4452</v>
      </c>
      <c r="AQ28" s="132">
        <v>122.76</v>
      </c>
      <c r="AR28" s="132">
        <v>4574.76</v>
      </c>
      <c r="AS28" s="132">
        <v>4452</v>
      </c>
      <c r="AT28" s="132">
        <v>122.76</v>
      </c>
      <c r="AU28" s="132">
        <v>4574.76</v>
      </c>
      <c r="AV28" s="131">
        <v>49</v>
      </c>
      <c r="AW28" s="131">
        <v>1632</v>
      </c>
      <c r="AX28" s="129"/>
      <c r="AY28" s="129"/>
      <c r="AZ28" s="129"/>
      <c r="BA28" s="130"/>
      <c r="BB28" s="131" t="s">
        <v>2177</v>
      </c>
      <c r="BC28" s="130"/>
      <c r="BD28" s="130">
        <v>0</v>
      </c>
      <c r="BE28" s="130">
        <v>0</v>
      </c>
      <c r="BF28" s="130"/>
      <c r="BG28" s="95"/>
      <c r="BH28" s="94" t="s">
        <v>2196</v>
      </c>
      <c r="BI28" s="93" t="s">
        <v>104</v>
      </c>
      <c r="BJ28" s="128">
        <v>46077</v>
      </c>
      <c r="BK28" s="93"/>
      <c r="BL28" s="93" t="s">
        <v>153</v>
      </c>
      <c r="BM28" s="95" t="s">
        <v>201</v>
      </c>
      <c r="BN28" s="96" t="s">
        <v>192</v>
      </c>
      <c r="BO28" s="95" t="s">
        <v>234</v>
      </c>
      <c r="BP28" s="95"/>
      <c r="BQ28" s="42"/>
      <c r="BR28" s="95" t="s">
        <v>2194</v>
      </c>
    </row>
    <row r="29" spans="1:70" ht="30" hidden="1" customHeight="1">
      <c r="A29" s="93">
        <v>25</v>
      </c>
      <c r="B29" s="131" t="s">
        <v>244</v>
      </c>
      <c r="C29" s="131" t="s">
        <v>245</v>
      </c>
      <c r="D29" s="131" t="s">
        <v>246</v>
      </c>
      <c r="E29" s="131" t="s">
        <v>246</v>
      </c>
      <c r="F29" s="131" t="s">
        <v>246</v>
      </c>
      <c r="G29" s="131" t="s">
        <v>247</v>
      </c>
      <c r="H29" s="131" t="s">
        <v>248</v>
      </c>
      <c r="I29" s="131">
        <v>31847</v>
      </c>
      <c r="J29" s="131" t="s">
        <v>341</v>
      </c>
      <c r="K29" s="131">
        <v>31847</v>
      </c>
      <c r="L29" s="131" t="s">
        <v>278</v>
      </c>
      <c r="M29" s="131" t="s">
        <v>279</v>
      </c>
      <c r="N29" s="131">
        <v>47979</v>
      </c>
      <c r="O29" s="131" t="s">
        <v>342</v>
      </c>
      <c r="P29" s="131">
        <v>70260</v>
      </c>
      <c r="Q29" s="131" t="s">
        <v>343</v>
      </c>
      <c r="R29" s="131" t="s">
        <v>286</v>
      </c>
      <c r="S29" s="131" t="s">
        <v>344</v>
      </c>
      <c r="T29" s="131" t="s">
        <v>344</v>
      </c>
      <c r="U29" s="131" t="s">
        <v>265</v>
      </c>
      <c r="V29" s="131" t="s">
        <v>257</v>
      </c>
      <c r="W29" s="131">
        <v>0</v>
      </c>
      <c r="X29" s="131" t="s">
        <v>326</v>
      </c>
      <c r="Y29" s="131">
        <v>25788272</v>
      </c>
      <c r="Z29" s="131" t="s">
        <v>1106</v>
      </c>
      <c r="AA29" s="131" t="s">
        <v>1100</v>
      </c>
      <c r="AB29" s="132">
        <v>3035</v>
      </c>
      <c r="AC29" s="131" t="s">
        <v>1035</v>
      </c>
      <c r="AD29" s="131">
        <v>7</v>
      </c>
      <c r="AE29" s="131" t="s">
        <v>781</v>
      </c>
      <c r="AF29" s="131" t="s">
        <v>1107</v>
      </c>
      <c r="AG29" s="131" t="s">
        <v>1102</v>
      </c>
      <c r="AH29" s="131" t="s">
        <v>1012</v>
      </c>
      <c r="AI29" s="131" t="s">
        <v>1100</v>
      </c>
      <c r="AJ29" s="132">
        <v>0</v>
      </c>
      <c r="AK29" s="132">
        <v>0</v>
      </c>
      <c r="AL29" s="131" t="s">
        <v>1094</v>
      </c>
      <c r="AM29" s="132">
        <v>1069.9000000000001</v>
      </c>
      <c r="AN29" s="132">
        <v>0</v>
      </c>
      <c r="AO29" s="132">
        <v>1069.9000000000001</v>
      </c>
      <c r="AP29" s="132">
        <v>1965.1</v>
      </c>
      <c r="AQ29" s="132">
        <v>202.53</v>
      </c>
      <c r="AR29" s="132">
        <v>2167.63</v>
      </c>
      <c r="AS29" s="132">
        <v>1965.1</v>
      </c>
      <c r="AT29" s="132">
        <v>202.53</v>
      </c>
      <c r="AU29" s="132">
        <v>2167.63</v>
      </c>
      <c r="AV29" s="131">
        <v>49</v>
      </c>
      <c r="AW29" s="131">
        <v>1635</v>
      </c>
      <c r="AX29" s="129"/>
      <c r="AY29" s="129"/>
      <c r="AZ29" s="129"/>
      <c r="BA29" s="130"/>
      <c r="BB29" s="131" t="s">
        <v>2177</v>
      </c>
      <c r="BC29" s="130"/>
      <c r="BD29" s="130">
        <v>0</v>
      </c>
      <c r="BE29" s="130">
        <v>0</v>
      </c>
      <c r="BF29" s="130"/>
      <c r="BG29" s="95"/>
      <c r="BH29" s="94" t="s">
        <v>2196</v>
      </c>
      <c r="BI29" s="93" t="s">
        <v>104</v>
      </c>
      <c r="BJ29" s="128">
        <v>46077</v>
      </c>
      <c r="BK29" s="93"/>
      <c r="BL29" s="93" t="s">
        <v>153</v>
      </c>
      <c r="BM29" s="95" t="s">
        <v>201</v>
      </c>
      <c r="BN29" s="96" t="s">
        <v>192</v>
      </c>
      <c r="BO29" s="95" t="s">
        <v>234</v>
      </c>
      <c r="BP29" s="95"/>
      <c r="BQ29" s="42"/>
      <c r="BR29" s="95" t="s">
        <v>2194</v>
      </c>
    </row>
    <row r="30" spans="1:70" ht="30" hidden="1" customHeight="1">
      <c r="A30" s="93">
        <v>26</v>
      </c>
      <c r="B30" s="131" t="s">
        <v>244</v>
      </c>
      <c r="C30" s="131" t="s">
        <v>245</v>
      </c>
      <c r="D30" s="131" t="s">
        <v>246</v>
      </c>
      <c r="E30" s="131" t="s">
        <v>246</v>
      </c>
      <c r="F30" s="131" t="s">
        <v>246</v>
      </c>
      <c r="G30" s="131" t="s">
        <v>247</v>
      </c>
      <c r="H30" s="131" t="s">
        <v>248</v>
      </c>
      <c r="I30" s="131">
        <v>31790</v>
      </c>
      <c r="J30" s="131" t="s">
        <v>336</v>
      </c>
      <c r="K30" s="131">
        <v>31790</v>
      </c>
      <c r="L30" s="131" t="s">
        <v>278</v>
      </c>
      <c r="M30" s="131" t="s">
        <v>279</v>
      </c>
      <c r="N30" s="131">
        <v>48104</v>
      </c>
      <c r="O30" s="131" t="s">
        <v>337</v>
      </c>
      <c r="P30" s="131">
        <v>70257</v>
      </c>
      <c r="Q30" s="131" t="s">
        <v>345</v>
      </c>
      <c r="R30" s="131" t="s">
        <v>286</v>
      </c>
      <c r="S30" s="131" t="s">
        <v>346</v>
      </c>
      <c r="T30" s="131" t="s">
        <v>346</v>
      </c>
      <c r="U30" s="131" t="s">
        <v>256</v>
      </c>
      <c r="V30" s="131" t="s">
        <v>257</v>
      </c>
      <c r="W30" s="131">
        <v>0</v>
      </c>
      <c r="X30" s="131" t="s">
        <v>347</v>
      </c>
      <c r="Y30" s="131">
        <v>25788340</v>
      </c>
      <c r="Z30" s="131" t="s">
        <v>1108</v>
      </c>
      <c r="AA30" s="131" t="s">
        <v>1100</v>
      </c>
      <c r="AB30" s="132">
        <v>7083</v>
      </c>
      <c r="AC30" s="131" t="s">
        <v>1035</v>
      </c>
      <c r="AD30" s="131">
        <v>12</v>
      </c>
      <c r="AE30" s="131" t="s">
        <v>781</v>
      </c>
      <c r="AF30" s="131" t="s">
        <v>1109</v>
      </c>
      <c r="AG30" s="131" t="s">
        <v>1102</v>
      </c>
      <c r="AH30" s="131" t="s">
        <v>1012</v>
      </c>
      <c r="AI30" s="131" t="s">
        <v>1100</v>
      </c>
      <c r="AJ30" s="132">
        <v>650</v>
      </c>
      <c r="AK30" s="132">
        <v>650</v>
      </c>
      <c r="AL30" s="131" t="s">
        <v>1105</v>
      </c>
      <c r="AM30" s="132">
        <v>0</v>
      </c>
      <c r="AN30" s="132">
        <v>563.80999999999995</v>
      </c>
      <c r="AO30" s="132">
        <v>563.80999999999995</v>
      </c>
      <c r="AP30" s="132">
        <v>7083</v>
      </c>
      <c r="AQ30" s="132">
        <v>484.19</v>
      </c>
      <c r="AR30" s="132">
        <v>7567.19</v>
      </c>
      <c r="AS30" s="132">
        <v>7083</v>
      </c>
      <c r="AT30" s="132">
        <v>484.19</v>
      </c>
      <c r="AU30" s="132">
        <v>7567.19</v>
      </c>
      <c r="AV30" s="131">
        <v>54</v>
      </c>
      <c r="AW30" s="131">
        <v>1875</v>
      </c>
      <c r="AX30" s="129"/>
      <c r="AY30" s="129"/>
      <c r="AZ30" s="129"/>
      <c r="BA30" s="130"/>
      <c r="BB30" s="131" t="s">
        <v>2177</v>
      </c>
      <c r="BC30" s="130"/>
      <c r="BD30" s="130">
        <v>0</v>
      </c>
      <c r="BE30" s="130">
        <v>0</v>
      </c>
      <c r="BF30" s="130"/>
      <c r="BG30" s="95"/>
      <c r="BH30" s="94" t="s">
        <v>2196</v>
      </c>
      <c r="BI30" s="93" t="s">
        <v>104</v>
      </c>
      <c r="BJ30" s="128">
        <v>46077</v>
      </c>
      <c r="BK30" s="93"/>
      <c r="BL30" s="93" t="s">
        <v>153</v>
      </c>
      <c r="BM30" s="95" t="s">
        <v>201</v>
      </c>
      <c r="BN30" s="96" t="s">
        <v>192</v>
      </c>
      <c r="BO30" s="95" t="s">
        <v>234</v>
      </c>
      <c r="BP30" s="95"/>
      <c r="BQ30" s="42"/>
      <c r="BR30" s="95" t="s">
        <v>2194</v>
      </c>
    </row>
    <row r="31" spans="1:70" ht="30" hidden="1" customHeight="1">
      <c r="A31" s="93">
        <v>27</v>
      </c>
      <c r="B31" s="131" t="s">
        <v>244</v>
      </c>
      <c r="C31" s="131" t="s">
        <v>245</v>
      </c>
      <c r="D31" s="131" t="s">
        <v>246</v>
      </c>
      <c r="E31" s="131" t="s">
        <v>246</v>
      </c>
      <c r="F31" s="131" t="s">
        <v>246</v>
      </c>
      <c r="G31" s="131" t="s">
        <v>247</v>
      </c>
      <c r="H31" s="131" t="s">
        <v>248</v>
      </c>
      <c r="I31" s="131">
        <v>31809</v>
      </c>
      <c r="J31" s="131" t="s">
        <v>348</v>
      </c>
      <c r="K31" s="131">
        <v>31809</v>
      </c>
      <c r="L31" s="131" t="s">
        <v>250</v>
      </c>
      <c r="M31" s="131" t="s">
        <v>251</v>
      </c>
      <c r="N31" s="131">
        <v>47924</v>
      </c>
      <c r="O31" s="131" t="s">
        <v>349</v>
      </c>
      <c r="P31" s="131">
        <v>70018</v>
      </c>
      <c r="Q31" s="131" t="s">
        <v>350</v>
      </c>
      <c r="R31" s="131" t="s">
        <v>286</v>
      </c>
      <c r="S31" s="131" t="s">
        <v>351</v>
      </c>
      <c r="T31" s="131" t="s">
        <v>351</v>
      </c>
      <c r="U31" s="131" t="s">
        <v>276</v>
      </c>
      <c r="V31" s="131" t="s">
        <v>257</v>
      </c>
      <c r="W31" s="131">
        <v>0</v>
      </c>
      <c r="X31" s="131" t="s">
        <v>317</v>
      </c>
      <c r="Y31" s="131">
        <v>25789816</v>
      </c>
      <c r="Z31" s="131" t="s">
        <v>1110</v>
      </c>
      <c r="AA31" s="131" t="s">
        <v>1100</v>
      </c>
      <c r="AB31" s="132">
        <v>3744</v>
      </c>
      <c r="AC31" s="131" t="s">
        <v>1008</v>
      </c>
      <c r="AD31" s="131">
        <v>9</v>
      </c>
      <c r="AE31" s="131" t="s">
        <v>1009</v>
      </c>
      <c r="AF31" s="131" t="s">
        <v>1111</v>
      </c>
      <c r="AG31" s="131" t="s">
        <v>1102</v>
      </c>
      <c r="AH31" s="131" t="s">
        <v>1051</v>
      </c>
      <c r="AI31" s="131" t="s">
        <v>1100</v>
      </c>
      <c r="AJ31" s="132">
        <v>450</v>
      </c>
      <c r="AK31" s="132">
        <v>450</v>
      </c>
      <c r="AL31" s="131" t="s">
        <v>1094</v>
      </c>
      <c r="AM31" s="132">
        <v>1586.75</v>
      </c>
      <c r="AN31" s="132">
        <v>0</v>
      </c>
      <c r="AO31" s="132">
        <v>1586.75</v>
      </c>
      <c r="AP31" s="132">
        <v>2367.9</v>
      </c>
      <c r="AQ31" s="132">
        <v>100.75</v>
      </c>
      <c r="AR31" s="132">
        <v>2468.65</v>
      </c>
      <c r="AS31" s="132">
        <v>2368.25</v>
      </c>
      <c r="AT31" s="132">
        <v>100.75</v>
      </c>
      <c r="AU31" s="132">
        <v>2469</v>
      </c>
      <c r="AV31" s="131">
        <v>52</v>
      </c>
      <c r="AW31" s="131">
        <v>1603</v>
      </c>
      <c r="AX31" s="129"/>
      <c r="AY31" s="129"/>
      <c r="AZ31" s="129"/>
      <c r="BA31" s="130"/>
      <c r="BB31" s="131" t="s">
        <v>2177</v>
      </c>
      <c r="BC31" s="130"/>
      <c r="BD31" s="130">
        <v>0</v>
      </c>
      <c r="BE31" s="130">
        <v>0</v>
      </c>
      <c r="BF31" s="130"/>
      <c r="BG31" s="95"/>
      <c r="BH31" s="94" t="s">
        <v>2196</v>
      </c>
      <c r="BI31" s="93" t="s">
        <v>104</v>
      </c>
      <c r="BJ31" s="128">
        <v>46077</v>
      </c>
      <c r="BK31" s="93"/>
      <c r="BL31" s="93" t="s">
        <v>153</v>
      </c>
      <c r="BM31" s="95" t="s">
        <v>201</v>
      </c>
      <c r="BN31" s="96" t="s">
        <v>192</v>
      </c>
      <c r="BO31" s="95" t="s">
        <v>234</v>
      </c>
      <c r="BP31" s="95"/>
      <c r="BQ31" s="42"/>
      <c r="BR31" s="95" t="s">
        <v>2194</v>
      </c>
    </row>
    <row r="32" spans="1:70" ht="30" hidden="1" customHeight="1">
      <c r="A32" s="93">
        <v>28</v>
      </c>
      <c r="B32" s="131" t="s">
        <v>244</v>
      </c>
      <c r="C32" s="131" t="s">
        <v>245</v>
      </c>
      <c r="D32" s="131" t="s">
        <v>246</v>
      </c>
      <c r="E32" s="131" t="s">
        <v>246</v>
      </c>
      <c r="F32" s="131" t="s">
        <v>246</v>
      </c>
      <c r="G32" s="131" t="s">
        <v>247</v>
      </c>
      <c r="H32" s="131" t="s">
        <v>248</v>
      </c>
      <c r="I32" s="131">
        <v>31864</v>
      </c>
      <c r="J32" s="131" t="s">
        <v>352</v>
      </c>
      <c r="K32" s="131">
        <v>31864</v>
      </c>
      <c r="L32" s="131" t="s">
        <v>278</v>
      </c>
      <c r="M32" s="131" t="s">
        <v>279</v>
      </c>
      <c r="N32" s="131">
        <v>48001</v>
      </c>
      <c r="O32" s="131" t="s">
        <v>353</v>
      </c>
      <c r="P32" s="131">
        <v>70179</v>
      </c>
      <c r="Q32" s="131" t="s">
        <v>305</v>
      </c>
      <c r="R32" s="131" t="s">
        <v>286</v>
      </c>
      <c r="S32" s="131" t="s">
        <v>354</v>
      </c>
      <c r="T32" s="131" t="s">
        <v>354</v>
      </c>
      <c r="U32" s="131" t="s">
        <v>256</v>
      </c>
      <c r="V32" s="131" t="s">
        <v>257</v>
      </c>
      <c r="W32" s="131">
        <v>0</v>
      </c>
      <c r="X32" s="131" t="s">
        <v>271</v>
      </c>
      <c r="Y32" s="131">
        <v>25791537</v>
      </c>
      <c r="Z32" s="131" t="s">
        <v>1112</v>
      </c>
      <c r="AA32" s="131" t="s">
        <v>1100</v>
      </c>
      <c r="AB32" s="132">
        <v>3035</v>
      </c>
      <c r="AC32" s="131" t="s">
        <v>1113</v>
      </c>
      <c r="AD32" s="131">
        <v>7</v>
      </c>
      <c r="AE32" s="131" t="s">
        <v>781</v>
      </c>
      <c r="AF32" s="131" t="s">
        <v>1114</v>
      </c>
      <c r="AG32" s="131" t="s">
        <v>1102</v>
      </c>
      <c r="AH32" s="131" t="s">
        <v>1012</v>
      </c>
      <c r="AI32" s="131" t="s">
        <v>1100</v>
      </c>
      <c r="AJ32" s="132">
        <v>0</v>
      </c>
      <c r="AK32" s="132">
        <v>0</v>
      </c>
      <c r="AL32" s="131" t="s">
        <v>1094</v>
      </c>
      <c r="AM32" s="132">
        <v>1102.5</v>
      </c>
      <c r="AN32" s="132">
        <v>0</v>
      </c>
      <c r="AO32" s="132">
        <v>1102.5</v>
      </c>
      <c r="AP32" s="132">
        <v>1932.5</v>
      </c>
      <c r="AQ32" s="132">
        <v>226.8</v>
      </c>
      <c r="AR32" s="132">
        <v>2159.3000000000002</v>
      </c>
      <c r="AS32" s="132">
        <v>1932.5</v>
      </c>
      <c r="AT32" s="132">
        <v>226.8</v>
      </c>
      <c r="AU32" s="132">
        <v>2159.3000000000002</v>
      </c>
      <c r="AV32" s="131">
        <v>50</v>
      </c>
      <c r="AW32" s="131">
        <v>1636</v>
      </c>
      <c r="AX32" s="129"/>
      <c r="AY32" s="129"/>
      <c r="AZ32" s="129"/>
      <c r="BA32" s="130"/>
      <c r="BB32" s="131" t="s">
        <v>2177</v>
      </c>
      <c r="BC32" s="130"/>
      <c r="BD32" s="130">
        <v>0</v>
      </c>
      <c r="BE32" s="130">
        <v>0</v>
      </c>
      <c r="BF32" s="130"/>
      <c r="BG32" s="95"/>
      <c r="BH32" s="94" t="s">
        <v>2196</v>
      </c>
      <c r="BI32" s="93" t="s">
        <v>104</v>
      </c>
      <c r="BJ32" s="128">
        <v>46077</v>
      </c>
      <c r="BK32" s="93"/>
      <c r="BL32" s="93" t="s">
        <v>153</v>
      </c>
      <c r="BM32" s="95" t="s">
        <v>201</v>
      </c>
      <c r="BN32" s="96" t="s">
        <v>192</v>
      </c>
      <c r="BO32" s="95" t="s">
        <v>234</v>
      </c>
      <c r="BP32" s="95"/>
      <c r="BQ32" s="42"/>
      <c r="BR32" s="95" t="s">
        <v>2194</v>
      </c>
    </row>
    <row r="33" spans="1:70" ht="30" hidden="1" customHeight="1">
      <c r="A33" s="93">
        <v>29</v>
      </c>
      <c r="B33" s="131" t="s">
        <v>244</v>
      </c>
      <c r="C33" s="131" t="s">
        <v>245</v>
      </c>
      <c r="D33" s="131" t="s">
        <v>246</v>
      </c>
      <c r="E33" s="131" t="s">
        <v>246</v>
      </c>
      <c r="F33" s="131" t="s">
        <v>246</v>
      </c>
      <c r="G33" s="131" t="s">
        <v>247</v>
      </c>
      <c r="H33" s="131" t="s">
        <v>248</v>
      </c>
      <c r="I33" s="131">
        <v>31790</v>
      </c>
      <c r="J33" s="131" t="s">
        <v>336</v>
      </c>
      <c r="K33" s="131">
        <v>31790</v>
      </c>
      <c r="L33" s="131" t="s">
        <v>278</v>
      </c>
      <c r="M33" s="131" t="s">
        <v>279</v>
      </c>
      <c r="N33" s="131">
        <v>48104</v>
      </c>
      <c r="O33" s="131" t="s">
        <v>337</v>
      </c>
      <c r="P33" s="131">
        <v>70257</v>
      </c>
      <c r="Q33" s="131" t="s">
        <v>345</v>
      </c>
      <c r="R33" s="131" t="s">
        <v>286</v>
      </c>
      <c r="S33" s="131" t="s">
        <v>355</v>
      </c>
      <c r="T33" s="131" t="s">
        <v>355</v>
      </c>
      <c r="U33" s="131" t="s">
        <v>276</v>
      </c>
      <c r="V33" s="131" t="s">
        <v>356</v>
      </c>
      <c r="W33" s="131">
        <v>0</v>
      </c>
      <c r="X33" s="131" t="s">
        <v>271</v>
      </c>
      <c r="Y33" s="131">
        <v>25792546</v>
      </c>
      <c r="Z33" s="131" t="s">
        <v>1115</v>
      </c>
      <c r="AA33" s="131" t="s">
        <v>1100</v>
      </c>
      <c r="AB33" s="132">
        <v>7083</v>
      </c>
      <c r="AC33" s="131" t="s">
        <v>1035</v>
      </c>
      <c r="AD33" s="131">
        <v>12</v>
      </c>
      <c r="AE33" s="131" t="s">
        <v>781</v>
      </c>
      <c r="AF33" s="131" t="s">
        <v>1109</v>
      </c>
      <c r="AG33" s="131" t="s">
        <v>1102</v>
      </c>
      <c r="AH33" s="131" t="s">
        <v>1012</v>
      </c>
      <c r="AI33" s="131" t="s">
        <v>1100</v>
      </c>
      <c r="AJ33" s="132">
        <v>650</v>
      </c>
      <c r="AK33" s="132">
        <v>650</v>
      </c>
      <c r="AL33" s="131" t="s">
        <v>1105</v>
      </c>
      <c r="AM33" s="132">
        <v>0</v>
      </c>
      <c r="AN33" s="132">
        <v>563.80999999999995</v>
      </c>
      <c r="AO33" s="132">
        <v>563.80999999999995</v>
      </c>
      <c r="AP33" s="132">
        <v>7083</v>
      </c>
      <c r="AQ33" s="132">
        <v>484.19</v>
      </c>
      <c r="AR33" s="132">
        <v>7567.19</v>
      </c>
      <c r="AS33" s="132">
        <v>7083</v>
      </c>
      <c r="AT33" s="132">
        <v>484.19</v>
      </c>
      <c r="AU33" s="132">
        <v>7567.19</v>
      </c>
      <c r="AV33" s="131">
        <v>54</v>
      </c>
      <c r="AW33" s="131">
        <v>1875</v>
      </c>
      <c r="AX33" s="129"/>
      <c r="AY33" s="129"/>
      <c r="AZ33" s="129"/>
      <c r="BA33" s="130"/>
      <c r="BB33" s="131" t="s">
        <v>2177</v>
      </c>
      <c r="BC33" s="130"/>
      <c r="BD33" s="130">
        <v>0</v>
      </c>
      <c r="BE33" s="130">
        <v>0</v>
      </c>
      <c r="BF33" s="130"/>
      <c r="BG33" s="95"/>
      <c r="BH33" s="94" t="s">
        <v>2196</v>
      </c>
      <c r="BI33" s="93" t="s">
        <v>104</v>
      </c>
      <c r="BJ33" s="128">
        <v>46077</v>
      </c>
      <c r="BK33" s="93"/>
      <c r="BL33" s="93" t="s">
        <v>153</v>
      </c>
      <c r="BM33" s="95" t="s">
        <v>201</v>
      </c>
      <c r="BN33" s="96" t="s">
        <v>192</v>
      </c>
      <c r="BO33" s="95" t="s">
        <v>234</v>
      </c>
      <c r="BP33" s="95"/>
      <c r="BQ33" s="42"/>
      <c r="BR33" s="95" t="s">
        <v>2194</v>
      </c>
    </row>
    <row r="34" spans="1:70" ht="30" hidden="1" customHeight="1">
      <c r="A34" s="93">
        <v>30</v>
      </c>
      <c r="B34" s="131" t="s">
        <v>244</v>
      </c>
      <c r="C34" s="131" t="s">
        <v>245</v>
      </c>
      <c r="D34" s="131" t="s">
        <v>246</v>
      </c>
      <c r="E34" s="131" t="s">
        <v>246</v>
      </c>
      <c r="F34" s="131" t="s">
        <v>246</v>
      </c>
      <c r="G34" s="131" t="s">
        <v>247</v>
      </c>
      <c r="H34" s="131" t="s">
        <v>248</v>
      </c>
      <c r="I34" s="131">
        <v>31790</v>
      </c>
      <c r="J34" s="131" t="s">
        <v>336</v>
      </c>
      <c r="K34" s="131">
        <v>31790</v>
      </c>
      <c r="L34" s="131" t="s">
        <v>278</v>
      </c>
      <c r="M34" s="131" t="s">
        <v>279</v>
      </c>
      <c r="N34" s="131">
        <v>48104</v>
      </c>
      <c r="O34" s="131" t="s">
        <v>337</v>
      </c>
      <c r="P34" s="131">
        <v>70258</v>
      </c>
      <c r="Q34" s="131" t="s">
        <v>338</v>
      </c>
      <c r="R34" s="131" t="s">
        <v>286</v>
      </c>
      <c r="S34" s="131" t="s">
        <v>357</v>
      </c>
      <c r="T34" s="131" t="s">
        <v>357</v>
      </c>
      <c r="U34" s="131" t="s">
        <v>256</v>
      </c>
      <c r="V34" s="131" t="s">
        <v>257</v>
      </c>
      <c r="W34" s="131">
        <v>0</v>
      </c>
      <c r="X34" s="131" t="s">
        <v>271</v>
      </c>
      <c r="Y34" s="131">
        <v>25792953</v>
      </c>
      <c r="Z34" s="131" t="s">
        <v>1116</v>
      </c>
      <c r="AA34" s="131" t="s">
        <v>1100</v>
      </c>
      <c r="AB34" s="132">
        <v>6172</v>
      </c>
      <c r="AC34" s="131" t="s">
        <v>1035</v>
      </c>
      <c r="AD34" s="131">
        <v>12</v>
      </c>
      <c r="AE34" s="131" t="s">
        <v>781</v>
      </c>
      <c r="AF34" s="131" t="s">
        <v>1117</v>
      </c>
      <c r="AG34" s="131" t="s">
        <v>1102</v>
      </c>
      <c r="AH34" s="131" t="s">
        <v>1012</v>
      </c>
      <c r="AI34" s="131" t="s">
        <v>1100</v>
      </c>
      <c r="AJ34" s="132">
        <v>600</v>
      </c>
      <c r="AK34" s="132">
        <v>600</v>
      </c>
      <c r="AL34" s="131" t="s">
        <v>1105</v>
      </c>
      <c r="AM34" s="132">
        <v>0</v>
      </c>
      <c r="AN34" s="132">
        <v>556.11</v>
      </c>
      <c r="AO34" s="132">
        <v>556.11</v>
      </c>
      <c r="AP34" s="132">
        <v>6172</v>
      </c>
      <c r="AQ34" s="132">
        <v>357.89</v>
      </c>
      <c r="AR34" s="132">
        <v>6529.89</v>
      </c>
      <c r="AS34" s="132">
        <v>6172</v>
      </c>
      <c r="AT34" s="132">
        <v>357.89</v>
      </c>
      <c r="AU34" s="132">
        <v>6529.89</v>
      </c>
      <c r="AV34" s="131">
        <v>54</v>
      </c>
      <c r="AW34" s="131">
        <v>1875</v>
      </c>
      <c r="AX34" s="129"/>
      <c r="AY34" s="129"/>
      <c r="AZ34" s="129"/>
      <c r="BA34" s="130"/>
      <c r="BB34" s="131" t="s">
        <v>2177</v>
      </c>
      <c r="BC34" s="130"/>
      <c r="BD34" s="130">
        <v>0</v>
      </c>
      <c r="BE34" s="130">
        <v>0</v>
      </c>
      <c r="BF34" s="130"/>
      <c r="BG34" s="95"/>
      <c r="BH34" s="94" t="s">
        <v>2196</v>
      </c>
      <c r="BI34" s="93" t="s">
        <v>104</v>
      </c>
      <c r="BJ34" s="128">
        <v>46077</v>
      </c>
      <c r="BK34" s="93"/>
      <c r="BL34" s="93" t="s">
        <v>153</v>
      </c>
      <c r="BM34" s="95" t="s">
        <v>201</v>
      </c>
      <c r="BN34" s="96" t="s">
        <v>192</v>
      </c>
      <c r="BO34" s="95" t="s">
        <v>234</v>
      </c>
      <c r="BP34" s="95"/>
      <c r="BQ34" s="42"/>
      <c r="BR34" s="95" t="s">
        <v>2194</v>
      </c>
    </row>
    <row r="35" spans="1:70" ht="30" hidden="1" customHeight="1">
      <c r="A35" s="93">
        <v>31</v>
      </c>
      <c r="B35" s="131" t="s">
        <v>244</v>
      </c>
      <c r="C35" s="131" t="s">
        <v>245</v>
      </c>
      <c r="D35" s="131" t="s">
        <v>246</v>
      </c>
      <c r="E35" s="131" t="s">
        <v>246</v>
      </c>
      <c r="F35" s="131" t="s">
        <v>246</v>
      </c>
      <c r="G35" s="131" t="s">
        <v>247</v>
      </c>
      <c r="H35" s="131" t="s">
        <v>248</v>
      </c>
      <c r="I35" s="131">
        <v>31790</v>
      </c>
      <c r="J35" s="131" t="s">
        <v>336</v>
      </c>
      <c r="K35" s="131">
        <v>31790</v>
      </c>
      <c r="L35" s="131" t="s">
        <v>278</v>
      </c>
      <c r="M35" s="131" t="s">
        <v>279</v>
      </c>
      <c r="N35" s="131">
        <v>48104</v>
      </c>
      <c r="O35" s="131" t="s">
        <v>337</v>
      </c>
      <c r="P35" s="131">
        <v>70258</v>
      </c>
      <c r="Q35" s="131" t="s">
        <v>338</v>
      </c>
      <c r="R35" s="131" t="s">
        <v>286</v>
      </c>
      <c r="S35" s="131" t="s">
        <v>358</v>
      </c>
      <c r="T35" s="131" t="s">
        <v>358</v>
      </c>
      <c r="U35" s="131" t="s">
        <v>298</v>
      </c>
      <c r="V35" s="131" t="s">
        <v>257</v>
      </c>
      <c r="W35" s="131">
        <v>0</v>
      </c>
      <c r="X35" s="131" t="s">
        <v>359</v>
      </c>
      <c r="Y35" s="131">
        <v>25794789</v>
      </c>
      <c r="Z35" s="131" t="s">
        <v>1118</v>
      </c>
      <c r="AA35" s="131" t="s">
        <v>1100</v>
      </c>
      <c r="AB35" s="132">
        <v>1619</v>
      </c>
      <c r="AC35" s="131" t="s">
        <v>1035</v>
      </c>
      <c r="AD35" s="131">
        <v>5</v>
      </c>
      <c r="AE35" s="131" t="s">
        <v>781</v>
      </c>
      <c r="AF35" s="131" t="s">
        <v>1119</v>
      </c>
      <c r="AG35" s="131" t="s">
        <v>1102</v>
      </c>
      <c r="AH35" s="131" t="s">
        <v>1012</v>
      </c>
      <c r="AI35" s="131" t="s">
        <v>1100</v>
      </c>
      <c r="AJ35" s="132">
        <v>0</v>
      </c>
      <c r="AK35" s="132">
        <v>0</v>
      </c>
      <c r="AL35" s="131" t="s">
        <v>1105</v>
      </c>
      <c r="AM35" s="132">
        <v>309.79000000000002</v>
      </c>
      <c r="AN35" s="132">
        <v>246.32</v>
      </c>
      <c r="AO35" s="132">
        <v>556.11</v>
      </c>
      <c r="AP35" s="132">
        <v>1309.21</v>
      </c>
      <c r="AQ35" s="132">
        <v>0</v>
      </c>
      <c r="AR35" s="132">
        <v>1309.21</v>
      </c>
      <c r="AS35" s="132">
        <v>1309.21</v>
      </c>
      <c r="AT35" s="132">
        <v>0</v>
      </c>
      <c r="AU35" s="132">
        <v>1309.21</v>
      </c>
      <c r="AV35" s="131">
        <v>49</v>
      </c>
      <c r="AW35" s="131">
        <v>1632</v>
      </c>
      <c r="AX35" s="129"/>
      <c r="AY35" s="129"/>
      <c r="AZ35" s="129"/>
      <c r="BA35" s="130"/>
      <c r="BB35" s="131" t="s">
        <v>2177</v>
      </c>
      <c r="BC35" s="130"/>
      <c r="BD35" s="130">
        <v>0</v>
      </c>
      <c r="BE35" s="130">
        <v>0</v>
      </c>
      <c r="BF35" s="130"/>
      <c r="BG35" s="95"/>
      <c r="BH35" s="94" t="s">
        <v>2196</v>
      </c>
      <c r="BI35" s="93" t="s">
        <v>104</v>
      </c>
      <c r="BJ35" s="128">
        <v>46077</v>
      </c>
      <c r="BK35" s="93"/>
      <c r="BL35" s="93" t="s">
        <v>153</v>
      </c>
      <c r="BM35" s="95" t="s">
        <v>201</v>
      </c>
      <c r="BN35" s="96" t="s">
        <v>192</v>
      </c>
      <c r="BO35" s="95" t="s">
        <v>234</v>
      </c>
      <c r="BP35" s="95"/>
      <c r="BQ35" s="42"/>
      <c r="BR35" s="95" t="s">
        <v>2194</v>
      </c>
    </row>
    <row r="36" spans="1:70" ht="30" hidden="1" customHeight="1">
      <c r="A36" s="93">
        <v>32</v>
      </c>
      <c r="B36" s="131" t="s">
        <v>244</v>
      </c>
      <c r="C36" s="131" t="s">
        <v>245</v>
      </c>
      <c r="D36" s="131" t="s">
        <v>246</v>
      </c>
      <c r="E36" s="131" t="s">
        <v>246</v>
      </c>
      <c r="F36" s="131" t="s">
        <v>246</v>
      </c>
      <c r="G36" s="131" t="s">
        <v>247</v>
      </c>
      <c r="H36" s="131" t="s">
        <v>248</v>
      </c>
      <c r="I36" s="131">
        <v>31790</v>
      </c>
      <c r="J36" s="131" t="s">
        <v>336</v>
      </c>
      <c r="K36" s="131">
        <v>31790</v>
      </c>
      <c r="L36" s="131" t="s">
        <v>278</v>
      </c>
      <c r="M36" s="131" t="s">
        <v>279</v>
      </c>
      <c r="N36" s="131">
        <v>48104</v>
      </c>
      <c r="O36" s="131" t="s">
        <v>337</v>
      </c>
      <c r="P36" s="131">
        <v>70258</v>
      </c>
      <c r="Q36" s="131" t="s">
        <v>338</v>
      </c>
      <c r="R36" s="131" t="s">
        <v>286</v>
      </c>
      <c r="S36" s="131" t="s">
        <v>360</v>
      </c>
      <c r="T36" s="131" t="s">
        <v>360</v>
      </c>
      <c r="U36" s="131" t="s">
        <v>256</v>
      </c>
      <c r="V36" s="131" t="s">
        <v>257</v>
      </c>
      <c r="W36" s="131">
        <v>0</v>
      </c>
      <c r="X36" s="131" t="s">
        <v>361</v>
      </c>
      <c r="Y36" s="131">
        <v>25794842</v>
      </c>
      <c r="Z36" s="131" t="s">
        <v>1120</v>
      </c>
      <c r="AA36" s="131" t="s">
        <v>1100</v>
      </c>
      <c r="AB36" s="132">
        <v>1417</v>
      </c>
      <c r="AC36" s="131" t="s">
        <v>1035</v>
      </c>
      <c r="AD36" s="131">
        <v>5</v>
      </c>
      <c r="AE36" s="131" t="s">
        <v>781</v>
      </c>
      <c r="AF36" s="131" t="s">
        <v>1117</v>
      </c>
      <c r="AG36" s="131" t="s">
        <v>1102</v>
      </c>
      <c r="AH36" s="131" t="s">
        <v>1012</v>
      </c>
      <c r="AI36" s="131" t="s">
        <v>1100</v>
      </c>
      <c r="AJ36" s="132">
        <v>0</v>
      </c>
      <c r="AK36" s="132">
        <v>0</v>
      </c>
      <c r="AL36" s="131" t="s">
        <v>1105</v>
      </c>
      <c r="AM36" s="132">
        <v>340.29</v>
      </c>
      <c r="AN36" s="132">
        <v>215.82</v>
      </c>
      <c r="AO36" s="132">
        <v>556.11</v>
      </c>
      <c r="AP36" s="132">
        <v>1076.71</v>
      </c>
      <c r="AQ36" s="132">
        <v>0</v>
      </c>
      <c r="AR36" s="132">
        <v>1076.71</v>
      </c>
      <c r="AS36" s="132">
        <v>1076.71</v>
      </c>
      <c r="AT36" s="132">
        <v>0</v>
      </c>
      <c r="AU36" s="132">
        <v>1076.71</v>
      </c>
      <c r="AV36" s="131">
        <v>49</v>
      </c>
      <c r="AW36" s="131">
        <v>1632</v>
      </c>
      <c r="AX36" s="129"/>
      <c r="AY36" s="129"/>
      <c r="AZ36" s="129"/>
      <c r="BA36" s="130"/>
      <c r="BB36" s="131" t="s">
        <v>2177</v>
      </c>
      <c r="BC36" s="130"/>
      <c r="BD36" s="130">
        <v>0</v>
      </c>
      <c r="BE36" s="130">
        <v>0</v>
      </c>
      <c r="BF36" s="130"/>
      <c r="BG36" s="95"/>
      <c r="BH36" s="94" t="s">
        <v>2196</v>
      </c>
      <c r="BI36" s="93" t="s">
        <v>104</v>
      </c>
      <c r="BJ36" s="128">
        <v>46077</v>
      </c>
      <c r="BK36" s="93"/>
      <c r="BL36" s="93" t="s">
        <v>153</v>
      </c>
      <c r="BM36" s="95" t="s">
        <v>201</v>
      </c>
      <c r="BN36" s="96" t="s">
        <v>192</v>
      </c>
      <c r="BO36" s="95" t="s">
        <v>234</v>
      </c>
      <c r="BP36" s="95"/>
      <c r="BQ36" s="42"/>
      <c r="BR36" s="95" t="s">
        <v>2194</v>
      </c>
    </row>
    <row r="37" spans="1:70" ht="30" hidden="1" customHeight="1">
      <c r="A37" s="93">
        <v>33</v>
      </c>
      <c r="B37" s="131" t="s">
        <v>244</v>
      </c>
      <c r="C37" s="131" t="s">
        <v>245</v>
      </c>
      <c r="D37" s="131" t="s">
        <v>246</v>
      </c>
      <c r="E37" s="131" t="s">
        <v>246</v>
      </c>
      <c r="F37" s="131" t="s">
        <v>246</v>
      </c>
      <c r="G37" s="131" t="s">
        <v>247</v>
      </c>
      <c r="H37" s="131" t="s">
        <v>248</v>
      </c>
      <c r="I37" s="131">
        <v>31891</v>
      </c>
      <c r="J37" s="131" t="s">
        <v>362</v>
      </c>
      <c r="K37" s="131">
        <v>31891</v>
      </c>
      <c r="L37" s="131" t="s">
        <v>250</v>
      </c>
      <c r="M37" s="131" t="s">
        <v>251</v>
      </c>
      <c r="N37" s="131">
        <v>48046</v>
      </c>
      <c r="O37" s="131" t="s">
        <v>363</v>
      </c>
      <c r="P37" s="131">
        <v>70244</v>
      </c>
      <c r="Q37" s="131" t="s">
        <v>364</v>
      </c>
      <c r="R37" s="131" t="s">
        <v>254</v>
      </c>
      <c r="S37" s="131" t="s">
        <v>365</v>
      </c>
      <c r="T37" s="131" t="s">
        <v>365</v>
      </c>
      <c r="U37" s="131" t="s">
        <v>298</v>
      </c>
      <c r="V37" s="131" t="s">
        <v>257</v>
      </c>
      <c r="W37" s="131">
        <v>0</v>
      </c>
      <c r="X37" s="131" t="s">
        <v>271</v>
      </c>
      <c r="Y37" s="131">
        <v>25820943</v>
      </c>
      <c r="Z37" s="131" t="s">
        <v>1121</v>
      </c>
      <c r="AA37" s="131" t="s">
        <v>1122</v>
      </c>
      <c r="AB37" s="132">
        <v>62232</v>
      </c>
      <c r="AC37" s="131" t="s">
        <v>1040</v>
      </c>
      <c r="AD37" s="131">
        <v>24</v>
      </c>
      <c r="AE37" s="131" t="s">
        <v>1041</v>
      </c>
      <c r="AF37" s="131" t="s">
        <v>1123</v>
      </c>
      <c r="AG37" s="131" t="s">
        <v>1124</v>
      </c>
      <c r="AH37" s="131" t="s">
        <v>1044</v>
      </c>
      <c r="AI37" s="131" t="s">
        <v>1122</v>
      </c>
      <c r="AJ37" s="132">
        <v>3200</v>
      </c>
      <c r="AK37" s="132">
        <v>3200</v>
      </c>
      <c r="AL37" s="131" t="s">
        <v>1105</v>
      </c>
      <c r="AM37" s="132">
        <v>8469</v>
      </c>
      <c r="AN37" s="132">
        <v>209.27</v>
      </c>
      <c r="AO37" s="132">
        <v>8678.27</v>
      </c>
      <c r="AP37" s="132">
        <v>55474.69</v>
      </c>
      <c r="AQ37" s="132">
        <v>10727.73</v>
      </c>
      <c r="AR37" s="132">
        <v>66202.42</v>
      </c>
      <c r="AS37" s="132">
        <v>55475</v>
      </c>
      <c r="AT37" s="132">
        <v>10727.73</v>
      </c>
      <c r="AU37" s="132">
        <v>66202.73</v>
      </c>
      <c r="AV37" s="131">
        <v>54</v>
      </c>
      <c r="AW37" s="131">
        <v>1605</v>
      </c>
      <c r="AX37" s="129"/>
      <c r="AY37" s="129"/>
      <c r="AZ37" s="129"/>
      <c r="BA37" s="130"/>
      <c r="BB37" s="131" t="s">
        <v>2177</v>
      </c>
      <c r="BC37" s="130"/>
      <c r="BD37" s="130">
        <v>0</v>
      </c>
      <c r="BE37" s="130">
        <v>0</v>
      </c>
      <c r="BF37" s="130"/>
      <c r="BG37" s="95"/>
      <c r="BH37" s="94" t="s">
        <v>2196</v>
      </c>
      <c r="BI37" s="93" t="s">
        <v>104</v>
      </c>
      <c r="BJ37" s="128">
        <v>46077</v>
      </c>
      <c r="BK37" s="93"/>
      <c r="BL37" s="93" t="s">
        <v>153</v>
      </c>
      <c r="BM37" s="95" t="s">
        <v>201</v>
      </c>
      <c r="BN37" s="96" t="s">
        <v>192</v>
      </c>
      <c r="BO37" s="95" t="s">
        <v>234</v>
      </c>
      <c r="BP37" s="95"/>
      <c r="BQ37" s="42"/>
      <c r="BR37" s="95" t="s">
        <v>2194</v>
      </c>
    </row>
    <row r="38" spans="1:70" ht="30" hidden="1" customHeight="1">
      <c r="A38" s="93">
        <v>34</v>
      </c>
      <c r="B38" s="131" t="s">
        <v>244</v>
      </c>
      <c r="C38" s="131" t="s">
        <v>245</v>
      </c>
      <c r="D38" s="131" t="s">
        <v>246</v>
      </c>
      <c r="E38" s="131" t="s">
        <v>246</v>
      </c>
      <c r="F38" s="131" t="s">
        <v>246</v>
      </c>
      <c r="G38" s="131" t="s">
        <v>247</v>
      </c>
      <c r="H38" s="131" t="s">
        <v>248</v>
      </c>
      <c r="I38" s="131">
        <v>31898</v>
      </c>
      <c r="J38" s="131" t="s">
        <v>366</v>
      </c>
      <c r="K38" s="131">
        <v>31898</v>
      </c>
      <c r="L38" s="131" t="s">
        <v>250</v>
      </c>
      <c r="M38" s="131" t="s">
        <v>251</v>
      </c>
      <c r="N38" s="131">
        <v>48055</v>
      </c>
      <c r="O38" s="131" t="s">
        <v>367</v>
      </c>
      <c r="P38" s="131">
        <v>70196</v>
      </c>
      <c r="Q38" s="131" t="s">
        <v>368</v>
      </c>
      <c r="R38" s="131" t="s">
        <v>254</v>
      </c>
      <c r="S38" s="131" t="s">
        <v>369</v>
      </c>
      <c r="T38" s="131" t="s">
        <v>369</v>
      </c>
      <c r="U38" s="131" t="s">
        <v>265</v>
      </c>
      <c r="V38" s="131" t="s">
        <v>257</v>
      </c>
      <c r="W38" s="131">
        <v>0</v>
      </c>
      <c r="X38" s="131" t="s">
        <v>271</v>
      </c>
      <c r="Y38" s="131">
        <v>27528562</v>
      </c>
      <c r="Z38" s="131" t="s">
        <v>1125</v>
      </c>
      <c r="AA38" s="131" t="s">
        <v>1126</v>
      </c>
      <c r="AB38" s="132">
        <v>82092</v>
      </c>
      <c r="AC38" s="131" t="s">
        <v>1008</v>
      </c>
      <c r="AD38" s="131">
        <v>30</v>
      </c>
      <c r="AE38" s="131" t="s">
        <v>790</v>
      </c>
      <c r="AF38" s="131" t="s">
        <v>1114</v>
      </c>
      <c r="AG38" s="131" t="s">
        <v>1127</v>
      </c>
      <c r="AH38" s="131" t="s">
        <v>1012</v>
      </c>
      <c r="AI38" s="131" t="s">
        <v>1126</v>
      </c>
      <c r="AJ38" s="132">
        <v>3550</v>
      </c>
      <c r="AK38" s="132">
        <v>3550</v>
      </c>
      <c r="AL38" s="131" t="s">
        <v>1013</v>
      </c>
      <c r="AM38" s="132">
        <v>14930.97</v>
      </c>
      <c r="AN38" s="132">
        <v>6197.92</v>
      </c>
      <c r="AO38" s="132">
        <v>21128.89</v>
      </c>
      <c r="AP38" s="132">
        <v>67161.03</v>
      </c>
      <c r="AQ38" s="132">
        <v>14033.78</v>
      </c>
      <c r="AR38" s="132">
        <v>81194.81</v>
      </c>
      <c r="AS38" s="132">
        <v>67161.03</v>
      </c>
      <c r="AT38" s="132">
        <v>14033.78</v>
      </c>
      <c r="AU38" s="132">
        <v>81194.81</v>
      </c>
      <c r="AV38" s="131">
        <v>54</v>
      </c>
      <c r="AW38" s="131">
        <v>1633</v>
      </c>
      <c r="AX38" s="129"/>
      <c r="AY38" s="129"/>
      <c r="AZ38" s="129"/>
      <c r="BA38" s="130"/>
      <c r="BB38" s="131" t="s">
        <v>2177</v>
      </c>
      <c r="BC38" s="130"/>
      <c r="BD38" s="130" t="s">
        <v>2170</v>
      </c>
      <c r="BE38" s="130">
        <v>82092</v>
      </c>
      <c r="BF38" s="130"/>
      <c r="BG38" s="95"/>
      <c r="BH38" s="94" t="s">
        <v>2196</v>
      </c>
      <c r="BI38" s="93" t="s">
        <v>104</v>
      </c>
      <c r="BJ38" s="128">
        <v>46077</v>
      </c>
      <c r="BK38" s="93"/>
      <c r="BL38" s="93" t="s">
        <v>153</v>
      </c>
      <c r="BM38" s="95" t="s">
        <v>201</v>
      </c>
      <c r="BN38" s="96" t="s">
        <v>192</v>
      </c>
      <c r="BO38" s="95" t="s">
        <v>234</v>
      </c>
      <c r="BP38" s="95"/>
      <c r="BQ38" s="42"/>
      <c r="BR38" s="95" t="s">
        <v>2194</v>
      </c>
    </row>
    <row r="39" spans="1:70" ht="30" hidden="1" customHeight="1">
      <c r="A39" s="93">
        <v>35</v>
      </c>
      <c r="B39" s="131" t="s">
        <v>244</v>
      </c>
      <c r="C39" s="131" t="s">
        <v>245</v>
      </c>
      <c r="D39" s="131" t="s">
        <v>246</v>
      </c>
      <c r="E39" s="131" t="s">
        <v>246</v>
      </c>
      <c r="F39" s="131" t="s">
        <v>246</v>
      </c>
      <c r="G39" s="131" t="s">
        <v>247</v>
      </c>
      <c r="H39" s="131" t="s">
        <v>248</v>
      </c>
      <c r="I39" s="131">
        <v>31852</v>
      </c>
      <c r="J39" s="131" t="s">
        <v>370</v>
      </c>
      <c r="K39" s="131">
        <v>31852</v>
      </c>
      <c r="L39" s="131" t="s">
        <v>260</v>
      </c>
      <c r="M39" s="131" t="s">
        <v>261</v>
      </c>
      <c r="N39" s="131">
        <v>47998</v>
      </c>
      <c r="O39" s="131" t="s">
        <v>371</v>
      </c>
      <c r="P39" s="131">
        <v>70108</v>
      </c>
      <c r="Q39" s="131" t="s">
        <v>372</v>
      </c>
      <c r="R39" s="131" t="s">
        <v>254</v>
      </c>
      <c r="S39" s="131" t="s">
        <v>373</v>
      </c>
      <c r="T39" s="131" t="s">
        <v>373</v>
      </c>
      <c r="U39" s="131" t="s">
        <v>256</v>
      </c>
      <c r="V39" s="131" t="s">
        <v>257</v>
      </c>
      <c r="W39" s="131">
        <v>0</v>
      </c>
      <c r="X39" s="131" t="s">
        <v>374</v>
      </c>
      <c r="Y39" s="131">
        <v>27571123</v>
      </c>
      <c r="Z39" s="131" t="s">
        <v>1128</v>
      </c>
      <c r="AA39" s="131" t="s">
        <v>1129</v>
      </c>
      <c r="AB39" s="132">
        <v>82139</v>
      </c>
      <c r="AC39" s="131" t="s">
        <v>1008</v>
      </c>
      <c r="AD39" s="131">
        <v>24</v>
      </c>
      <c r="AE39" s="131" t="s">
        <v>790</v>
      </c>
      <c r="AF39" s="131" t="s">
        <v>1130</v>
      </c>
      <c r="AG39" s="131" t="s">
        <v>1131</v>
      </c>
      <c r="AH39" s="131" t="s">
        <v>1012</v>
      </c>
      <c r="AI39" s="131" t="s">
        <v>1129</v>
      </c>
      <c r="AJ39" s="132">
        <v>4250</v>
      </c>
      <c r="AK39" s="132">
        <v>4250</v>
      </c>
      <c r="AL39" s="131" t="s">
        <v>1013</v>
      </c>
      <c r="AM39" s="132">
        <v>12933.66</v>
      </c>
      <c r="AN39" s="132">
        <v>3501.13</v>
      </c>
      <c r="AO39" s="132">
        <v>16434.79</v>
      </c>
      <c r="AP39" s="132">
        <v>72336.37</v>
      </c>
      <c r="AQ39" s="132">
        <v>13772.86</v>
      </c>
      <c r="AR39" s="132">
        <v>86109.23</v>
      </c>
      <c r="AS39" s="132">
        <v>72337.34</v>
      </c>
      <c r="AT39" s="132">
        <v>13772.86</v>
      </c>
      <c r="AU39" s="132">
        <v>86110.2</v>
      </c>
      <c r="AV39" s="131">
        <v>53</v>
      </c>
      <c r="AW39" s="131">
        <v>1540</v>
      </c>
      <c r="AX39" s="129"/>
      <c r="AY39" s="129"/>
      <c r="AZ39" s="129"/>
      <c r="BA39" s="130"/>
      <c r="BB39" s="131" t="s">
        <v>2177</v>
      </c>
      <c r="BC39" s="130"/>
      <c r="BD39" s="130">
        <v>0</v>
      </c>
      <c r="BE39" s="130">
        <v>0</v>
      </c>
      <c r="BF39" s="130"/>
      <c r="BG39" s="95"/>
      <c r="BH39" s="94" t="s">
        <v>2196</v>
      </c>
      <c r="BI39" s="93" t="s">
        <v>104</v>
      </c>
      <c r="BJ39" s="128">
        <v>46077</v>
      </c>
      <c r="BK39" s="93"/>
      <c r="BL39" s="93" t="s">
        <v>153</v>
      </c>
      <c r="BM39" s="95" t="s">
        <v>201</v>
      </c>
      <c r="BN39" s="96" t="s">
        <v>192</v>
      </c>
      <c r="BO39" s="95" t="s">
        <v>234</v>
      </c>
      <c r="BP39" s="95"/>
      <c r="BQ39" s="42"/>
      <c r="BR39" s="95" t="s">
        <v>2194</v>
      </c>
    </row>
    <row r="40" spans="1:70" ht="30" hidden="1" customHeight="1">
      <c r="A40" s="93">
        <v>36</v>
      </c>
      <c r="B40" s="131" t="s">
        <v>244</v>
      </c>
      <c r="C40" s="131" t="s">
        <v>245</v>
      </c>
      <c r="D40" s="131" t="s">
        <v>246</v>
      </c>
      <c r="E40" s="131" t="s">
        <v>246</v>
      </c>
      <c r="F40" s="131" t="s">
        <v>246</v>
      </c>
      <c r="G40" s="131" t="s">
        <v>247</v>
      </c>
      <c r="H40" s="131" t="s">
        <v>248</v>
      </c>
      <c r="I40" s="131">
        <v>31753</v>
      </c>
      <c r="J40" s="131" t="s">
        <v>375</v>
      </c>
      <c r="K40" s="131">
        <v>31753</v>
      </c>
      <c r="L40" s="131" t="s">
        <v>260</v>
      </c>
      <c r="M40" s="131" t="s">
        <v>261</v>
      </c>
      <c r="N40" s="131">
        <v>47925</v>
      </c>
      <c r="O40" s="131" t="s">
        <v>376</v>
      </c>
      <c r="P40" s="131">
        <v>70015</v>
      </c>
      <c r="Q40" s="131" t="s">
        <v>377</v>
      </c>
      <c r="R40" s="131" t="s">
        <v>254</v>
      </c>
      <c r="S40" s="131" t="s">
        <v>378</v>
      </c>
      <c r="T40" s="131" t="s">
        <v>378</v>
      </c>
      <c r="U40" s="131" t="s">
        <v>256</v>
      </c>
      <c r="V40" s="131" t="s">
        <v>257</v>
      </c>
      <c r="W40" s="131">
        <v>0</v>
      </c>
      <c r="X40" s="131" t="s">
        <v>271</v>
      </c>
      <c r="Y40" s="131">
        <v>27581534</v>
      </c>
      <c r="Z40" s="131" t="s">
        <v>1132</v>
      </c>
      <c r="AA40" s="131" t="s">
        <v>1133</v>
      </c>
      <c r="AB40" s="132">
        <v>41688</v>
      </c>
      <c r="AC40" s="131" t="s">
        <v>1008</v>
      </c>
      <c r="AD40" s="131">
        <v>24</v>
      </c>
      <c r="AE40" s="131" t="s">
        <v>1134</v>
      </c>
      <c r="AF40" s="131" t="s">
        <v>1135</v>
      </c>
      <c r="AG40" s="131" t="s">
        <v>1136</v>
      </c>
      <c r="AH40" s="131" t="s">
        <v>1044</v>
      </c>
      <c r="AI40" s="131" t="s">
        <v>1133</v>
      </c>
      <c r="AJ40" s="132">
        <v>2150</v>
      </c>
      <c r="AK40" s="132">
        <v>2150</v>
      </c>
      <c r="AL40" s="131" t="s">
        <v>1137</v>
      </c>
      <c r="AM40" s="132">
        <v>7009.56</v>
      </c>
      <c r="AN40" s="132">
        <v>1306.6400000000001</v>
      </c>
      <c r="AO40" s="132">
        <v>8316.2000000000007</v>
      </c>
      <c r="AP40" s="132">
        <v>35903.589999999997</v>
      </c>
      <c r="AQ40" s="132">
        <v>6470.49</v>
      </c>
      <c r="AR40" s="132">
        <v>42374.080000000002</v>
      </c>
      <c r="AS40" s="132">
        <v>35904.44</v>
      </c>
      <c r="AT40" s="132">
        <v>6470.49</v>
      </c>
      <c r="AU40" s="132">
        <v>42374.93</v>
      </c>
      <c r="AV40" s="131">
        <v>53</v>
      </c>
      <c r="AW40" s="131">
        <v>1572</v>
      </c>
      <c r="AX40" s="129"/>
      <c r="AY40" s="129"/>
      <c r="AZ40" s="129"/>
      <c r="BA40" s="130"/>
      <c r="BB40" s="131" t="s">
        <v>2177</v>
      </c>
      <c r="BC40" s="130"/>
      <c r="BD40" s="130">
        <v>0</v>
      </c>
      <c r="BE40" s="130">
        <v>0</v>
      </c>
      <c r="BF40" s="130"/>
      <c r="BG40" s="95"/>
      <c r="BH40" s="94" t="s">
        <v>2196</v>
      </c>
      <c r="BI40" s="93" t="s">
        <v>104</v>
      </c>
      <c r="BJ40" s="128">
        <v>46077</v>
      </c>
      <c r="BK40" s="93"/>
      <c r="BL40" s="93" t="s">
        <v>153</v>
      </c>
      <c r="BM40" s="95" t="s">
        <v>201</v>
      </c>
      <c r="BN40" s="96" t="s">
        <v>192</v>
      </c>
      <c r="BO40" s="95" t="s">
        <v>234</v>
      </c>
      <c r="BP40" s="95"/>
      <c r="BQ40" s="42"/>
      <c r="BR40" s="95" t="s">
        <v>2194</v>
      </c>
    </row>
    <row r="41" spans="1:70" ht="30" hidden="1" customHeight="1">
      <c r="A41" s="93">
        <v>37</v>
      </c>
      <c r="B41" s="131" t="s">
        <v>244</v>
      </c>
      <c r="C41" s="131" t="s">
        <v>245</v>
      </c>
      <c r="D41" s="131" t="s">
        <v>246</v>
      </c>
      <c r="E41" s="131" t="s">
        <v>246</v>
      </c>
      <c r="F41" s="131" t="s">
        <v>246</v>
      </c>
      <c r="G41" s="131" t="s">
        <v>247</v>
      </c>
      <c r="H41" s="131" t="s">
        <v>248</v>
      </c>
      <c r="I41" s="131">
        <v>31863</v>
      </c>
      <c r="J41" s="131" t="s">
        <v>379</v>
      </c>
      <c r="K41" s="131">
        <v>31863</v>
      </c>
      <c r="L41" s="131" t="s">
        <v>260</v>
      </c>
      <c r="M41" s="131" t="s">
        <v>261</v>
      </c>
      <c r="N41" s="131">
        <v>48044</v>
      </c>
      <c r="O41" s="131" t="s">
        <v>380</v>
      </c>
      <c r="P41" s="131">
        <v>70170</v>
      </c>
      <c r="Q41" s="131" t="s">
        <v>381</v>
      </c>
      <c r="R41" s="131" t="s">
        <v>254</v>
      </c>
      <c r="S41" s="131" t="s">
        <v>382</v>
      </c>
      <c r="T41" s="131" t="s">
        <v>382</v>
      </c>
      <c r="U41" s="131" t="s">
        <v>298</v>
      </c>
      <c r="V41" s="131" t="s">
        <v>257</v>
      </c>
      <c r="W41" s="131">
        <v>0</v>
      </c>
      <c r="X41" s="131" t="s">
        <v>383</v>
      </c>
      <c r="Y41" s="131">
        <v>27583684</v>
      </c>
      <c r="Z41" s="131" t="s">
        <v>1138</v>
      </c>
      <c r="AA41" s="131" t="s">
        <v>1139</v>
      </c>
      <c r="AB41" s="132">
        <v>62432</v>
      </c>
      <c r="AC41" s="131" t="s">
        <v>1113</v>
      </c>
      <c r="AD41" s="131">
        <v>24</v>
      </c>
      <c r="AE41" s="131" t="s">
        <v>1009</v>
      </c>
      <c r="AF41" s="131" t="s">
        <v>1140</v>
      </c>
      <c r="AG41" s="131" t="s">
        <v>1141</v>
      </c>
      <c r="AH41" s="131" t="s">
        <v>1012</v>
      </c>
      <c r="AI41" s="131" t="s">
        <v>1139</v>
      </c>
      <c r="AJ41" s="132">
        <v>3250</v>
      </c>
      <c r="AK41" s="132">
        <v>3250</v>
      </c>
      <c r="AL41" s="131" t="s">
        <v>1013</v>
      </c>
      <c r="AM41" s="132">
        <v>38390.620000000003</v>
      </c>
      <c r="AN41" s="132">
        <v>6334.75</v>
      </c>
      <c r="AO41" s="132">
        <v>44725.37</v>
      </c>
      <c r="AP41" s="132">
        <v>24041.38</v>
      </c>
      <c r="AQ41" s="132">
        <v>1540.61</v>
      </c>
      <c r="AR41" s="132">
        <v>25581.99</v>
      </c>
      <c r="AS41" s="132">
        <v>24041.38</v>
      </c>
      <c r="AT41" s="132">
        <v>1540.61</v>
      </c>
      <c r="AU41" s="132">
        <v>25581.99</v>
      </c>
      <c r="AV41" s="131">
        <v>53</v>
      </c>
      <c r="AW41" s="131">
        <v>1333</v>
      </c>
      <c r="AX41" s="129"/>
      <c r="AY41" s="129"/>
      <c r="AZ41" s="129"/>
      <c r="BA41" s="130"/>
      <c r="BB41" s="131" t="s">
        <v>2177</v>
      </c>
      <c r="BC41" s="130"/>
      <c r="BD41" s="130">
        <v>0</v>
      </c>
      <c r="BE41" s="130">
        <v>0</v>
      </c>
      <c r="BF41" s="130"/>
      <c r="BG41" s="95"/>
      <c r="BH41" s="94" t="s">
        <v>2196</v>
      </c>
      <c r="BI41" s="93" t="s">
        <v>104</v>
      </c>
      <c r="BJ41" s="128">
        <v>46076</v>
      </c>
      <c r="BK41" s="93"/>
      <c r="BL41" s="93" t="s">
        <v>109</v>
      </c>
      <c r="BM41" s="95" t="s">
        <v>114</v>
      </c>
      <c r="BN41" s="96" t="s">
        <v>191</v>
      </c>
      <c r="BO41" s="95" t="s">
        <v>233</v>
      </c>
      <c r="BP41" s="95"/>
      <c r="BQ41" s="42"/>
      <c r="BR41" s="95" t="s">
        <v>2193</v>
      </c>
    </row>
    <row r="42" spans="1:70" ht="30" hidden="1" customHeight="1">
      <c r="A42" s="93">
        <v>38</v>
      </c>
      <c r="B42" s="131" t="s">
        <v>244</v>
      </c>
      <c r="C42" s="131" t="s">
        <v>245</v>
      </c>
      <c r="D42" s="131" t="s">
        <v>246</v>
      </c>
      <c r="E42" s="131" t="s">
        <v>246</v>
      </c>
      <c r="F42" s="131" t="s">
        <v>246</v>
      </c>
      <c r="G42" s="131" t="s">
        <v>247</v>
      </c>
      <c r="H42" s="131" t="s">
        <v>248</v>
      </c>
      <c r="I42" s="131">
        <v>31843</v>
      </c>
      <c r="J42" s="131" t="s">
        <v>384</v>
      </c>
      <c r="K42" s="131">
        <v>31843</v>
      </c>
      <c r="L42" s="131" t="s">
        <v>260</v>
      </c>
      <c r="M42" s="131" t="s">
        <v>261</v>
      </c>
      <c r="N42" s="131">
        <v>47969</v>
      </c>
      <c r="O42" s="131" t="s">
        <v>385</v>
      </c>
      <c r="P42" s="131">
        <v>70072</v>
      </c>
      <c r="Q42" s="131" t="s">
        <v>386</v>
      </c>
      <c r="R42" s="131" t="s">
        <v>254</v>
      </c>
      <c r="S42" s="131" t="s">
        <v>387</v>
      </c>
      <c r="T42" s="131" t="s">
        <v>387</v>
      </c>
      <c r="U42" s="131" t="s">
        <v>256</v>
      </c>
      <c r="V42" s="131" t="s">
        <v>257</v>
      </c>
      <c r="W42" s="131">
        <v>0</v>
      </c>
      <c r="X42" s="131" t="s">
        <v>388</v>
      </c>
      <c r="Y42" s="131">
        <v>27597612</v>
      </c>
      <c r="Z42" s="131" t="s">
        <v>1142</v>
      </c>
      <c r="AA42" s="131" t="s">
        <v>1143</v>
      </c>
      <c r="AB42" s="132">
        <v>75715</v>
      </c>
      <c r="AC42" s="131" t="s">
        <v>1113</v>
      </c>
      <c r="AD42" s="131">
        <v>24</v>
      </c>
      <c r="AE42" s="131" t="s">
        <v>1009</v>
      </c>
      <c r="AF42" s="131" t="s">
        <v>1144</v>
      </c>
      <c r="AG42" s="131" t="s">
        <v>1145</v>
      </c>
      <c r="AH42" s="131" t="s">
        <v>1012</v>
      </c>
      <c r="AI42" s="131" t="s">
        <v>1143</v>
      </c>
      <c r="AJ42" s="132">
        <v>3900</v>
      </c>
      <c r="AK42" s="132">
        <v>3900</v>
      </c>
      <c r="AL42" s="131" t="s">
        <v>1013</v>
      </c>
      <c r="AM42" s="132">
        <v>10752.84</v>
      </c>
      <c r="AN42" s="132">
        <v>1275.4100000000001</v>
      </c>
      <c r="AO42" s="132">
        <v>12028.25</v>
      </c>
      <c r="AP42" s="132">
        <v>71352.289999999994</v>
      </c>
      <c r="AQ42" s="132">
        <v>15269.89</v>
      </c>
      <c r="AR42" s="132">
        <v>86622.18</v>
      </c>
      <c r="AS42" s="132">
        <v>71353.16</v>
      </c>
      <c r="AT42" s="132">
        <v>15269.89</v>
      </c>
      <c r="AU42" s="132">
        <v>86623.05</v>
      </c>
      <c r="AV42" s="131">
        <v>54</v>
      </c>
      <c r="AW42" s="131">
        <v>1575</v>
      </c>
      <c r="AX42" s="129"/>
      <c r="AY42" s="129"/>
      <c r="AZ42" s="129"/>
      <c r="BA42" s="130"/>
      <c r="BB42" s="131" t="s">
        <v>2177</v>
      </c>
      <c r="BC42" s="130"/>
      <c r="BD42" s="130">
        <v>0</v>
      </c>
      <c r="BE42" s="130">
        <v>0</v>
      </c>
      <c r="BF42" s="130"/>
      <c r="BG42" s="95"/>
      <c r="BH42" s="94" t="s">
        <v>2196</v>
      </c>
      <c r="BI42" s="93" t="s">
        <v>104</v>
      </c>
      <c r="BJ42" s="128">
        <v>46077</v>
      </c>
      <c r="BK42" s="93"/>
      <c r="BL42" s="93" t="s">
        <v>153</v>
      </c>
      <c r="BM42" s="95" t="s">
        <v>201</v>
      </c>
      <c r="BN42" s="96" t="s">
        <v>192</v>
      </c>
      <c r="BO42" s="95" t="s">
        <v>234</v>
      </c>
      <c r="BP42" s="95"/>
      <c r="BQ42" s="42"/>
      <c r="BR42" s="95" t="s">
        <v>2194</v>
      </c>
    </row>
    <row r="43" spans="1:70" ht="30" hidden="1" customHeight="1">
      <c r="A43" s="93">
        <v>39</v>
      </c>
      <c r="B43" s="131" t="s">
        <v>244</v>
      </c>
      <c r="C43" s="131" t="s">
        <v>245</v>
      </c>
      <c r="D43" s="131" t="s">
        <v>246</v>
      </c>
      <c r="E43" s="131" t="s">
        <v>246</v>
      </c>
      <c r="F43" s="131" t="s">
        <v>246</v>
      </c>
      <c r="G43" s="131" t="s">
        <v>247</v>
      </c>
      <c r="H43" s="131" t="s">
        <v>248</v>
      </c>
      <c r="I43" s="131">
        <v>31818</v>
      </c>
      <c r="J43" s="131" t="s">
        <v>389</v>
      </c>
      <c r="K43" s="131">
        <v>31818</v>
      </c>
      <c r="L43" s="131" t="s">
        <v>278</v>
      </c>
      <c r="M43" s="131" t="s">
        <v>279</v>
      </c>
      <c r="N43" s="131">
        <v>48029</v>
      </c>
      <c r="O43" s="131" t="s">
        <v>390</v>
      </c>
      <c r="P43" s="131">
        <v>70152</v>
      </c>
      <c r="Q43" s="131" t="s">
        <v>329</v>
      </c>
      <c r="R43" s="131" t="s">
        <v>254</v>
      </c>
      <c r="S43" s="131" t="s">
        <v>391</v>
      </c>
      <c r="T43" s="131" t="s">
        <v>391</v>
      </c>
      <c r="U43" s="131" t="s">
        <v>256</v>
      </c>
      <c r="V43" s="131" t="s">
        <v>257</v>
      </c>
      <c r="W43" s="131">
        <v>0</v>
      </c>
      <c r="X43" s="131" t="s">
        <v>313</v>
      </c>
      <c r="Y43" s="131">
        <v>27647386</v>
      </c>
      <c r="Z43" s="131" t="s">
        <v>1146</v>
      </c>
      <c r="AA43" s="131" t="s">
        <v>1147</v>
      </c>
      <c r="AB43" s="132">
        <v>51860</v>
      </c>
      <c r="AC43" s="131" t="s">
        <v>1113</v>
      </c>
      <c r="AD43" s="131">
        <v>24</v>
      </c>
      <c r="AE43" s="131" t="s">
        <v>1041</v>
      </c>
      <c r="AF43" s="131" t="s">
        <v>1148</v>
      </c>
      <c r="AG43" s="131" t="s">
        <v>1149</v>
      </c>
      <c r="AH43" s="131" t="s">
        <v>1012</v>
      </c>
      <c r="AI43" s="131" t="s">
        <v>1147</v>
      </c>
      <c r="AJ43" s="132">
        <v>2700</v>
      </c>
      <c r="AK43" s="132">
        <v>2700</v>
      </c>
      <c r="AL43" s="131" t="s">
        <v>1013</v>
      </c>
      <c r="AM43" s="132">
        <v>7156.46</v>
      </c>
      <c r="AN43" s="132">
        <v>1704.31</v>
      </c>
      <c r="AO43" s="132">
        <v>8860.77</v>
      </c>
      <c r="AP43" s="132">
        <v>46490.84</v>
      </c>
      <c r="AQ43" s="132">
        <v>8955.56</v>
      </c>
      <c r="AR43" s="132">
        <v>55446.400000000001</v>
      </c>
      <c r="AS43" s="132">
        <v>46491.54</v>
      </c>
      <c r="AT43" s="132">
        <v>8955.56</v>
      </c>
      <c r="AU43" s="132">
        <v>55447.1</v>
      </c>
      <c r="AV43" s="131">
        <v>53</v>
      </c>
      <c r="AW43" s="131">
        <v>1545</v>
      </c>
      <c r="AX43" s="129"/>
      <c r="AY43" s="129"/>
      <c r="AZ43" s="129"/>
      <c r="BA43" s="130"/>
      <c r="BB43" s="131" t="s">
        <v>2177</v>
      </c>
      <c r="BC43" s="130"/>
      <c r="BD43" s="130">
        <v>0</v>
      </c>
      <c r="BE43" s="130">
        <v>0</v>
      </c>
      <c r="BF43" s="130"/>
      <c r="BG43" s="95"/>
      <c r="BH43" s="94" t="s">
        <v>2196</v>
      </c>
      <c r="BI43" s="93" t="s">
        <v>104</v>
      </c>
      <c r="BJ43" s="128">
        <v>46076</v>
      </c>
      <c r="BK43" s="93"/>
      <c r="BL43" s="93" t="s">
        <v>108</v>
      </c>
      <c r="BM43" s="95" t="s">
        <v>113</v>
      </c>
      <c r="BN43" s="96" t="s">
        <v>191</v>
      </c>
      <c r="BO43" s="95" t="s">
        <v>233</v>
      </c>
      <c r="BP43" s="95"/>
      <c r="BQ43" s="42"/>
      <c r="BR43" s="95" t="s">
        <v>2195</v>
      </c>
    </row>
    <row r="44" spans="1:70" ht="30" hidden="1" customHeight="1">
      <c r="A44" s="93">
        <v>40</v>
      </c>
      <c r="B44" s="131" t="s">
        <v>244</v>
      </c>
      <c r="C44" s="131" t="s">
        <v>245</v>
      </c>
      <c r="D44" s="131" t="s">
        <v>246</v>
      </c>
      <c r="E44" s="131" t="s">
        <v>246</v>
      </c>
      <c r="F44" s="131" t="s">
        <v>246</v>
      </c>
      <c r="G44" s="131" t="s">
        <v>247</v>
      </c>
      <c r="H44" s="131" t="s">
        <v>248</v>
      </c>
      <c r="I44" s="131">
        <v>31818</v>
      </c>
      <c r="J44" s="131" t="s">
        <v>389</v>
      </c>
      <c r="K44" s="131">
        <v>31818</v>
      </c>
      <c r="L44" s="131" t="s">
        <v>278</v>
      </c>
      <c r="M44" s="131" t="s">
        <v>279</v>
      </c>
      <c r="N44" s="131">
        <v>48029</v>
      </c>
      <c r="O44" s="131" t="s">
        <v>390</v>
      </c>
      <c r="P44" s="131">
        <v>70152</v>
      </c>
      <c r="Q44" s="131" t="s">
        <v>329</v>
      </c>
      <c r="R44" s="131" t="s">
        <v>254</v>
      </c>
      <c r="S44" s="131" t="s">
        <v>392</v>
      </c>
      <c r="T44" s="131" t="s">
        <v>392</v>
      </c>
      <c r="U44" s="131" t="s">
        <v>298</v>
      </c>
      <c r="V44" s="131" t="s">
        <v>257</v>
      </c>
      <c r="W44" s="131">
        <v>0</v>
      </c>
      <c r="X44" s="131" t="s">
        <v>393</v>
      </c>
      <c r="Y44" s="131">
        <v>27657700</v>
      </c>
      <c r="Z44" s="131" t="s">
        <v>1150</v>
      </c>
      <c r="AA44" s="131" t="s">
        <v>1147</v>
      </c>
      <c r="AB44" s="132">
        <v>52060</v>
      </c>
      <c r="AC44" s="131" t="s">
        <v>1113</v>
      </c>
      <c r="AD44" s="131">
        <v>24</v>
      </c>
      <c r="AE44" s="131" t="s">
        <v>1009</v>
      </c>
      <c r="AF44" s="131" t="s">
        <v>1151</v>
      </c>
      <c r="AG44" s="131" t="s">
        <v>1149</v>
      </c>
      <c r="AH44" s="131" t="s">
        <v>1012</v>
      </c>
      <c r="AI44" s="131" t="s">
        <v>1147</v>
      </c>
      <c r="AJ44" s="132">
        <v>2700</v>
      </c>
      <c r="AK44" s="132">
        <v>2700</v>
      </c>
      <c r="AL44" s="131" t="s">
        <v>1013</v>
      </c>
      <c r="AM44" s="132">
        <v>5516.15</v>
      </c>
      <c r="AN44" s="132">
        <v>772.5</v>
      </c>
      <c r="AO44" s="132">
        <v>6288.65</v>
      </c>
      <c r="AP44" s="132">
        <v>49688.65</v>
      </c>
      <c r="AQ44" s="132">
        <v>10561.26</v>
      </c>
      <c r="AR44" s="132">
        <v>60249.91</v>
      </c>
      <c r="AS44" s="132">
        <v>49688.85</v>
      </c>
      <c r="AT44" s="132">
        <v>10561.26</v>
      </c>
      <c r="AU44" s="132">
        <v>60250.11</v>
      </c>
      <c r="AV44" s="131">
        <v>54</v>
      </c>
      <c r="AW44" s="131">
        <v>1575</v>
      </c>
      <c r="AX44" s="129"/>
      <c r="AY44" s="129"/>
      <c r="AZ44" s="129"/>
      <c r="BA44" s="130"/>
      <c r="BB44" s="131" t="s">
        <v>2177</v>
      </c>
      <c r="BC44" s="130"/>
      <c r="BD44" s="130">
        <v>0</v>
      </c>
      <c r="BE44" s="130">
        <v>0</v>
      </c>
      <c r="BF44" s="130"/>
      <c r="BG44" s="95"/>
      <c r="BH44" s="94" t="s">
        <v>2196</v>
      </c>
      <c r="BI44" s="93" t="s">
        <v>104</v>
      </c>
      <c r="BJ44" s="128">
        <v>46077</v>
      </c>
      <c r="BK44" s="93"/>
      <c r="BL44" s="93" t="s">
        <v>153</v>
      </c>
      <c r="BM44" s="95" t="s">
        <v>201</v>
      </c>
      <c r="BN44" s="96" t="s">
        <v>192</v>
      </c>
      <c r="BO44" s="95" t="s">
        <v>234</v>
      </c>
      <c r="BP44" s="95"/>
      <c r="BQ44" s="42"/>
      <c r="BR44" s="95" t="s">
        <v>2194</v>
      </c>
    </row>
    <row r="45" spans="1:70" ht="30" hidden="1" customHeight="1">
      <c r="A45" s="93">
        <v>41</v>
      </c>
      <c r="B45" s="131" t="s">
        <v>244</v>
      </c>
      <c r="C45" s="131" t="s">
        <v>245</v>
      </c>
      <c r="D45" s="131" t="s">
        <v>246</v>
      </c>
      <c r="E45" s="131" t="s">
        <v>246</v>
      </c>
      <c r="F45" s="131" t="s">
        <v>246</v>
      </c>
      <c r="G45" s="131" t="s">
        <v>247</v>
      </c>
      <c r="H45" s="131" t="s">
        <v>248</v>
      </c>
      <c r="I45" s="131">
        <v>31863</v>
      </c>
      <c r="J45" s="131" t="s">
        <v>379</v>
      </c>
      <c r="K45" s="131">
        <v>31863</v>
      </c>
      <c r="L45" s="131" t="s">
        <v>260</v>
      </c>
      <c r="M45" s="131" t="s">
        <v>261</v>
      </c>
      <c r="N45" s="131">
        <v>48000</v>
      </c>
      <c r="O45" s="131" t="s">
        <v>394</v>
      </c>
      <c r="P45" s="131">
        <v>70115</v>
      </c>
      <c r="Q45" s="131" t="s">
        <v>395</v>
      </c>
      <c r="R45" s="131" t="s">
        <v>254</v>
      </c>
      <c r="S45" s="131" t="s">
        <v>396</v>
      </c>
      <c r="T45" s="131" t="s">
        <v>396</v>
      </c>
      <c r="U45" s="131" t="s">
        <v>256</v>
      </c>
      <c r="V45" s="131" t="s">
        <v>257</v>
      </c>
      <c r="W45" s="131">
        <v>0</v>
      </c>
      <c r="X45" s="131" t="s">
        <v>374</v>
      </c>
      <c r="Y45" s="131">
        <v>27659977</v>
      </c>
      <c r="Z45" s="131" t="s">
        <v>1152</v>
      </c>
      <c r="AA45" s="131" t="s">
        <v>1153</v>
      </c>
      <c r="AB45" s="132">
        <v>73693</v>
      </c>
      <c r="AC45" s="131" t="s">
        <v>1113</v>
      </c>
      <c r="AD45" s="131">
        <v>30</v>
      </c>
      <c r="AE45" s="131" t="s">
        <v>1134</v>
      </c>
      <c r="AF45" s="131" t="s">
        <v>1154</v>
      </c>
      <c r="AG45" s="131" t="s">
        <v>1155</v>
      </c>
      <c r="AH45" s="131" t="s">
        <v>1044</v>
      </c>
      <c r="AI45" s="131" t="s">
        <v>1153</v>
      </c>
      <c r="AJ45" s="132">
        <v>3200</v>
      </c>
      <c r="AK45" s="132">
        <v>3200</v>
      </c>
      <c r="AL45" s="131" t="s">
        <v>1156</v>
      </c>
      <c r="AM45" s="132">
        <v>1579.65</v>
      </c>
      <c r="AN45" s="132">
        <v>618.07000000000005</v>
      </c>
      <c r="AO45" s="132">
        <v>2197.7199999999998</v>
      </c>
      <c r="AP45" s="132">
        <v>78309.41</v>
      </c>
      <c r="AQ45" s="132">
        <v>23840.58</v>
      </c>
      <c r="AR45" s="132">
        <v>102149.99</v>
      </c>
      <c r="AS45" s="132">
        <v>78310.350000000006</v>
      </c>
      <c r="AT45" s="132">
        <v>23840.58</v>
      </c>
      <c r="AU45" s="132">
        <v>102150.93</v>
      </c>
      <c r="AV45" s="131">
        <v>54</v>
      </c>
      <c r="AW45" s="131">
        <v>1606</v>
      </c>
      <c r="AX45" s="129"/>
      <c r="AY45" s="129"/>
      <c r="AZ45" s="129"/>
      <c r="BA45" s="130"/>
      <c r="BB45" s="131" t="s">
        <v>2177</v>
      </c>
      <c r="BC45" s="130"/>
      <c r="BD45" s="130">
        <v>0</v>
      </c>
      <c r="BE45" s="130">
        <v>0</v>
      </c>
      <c r="BF45" s="130"/>
      <c r="BG45" s="95"/>
      <c r="BH45" s="94" t="s">
        <v>2196</v>
      </c>
      <c r="BI45" s="93" t="s">
        <v>104</v>
      </c>
      <c r="BJ45" s="128">
        <v>46077</v>
      </c>
      <c r="BK45" s="93"/>
      <c r="BL45" s="93" t="s">
        <v>153</v>
      </c>
      <c r="BM45" s="95" t="s">
        <v>201</v>
      </c>
      <c r="BN45" s="96" t="s">
        <v>192</v>
      </c>
      <c r="BO45" s="95" t="s">
        <v>234</v>
      </c>
      <c r="BP45" s="95"/>
      <c r="BQ45" s="42"/>
      <c r="BR45" s="95" t="s">
        <v>2194</v>
      </c>
    </row>
    <row r="46" spans="1:70" ht="30" hidden="1" customHeight="1">
      <c r="A46" s="93">
        <v>42</v>
      </c>
      <c r="B46" s="131" t="s">
        <v>244</v>
      </c>
      <c r="C46" s="131" t="s">
        <v>245</v>
      </c>
      <c r="D46" s="131" t="s">
        <v>246</v>
      </c>
      <c r="E46" s="131" t="s">
        <v>246</v>
      </c>
      <c r="F46" s="131" t="s">
        <v>246</v>
      </c>
      <c r="G46" s="131" t="s">
        <v>247</v>
      </c>
      <c r="H46" s="131" t="s">
        <v>248</v>
      </c>
      <c r="I46" s="131">
        <v>31762</v>
      </c>
      <c r="J46" s="131" t="s">
        <v>397</v>
      </c>
      <c r="K46" s="131">
        <v>31762</v>
      </c>
      <c r="L46" s="131" t="s">
        <v>250</v>
      </c>
      <c r="M46" s="131" t="s">
        <v>251</v>
      </c>
      <c r="N46" s="131">
        <v>47885</v>
      </c>
      <c r="O46" s="131" t="s">
        <v>398</v>
      </c>
      <c r="P46" s="131">
        <v>69967</v>
      </c>
      <c r="Q46" s="131" t="s">
        <v>399</v>
      </c>
      <c r="R46" s="131" t="s">
        <v>254</v>
      </c>
      <c r="S46" s="131" t="s">
        <v>400</v>
      </c>
      <c r="T46" s="131" t="s">
        <v>400</v>
      </c>
      <c r="U46" s="131" t="s">
        <v>256</v>
      </c>
      <c r="V46" s="131" t="s">
        <v>257</v>
      </c>
      <c r="W46" s="131">
        <v>0</v>
      </c>
      <c r="X46" s="131" t="s">
        <v>271</v>
      </c>
      <c r="Y46" s="131">
        <v>27676878</v>
      </c>
      <c r="Z46" s="131" t="s">
        <v>1157</v>
      </c>
      <c r="AA46" s="131" t="s">
        <v>1158</v>
      </c>
      <c r="AB46" s="132">
        <v>62432</v>
      </c>
      <c r="AC46" s="131" t="s">
        <v>1035</v>
      </c>
      <c r="AD46" s="131">
        <v>24</v>
      </c>
      <c r="AE46" s="131" t="s">
        <v>1009</v>
      </c>
      <c r="AF46" s="131" t="s">
        <v>1159</v>
      </c>
      <c r="AG46" s="131" t="s">
        <v>1160</v>
      </c>
      <c r="AH46" s="131" t="s">
        <v>1051</v>
      </c>
      <c r="AI46" s="131" t="s">
        <v>1158</v>
      </c>
      <c r="AJ46" s="132">
        <v>3250</v>
      </c>
      <c r="AK46" s="132">
        <v>3250</v>
      </c>
      <c r="AL46" s="131" t="s">
        <v>1094</v>
      </c>
      <c r="AM46" s="132">
        <v>1476.91</v>
      </c>
      <c r="AN46" s="132">
        <v>0</v>
      </c>
      <c r="AO46" s="132">
        <v>1476.91</v>
      </c>
      <c r="AP46" s="132">
        <v>67646.31</v>
      </c>
      <c r="AQ46" s="132">
        <v>16857.91</v>
      </c>
      <c r="AR46" s="132">
        <v>84504.22</v>
      </c>
      <c r="AS46" s="132">
        <v>67647.09</v>
      </c>
      <c r="AT46" s="132">
        <v>16857.91</v>
      </c>
      <c r="AU46" s="132">
        <v>84505</v>
      </c>
      <c r="AV46" s="131">
        <v>54</v>
      </c>
      <c r="AW46" s="131">
        <v>1605</v>
      </c>
      <c r="AX46" s="129"/>
      <c r="AY46" s="129"/>
      <c r="AZ46" s="129"/>
      <c r="BA46" s="130"/>
      <c r="BB46" s="131" t="s">
        <v>2177</v>
      </c>
      <c r="BC46" s="130"/>
      <c r="BD46" s="130">
        <v>0</v>
      </c>
      <c r="BE46" s="130">
        <v>0</v>
      </c>
      <c r="BF46" s="130"/>
      <c r="BG46" s="95"/>
      <c r="BH46" s="94" t="s">
        <v>2196</v>
      </c>
      <c r="BI46" s="93" t="s">
        <v>104</v>
      </c>
      <c r="BJ46" s="128">
        <v>46076</v>
      </c>
      <c r="BK46" s="93"/>
      <c r="BL46" s="93" t="s">
        <v>108</v>
      </c>
      <c r="BM46" s="95" t="s">
        <v>113</v>
      </c>
      <c r="BN46" s="96" t="s">
        <v>191</v>
      </c>
      <c r="BO46" s="95" t="s">
        <v>233</v>
      </c>
      <c r="BP46" s="95"/>
      <c r="BQ46" s="42"/>
      <c r="BR46" s="95" t="s">
        <v>2195</v>
      </c>
    </row>
    <row r="47" spans="1:70" ht="30" hidden="1" customHeight="1">
      <c r="A47" s="93">
        <v>43</v>
      </c>
      <c r="B47" s="131" t="s">
        <v>244</v>
      </c>
      <c r="C47" s="131" t="s">
        <v>245</v>
      </c>
      <c r="D47" s="131" t="s">
        <v>246</v>
      </c>
      <c r="E47" s="131" t="s">
        <v>246</v>
      </c>
      <c r="F47" s="131" t="s">
        <v>246</v>
      </c>
      <c r="G47" s="131" t="s">
        <v>247</v>
      </c>
      <c r="H47" s="131" t="s">
        <v>248</v>
      </c>
      <c r="I47" s="131">
        <v>31898</v>
      </c>
      <c r="J47" s="131" t="s">
        <v>366</v>
      </c>
      <c r="K47" s="131">
        <v>31898</v>
      </c>
      <c r="L47" s="131" t="s">
        <v>250</v>
      </c>
      <c r="M47" s="131" t="s">
        <v>251</v>
      </c>
      <c r="N47" s="131">
        <v>48055</v>
      </c>
      <c r="O47" s="131" t="s">
        <v>367</v>
      </c>
      <c r="P47" s="131">
        <v>70185</v>
      </c>
      <c r="Q47" s="131" t="s">
        <v>401</v>
      </c>
      <c r="R47" s="131" t="s">
        <v>254</v>
      </c>
      <c r="S47" s="131" t="s">
        <v>402</v>
      </c>
      <c r="T47" s="131" t="s">
        <v>402</v>
      </c>
      <c r="U47" s="131" t="s">
        <v>265</v>
      </c>
      <c r="V47" s="131" t="s">
        <v>257</v>
      </c>
      <c r="W47" s="131">
        <v>0</v>
      </c>
      <c r="X47" s="131" t="s">
        <v>271</v>
      </c>
      <c r="Y47" s="131">
        <v>27697470</v>
      </c>
      <c r="Z47" s="131" t="s">
        <v>269</v>
      </c>
      <c r="AA47" s="131" t="s">
        <v>1126</v>
      </c>
      <c r="AB47" s="132">
        <v>77892</v>
      </c>
      <c r="AC47" s="131" t="s">
        <v>1008</v>
      </c>
      <c r="AD47" s="131">
        <v>30</v>
      </c>
      <c r="AE47" s="131" t="s">
        <v>1021</v>
      </c>
      <c r="AF47" s="131" t="s">
        <v>1161</v>
      </c>
      <c r="AG47" s="131" t="s">
        <v>1127</v>
      </c>
      <c r="AH47" s="131" t="s">
        <v>1012</v>
      </c>
      <c r="AI47" s="131" t="s">
        <v>1126</v>
      </c>
      <c r="AJ47" s="132">
        <v>3400</v>
      </c>
      <c r="AK47" s="132">
        <v>3400</v>
      </c>
      <c r="AL47" s="131" t="s">
        <v>1013</v>
      </c>
      <c r="AM47" s="132">
        <v>25547.759999999998</v>
      </c>
      <c r="AN47" s="132">
        <v>5641.6</v>
      </c>
      <c r="AO47" s="132">
        <v>31189.360000000001</v>
      </c>
      <c r="AP47" s="132">
        <v>52344.24</v>
      </c>
      <c r="AQ47" s="132">
        <v>8408.4</v>
      </c>
      <c r="AR47" s="132">
        <v>60752.639999999999</v>
      </c>
      <c r="AS47" s="132">
        <v>52344.24</v>
      </c>
      <c r="AT47" s="132">
        <v>8408.4</v>
      </c>
      <c r="AU47" s="132">
        <v>60752.639999999999</v>
      </c>
      <c r="AV47" s="131">
        <v>54</v>
      </c>
      <c r="AW47" s="131">
        <v>1480</v>
      </c>
      <c r="AX47" s="129"/>
      <c r="AY47" s="129"/>
      <c r="AZ47" s="129"/>
      <c r="BA47" s="130"/>
      <c r="BB47" s="131" t="s">
        <v>2177</v>
      </c>
      <c r="BC47" s="130"/>
      <c r="BD47" s="130">
        <v>0</v>
      </c>
      <c r="BE47" s="130">
        <v>0</v>
      </c>
      <c r="BF47" s="130"/>
      <c r="BG47" s="95"/>
      <c r="BH47" s="94" t="s">
        <v>2196</v>
      </c>
      <c r="BI47" s="93" t="s">
        <v>104</v>
      </c>
      <c r="BJ47" s="128">
        <v>46077</v>
      </c>
      <c r="BK47" s="93"/>
      <c r="BL47" s="93" t="s">
        <v>153</v>
      </c>
      <c r="BM47" s="95" t="s">
        <v>201</v>
      </c>
      <c r="BN47" s="96" t="s">
        <v>192</v>
      </c>
      <c r="BO47" s="95" t="s">
        <v>234</v>
      </c>
      <c r="BP47" s="95"/>
      <c r="BQ47" s="42"/>
      <c r="BR47" s="95" t="s">
        <v>2194</v>
      </c>
    </row>
    <row r="48" spans="1:70" ht="30" hidden="1" customHeight="1">
      <c r="A48" s="93">
        <v>44</v>
      </c>
      <c r="B48" s="131" t="s">
        <v>244</v>
      </c>
      <c r="C48" s="131" t="s">
        <v>245</v>
      </c>
      <c r="D48" s="131" t="s">
        <v>246</v>
      </c>
      <c r="E48" s="131" t="s">
        <v>246</v>
      </c>
      <c r="F48" s="131" t="s">
        <v>246</v>
      </c>
      <c r="G48" s="131" t="s">
        <v>247</v>
      </c>
      <c r="H48" s="131" t="s">
        <v>248</v>
      </c>
      <c r="I48" s="131">
        <v>31848</v>
      </c>
      <c r="J48" s="131" t="s">
        <v>289</v>
      </c>
      <c r="K48" s="131">
        <v>31848</v>
      </c>
      <c r="L48" s="131" t="s">
        <v>250</v>
      </c>
      <c r="M48" s="131" t="s">
        <v>251</v>
      </c>
      <c r="N48" s="131">
        <v>47980</v>
      </c>
      <c r="O48" s="131" t="s">
        <v>290</v>
      </c>
      <c r="P48" s="131">
        <v>70085</v>
      </c>
      <c r="Q48" s="131" t="s">
        <v>291</v>
      </c>
      <c r="R48" s="131" t="s">
        <v>254</v>
      </c>
      <c r="S48" s="131" t="s">
        <v>403</v>
      </c>
      <c r="T48" s="131" t="s">
        <v>403</v>
      </c>
      <c r="U48" s="131" t="s">
        <v>256</v>
      </c>
      <c r="V48" s="131" t="s">
        <v>257</v>
      </c>
      <c r="W48" s="131">
        <v>0</v>
      </c>
      <c r="X48" s="131" t="s">
        <v>271</v>
      </c>
      <c r="Y48" s="131">
        <v>27700974</v>
      </c>
      <c r="Z48" s="131" t="s">
        <v>1162</v>
      </c>
      <c r="AA48" s="131" t="s">
        <v>1163</v>
      </c>
      <c r="AB48" s="132">
        <v>51860</v>
      </c>
      <c r="AC48" s="131" t="s">
        <v>1040</v>
      </c>
      <c r="AD48" s="131">
        <v>24</v>
      </c>
      <c r="AE48" s="131" t="s">
        <v>1009</v>
      </c>
      <c r="AF48" s="131" t="s">
        <v>1164</v>
      </c>
      <c r="AG48" s="131" t="s">
        <v>1165</v>
      </c>
      <c r="AH48" s="131" t="s">
        <v>1051</v>
      </c>
      <c r="AI48" s="131" t="s">
        <v>1163</v>
      </c>
      <c r="AJ48" s="132">
        <v>2700</v>
      </c>
      <c r="AK48" s="132">
        <v>2700</v>
      </c>
      <c r="AL48" s="131" t="s">
        <v>1094</v>
      </c>
      <c r="AM48" s="132">
        <v>4611.0200000000004</v>
      </c>
      <c r="AN48" s="132">
        <v>0</v>
      </c>
      <c r="AO48" s="132">
        <v>4611.0200000000004</v>
      </c>
      <c r="AP48" s="132">
        <v>48045.69</v>
      </c>
      <c r="AQ48" s="132">
        <v>9454.02</v>
      </c>
      <c r="AR48" s="132">
        <v>57499.71</v>
      </c>
      <c r="AS48" s="132">
        <v>48045.98</v>
      </c>
      <c r="AT48" s="132">
        <v>9454.02</v>
      </c>
      <c r="AU48" s="132">
        <v>57500</v>
      </c>
      <c r="AV48" s="131">
        <v>55</v>
      </c>
      <c r="AW48" s="131">
        <v>1608</v>
      </c>
      <c r="AX48" s="129"/>
      <c r="AY48" s="129"/>
      <c r="AZ48" s="129"/>
      <c r="BA48" s="130"/>
      <c r="BB48" s="131" t="s">
        <v>2177</v>
      </c>
      <c r="BC48" s="130"/>
      <c r="BD48" s="130" t="s">
        <v>2170</v>
      </c>
      <c r="BE48" s="130">
        <v>51860</v>
      </c>
      <c r="BF48" s="130"/>
      <c r="BG48" s="95"/>
      <c r="BH48" s="94" t="s">
        <v>2196</v>
      </c>
      <c r="BI48" s="93" t="s">
        <v>104</v>
      </c>
      <c r="BJ48" s="128">
        <v>46076</v>
      </c>
      <c r="BK48" s="93"/>
      <c r="BL48" s="93" t="s">
        <v>109</v>
      </c>
      <c r="BM48" s="95" t="s">
        <v>114</v>
      </c>
      <c r="BN48" s="96" t="s">
        <v>191</v>
      </c>
      <c r="BO48" s="95" t="s">
        <v>233</v>
      </c>
      <c r="BP48" s="95"/>
      <c r="BQ48" s="42"/>
      <c r="BR48" s="95" t="s">
        <v>2193</v>
      </c>
    </row>
    <row r="49" spans="1:70" ht="30" hidden="1" customHeight="1">
      <c r="A49" s="93">
        <v>45</v>
      </c>
      <c r="B49" s="131" t="s">
        <v>244</v>
      </c>
      <c r="C49" s="131" t="s">
        <v>245</v>
      </c>
      <c r="D49" s="131" t="s">
        <v>246</v>
      </c>
      <c r="E49" s="131" t="s">
        <v>246</v>
      </c>
      <c r="F49" s="131" t="s">
        <v>246</v>
      </c>
      <c r="G49" s="131" t="s">
        <v>247</v>
      </c>
      <c r="H49" s="131" t="s">
        <v>248</v>
      </c>
      <c r="I49" s="131">
        <v>31762</v>
      </c>
      <c r="J49" s="131" t="s">
        <v>397</v>
      </c>
      <c r="K49" s="131">
        <v>31762</v>
      </c>
      <c r="L49" s="131" t="s">
        <v>250</v>
      </c>
      <c r="M49" s="131" t="s">
        <v>251</v>
      </c>
      <c r="N49" s="131">
        <v>47865</v>
      </c>
      <c r="O49" s="131" t="s">
        <v>404</v>
      </c>
      <c r="P49" s="131">
        <v>69973</v>
      </c>
      <c r="Q49" s="131" t="s">
        <v>405</v>
      </c>
      <c r="R49" s="131" t="s">
        <v>254</v>
      </c>
      <c r="S49" s="131" t="s">
        <v>406</v>
      </c>
      <c r="T49" s="131" t="s">
        <v>406</v>
      </c>
      <c r="U49" s="131" t="s">
        <v>256</v>
      </c>
      <c r="V49" s="131" t="s">
        <v>257</v>
      </c>
      <c r="W49" s="131">
        <v>0</v>
      </c>
      <c r="X49" s="131" t="s">
        <v>271</v>
      </c>
      <c r="Y49" s="131">
        <v>27707831</v>
      </c>
      <c r="Z49" s="131" t="s">
        <v>1166</v>
      </c>
      <c r="AA49" s="131" t="s">
        <v>1158</v>
      </c>
      <c r="AB49" s="132">
        <v>79993</v>
      </c>
      <c r="AC49" s="131" t="s">
        <v>1035</v>
      </c>
      <c r="AD49" s="131">
        <v>30</v>
      </c>
      <c r="AE49" s="131" t="s">
        <v>1021</v>
      </c>
      <c r="AF49" s="131" t="s">
        <v>1167</v>
      </c>
      <c r="AG49" s="131" t="s">
        <v>1160</v>
      </c>
      <c r="AH49" s="131" t="s">
        <v>1012</v>
      </c>
      <c r="AI49" s="131" t="s">
        <v>1158</v>
      </c>
      <c r="AJ49" s="132">
        <v>3500</v>
      </c>
      <c r="AK49" s="132">
        <v>3500</v>
      </c>
      <c r="AL49" s="131" t="s">
        <v>1013</v>
      </c>
      <c r="AM49" s="132">
        <v>1143.92</v>
      </c>
      <c r="AN49" s="132">
        <v>460.02</v>
      </c>
      <c r="AO49" s="132">
        <v>1603.94</v>
      </c>
      <c r="AP49" s="132">
        <v>87316.43</v>
      </c>
      <c r="AQ49" s="132">
        <v>27432.9</v>
      </c>
      <c r="AR49" s="132">
        <v>114749.33</v>
      </c>
      <c r="AS49" s="132">
        <v>87317.08</v>
      </c>
      <c r="AT49" s="132">
        <v>27432.9</v>
      </c>
      <c r="AU49" s="132">
        <v>114749.98</v>
      </c>
      <c r="AV49" s="131">
        <v>54</v>
      </c>
      <c r="AW49" s="131">
        <v>1605</v>
      </c>
      <c r="AX49" s="129"/>
      <c r="AY49" s="129"/>
      <c r="AZ49" s="129"/>
      <c r="BA49" s="130"/>
      <c r="BB49" s="131" t="s">
        <v>2177</v>
      </c>
      <c r="BC49" s="130"/>
      <c r="BD49" s="130" t="s">
        <v>2170</v>
      </c>
      <c r="BE49" s="130">
        <v>79993</v>
      </c>
      <c r="BF49" s="130"/>
      <c r="BG49" s="95"/>
      <c r="BH49" s="94" t="s">
        <v>2196</v>
      </c>
      <c r="BI49" s="93" t="s">
        <v>104</v>
      </c>
      <c r="BJ49" s="128">
        <v>46076</v>
      </c>
      <c r="BK49" s="93"/>
      <c r="BL49" s="93" t="s">
        <v>108</v>
      </c>
      <c r="BM49" s="95" t="s">
        <v>113</v>
      </c>
      <c r="BN49" s="96" t="s">
        <v>191</v>
      </c>
      <c r="BO49" s="95" t="s">
        <v>233</v>
      </c>
      <c r="BP49" s="95"/>
      <c r="BQ49" s="42"/>
      <c r="BR49" s="95" t="s">
        <v>2195</v>
      </c>
    </row>
    <row r="50" spans="1:70" ht="30" hidden="1" customHeight="1">
      <c r="A50" s="93">
        <v>46</v>
      </c>
      <c r="B50" s="131" t="s">
        <v>244</v>
      </c>
      <c r="C50" s="131" t="s">
        <v>245</v>
      </c>
      <c r="D50" s="131" t="s">
        <v>246</v>
      </c>
      <c r="E50" s="131" t="s">
        <v>246</v>
      </c>
      <c r="F50" s="131" t="s">
        <v>246</v>
      </c>
      <c r="G50" s="131" t="s">
        <v>247</v>
      </c>
      <c r="H50" s="131" t="s">
        <v>248</v>
      </c>
      <c r="I50" s="131">
        <v>31771</v>
      </c>
      <c r="J50" s="131" t="s">
        <v>267</v>
      </c>
      <c r="K50" s="131">
        <v>31771</v>
      </c>
      <c r="L50" s="131" t="s">
        <v>250</v>
      </c>
      <c r="M50" s="131" t="s">
        <v>251</v>
      </c>
      <c r="N50" s="131">
        <v>47892</v>
      </c>
      <c r="O50" s="131" t="s">
        <v>407</v>
      </c>
      <c r="P50" s="131">
        <v>69976</v>
      </c>
      <c r="Q50" s="131" t="s">
        <v>408</v>
      </c>
      <c r="R50" s="131" t="s">
        <v>254</v>
      </c>
      <c r="S50" s="131" t="s">
        <v>409</v>
      </c>
      <c r="T50" s="131" t="s">
        <v>409</v>
      </c>
      <c r="U50" s="131" t="s">
        <v>265</v>
      </c>
      <c r="V50" s="131" t="s">
        <v>257</v>
      </c>
      <c r="W50" s="131">
        <v>0</v>
      </c>
      <c r="X50" s="131" t="s">
        <v>271</v>
      </c>
      <c r="Y50" s="131">
        <v>27825284</v>
      </c>
      <c r="Z50" s="131" t="s">
        <v>1168</v>
      </c>
      <c r="AA50" s="131" t="s">
        <v>1169</v>
      </c>
      <c r="AB50" s="132">
        <v>29241</v>
      </c>
      <c r="AC50" s="131" t="s">
        <v>1020</v>
      </c>
      <c r="AD50" s="131">
        <v>24</v>
      </c>
      <c r="AE50" s="131" t="s">
        <v>1009</v>
      </c>
      <c r="AF50" s="131" t="s">
        <v>1170</v>
      </c>
      <c r="AG50" s="131" t="s">
        <v>1171</v>
      </c>
      <c r="AH50" s="131" t="s">
        <v>1012</v>
      </c>
      <c r="AI50" s="131" t="s">
        <v>1169</v>
      </c>
      <c r="AJ50" s="132">
        <v>1550</v>
      </c>
      <c r="AK50" s="132">
        <v>1550</v>
      </c>
      <c r="AL50" s="131" t="s">
        <v>1013</v>
      </c>
      <c r="AM50" s="132">
        <v>6954.17</v>
      </c>
      <c r="AN50" s="132">
        <v>1266.4000000000001</v>
      </c>
      <c r="AO50" s="132">
        <v>8220.57</v>
      </c>
      <c r="AP50" s="132">
        <v>22286.83</v>
      </c>
      <c r="AQ50" s="132">
        <v>3355.84</v>
      </c>
      <c r="AR50" s="132">
        <v>25642.67</v>
      </c>
      <c r="AS50" s="132">
        <v>22286.83</v>
      </c>
      <c r="AT50" s="132">
        <v>3355.84</v>
      </c>
      <c r="AU50" s="132">
        <v>25642.67</v>
      </c>
      <c r="AV50" s="131">
        <v>54</v>
      </c>
      <c r="AW50" s="131">
        <v>1570</v>
      </c>
      <c r="AX50" s="129"/>
      <c r="AY50" s="129"/>
      <c r="AZ50" s="129"/>
      <c r="BA50" s="130"/>
      <c r="BB50" s="131" t="s">
        <v>2177</v>
      </c>
      <c r="BC50" s="130"/>
      <c r="BD50" s="130">
        <v>0</v>
      </c>
      <c r="BE50" s="130">
        <v>0</v>
      </c>
      <c r="BF50" s="130"/>
      <c r="BG50" s="95"/>
      <c r="BH50" s="94" t="s">
        <v>2196</v>
      </c>
      <c r="BI50" s="93" t="s">
        <v>104</v>
      </c>
      <c r="BJ50" s="128">
        <v>46077</v>
      </c>
      <c r="BK50" s="93"/>
      <c r="BL50" s="93" t="s">
        <v>153</v>
      </c>
      <c r="BM50" s="95" t="s">
        <v>201</v>
      </c>
      <c r="BN50" s="96" t="s">
        <v>192</v>
      </c>
      <c r="BO50" s="95" t="s">
        <v>234</v>
      </c>
      <c r="BP50" s="95"/>
      <c r="BQ50" s="42"/>
      <c r="BR50" s="95" t="s">
        <v>2194</v>
      </c>
    </row>
    <row r="51" spans="1:70" ht="30" hidden="1" customHeight="1">
      <c r="A51" s="93">
        <v>47</v>
      </c>
      <c r="B51" s="131" t="s">
        <v>244</v>
      </c>
      <c r="C51" s="131" t="s">
        <v>245</v>
      </c>
      <c r="D51" s="131" t="s">
        <v>246</v>
      </c>
      <c r="E51" s="131" t="s">
        <v>246</v>
      </c>
      <c r="F51" s="131" t="s">
        <v>246</v>
      </c>
      <c r="G51" s="131" t="s">
        <v>247</v>
      </c>
      <c r="H51" s="131" t="s">
        <v>248</v>
      </c>
      <c r="I51" s="131">
        <v>31815</v>
      </c>
      <c r="J51" s="131" t="s">
        <v>293</v>
      </c>
      <c r="K51" s="131">
        <v>31815</v>
      </c>
      <c r="L51" s="131" t="s">
        <v>250</v>
      </c>
      <c r="M51" s="131" t="s">
        <v>251</v>
      </c>
      <c r="N51" s="131">
        <v>47949</v>
      </c>
      <c r="O51" s="131" t="s">
        <v>410</v>
      </c>
      <c r="P51" s="131">
        <v>70279</v>
      </c>
      <c r="Q51" s="131" t="s">
        <v>411</v>
      </c>
      <c r="R51" s="131" t="s">
        <v>254</v>
      </c>
      <c r="S51" s="131" t="s">
        <v>412</v>
      </c>
      <c r="T51" s="131" t="s">
        <v>412</v>
      </c>
      <c r="U51" s="131" t="s">
        <v>298</v>
      </c>
      <c r="V51" s="131" t="s">
        <v>257</v>
      </c>
      <c r="W51" s="131">
        <v>0</v>
      </c>
      <c r="X51" s="131" t="s">
        <v>271</v>
      </c>
      <c r="Y51" s="131">
        <v>27868105</v>
      </c>
      <c r="Z51" s="131" t="s">
        <v>1172</v>
      </c>
      <c r="AA51" s="131" t="s">
        <v>1129</v>
      </c>
      <c r="AB51" s="132">
        <v>27167</v>
      </c>
      <c r="AC51" s="131" t="s">
        <v>1040</v>
      </c>
      <c r="AD51" s="131">
        <v>18</v>
      </c>
      <c r="AE51" s="131" t="s">
        <v>1009</v>
      </c>
      <c r="AF51" s="131" t="s">
        <v>1173</v>
      </c>
      <c r="AG51" s="131" t="s">
        <v>1131</v>
      </c>
      <c r="AH51" s="131" t="s">
        <v>1174</v>
      </c>
      <c r="AI51" s="131" t="s">
        <v>1129</v>
      </c>
      <c r="AJ51" s="132">
        <v>1800</v>
      </c>
      <c r="AK51" s="132">
        <v>1800</v>
      </c>
      <c r="AL51" s="131" t="s">
        <v>1175</v>
      </c>
      <c r="AM51" s="132">
        <v>20013.96</v>
      </c>
      <c r="AN51" s="132">
        <v>2582.0100000000002</v>
      </c>
      <c r="AO51" s="132">
        <v>22595.97</v>
      </c>
      <c r="AP51" s="132">
        <v>7805.2</v>
      </c>
      <c r="AQ51" s="132">
        <v>384.58</v>
      </c>
      <c r="AR51" s="132">
        <v>8189.78</v>
      </c>
      <c r="AS51" s="132">
        <v>7806.04</v>
      </c>
      <c r="AT51" s="132">
        <v>384.58</v>
      </c>
      <c r="AU51" s="132">
        <v>8190.62</v>
      </c>
      <c r="AV51" s="131">
        <v>54</v>
      </c>
      <c r="AW51" s="131">
        <v>0</v>
      </c>
      <c r="AX51" s="129"/>
      <c r="AY51" s="129"/>
      <c r="AZ51" s="129"/>
      <c r="BA51" s="130"/>
      <c r="BB51" s="131" t="s">
        <v>2177</v>
      </c>
      <c r="BC51" s="130"/>
      <c r="BD51" s="130">
        <v>0</v>
      </c>
      <c r="BE51" s="130">
        <v>0</v>
      </c>
      <c r="BF51" s="130"/>
      <c r="BG51" s="95"/>
      <c r="BH51" s="94" t="s">
        <v>2196</v>
      </c>
      <c r="BI51" s="93" t="s">
        <v>104</v>
      </c>
      <c r="BJ51" s="128">
        <v>46077</v>
      </c>
      <c r="BK51" s="93"/>
      <c r="BL51" s="93" t="s">
        <v>153</v>
      </c>
      <c r="BM51" s="95" t="s">
        <v>201</v>
      </c>
      <c r="BN51" s="96" t="s">
        <v>192</v>
      </c>
      <c r="BO51" s="95" t="s">
        <v>234</v>
      </c>
      <c r="BP51" s="95"/>
      <c r="BQ51" s="42"/>
      <c r="BR51" s="95" t="s">
        <v>2194</v>
      </c>
    </row>
    <row r="52" spans="1:70" ht="30" hidden="1" customHeight="1">
      <c r="A52" s="93">
        <v>48</v>
      </c>
      <c r="B52" s="131" t="s">
        <v>244</v>
      </c>
      <c r="C52" s="131" t="s">
        <v>245</v>
      </c>
      <c r="D52" s="131" t="s">
        <v>246</v>
      </c>
      <c r="E52" s="131" t="s">
        <v>246</v>
      </c>
      <c r="F52" s="131" t="s">
        <v>246</v>
      </c>
      <c r="G52" s="131" t="s">
        <v>247</v>
      </c>
      <c r="H52" s="131" t="s">
        <v>248</v>
      </c>
      <c r="I52" s="131">
        <v>31788</v>
      </c>
      <c r="J52" s="131" t="s">
        <v>413</v>
      </c>
      <c r="K52" s="131">
        <v>31788</v>
      </c>
      <c r="L52" s="131" t="s">
        <v>278</v>
      </c>
      <c r="M52" s="131" t="s">
        <v>279</v>
      </c>
      <c r="N52" s="131">
        <v>47896</v>
      </c>
      <c r="O52" s="131" t="s">
        <v>414</v>
      </c>
      <c r="P52" s="131">
        <v>70010</v>
      </c>
      <c r="Q52" s="131" t="s">
        <v>415</v>
      </c>
      <c r="R52" s="131" t="s">
        <v>254</v>
      </c>
      <c r="S52" s="131" t="s">
        <v>416</v>
      </c>
      <c r="T52" s="131" t="s">
        <v>416</v>
      </c>
      <c r="U52" s="131" t="s">
        <v>298</v>
      </c>
      <c r="V52" s="131" t="s">
        <v>257</v>
      </c>
      <c r="W52" s="131">
        <v>0</v>
      </c>
      <c r="X52" s="131" t="s">
        <v>271</v>
      </c>
      <c r="Y52" s="131">
        <v>27882799</v>
      </c>
      <c r="Z52" s="131" t="s">
        <v>1176</v>
      </c>
      <c r="AA52" s="131" t="s">
        <v>1153</v>
      </c>
      <c r="AB52" s="132">
        <v>46874</v>
      </c>
      <c r="AC52" s="131" t="s">
        <v>1040</v>
      </c>
      <c r="AD52" s="131">
        <v>18</v>
      </c>
      <c r="AE52" s="131" t="s">
        <v>1009</v>
      </c>
      <c r="AF52" s="131" t="s">
        <v>1177</v>
      </c>
      <c r="AG52" s="131" t="s">
        <v>1155</v>
      </c>
      <c r="AH52" s="131" t="s">
        <v>1012</v>
      </c>
      <c r="AI52" s="131" t="s">
        <v>1153</v>
      </c>
      <c r="AJ52" s="132">
        <v>3100</v>
      </c>
      <c r="AK52" s="132">
        <v>3100</v>
      </c>
      <c r="AL52" s="131" t="s">
        <v>1178</v>
      </c>
      <c r="AM52" s="132">
        <v>38959.75</v>
      </c>
      <c r="AN52" s="132">
        <v>5315.68</v>
      </c>
      <c r="AO52" s="132">
        <v>44275.43</v>
      </c>
      <c r="AP52" s="132">
        <v>7937.4</v>
      </c>
      <c r="AQ52" s="132">
        <v>201.75</v>
      </c>
      <c r="AR52" s="132">
        <v>8139.15</v>
      </c>
      <c r="AS52" s="132">
        <v>7938.25</v>
      </c>
      <c r="AT52" s="132">
        <v>201.75</v>
      </c>
      <c r="AU52" s="132">
        <v>8140</v>
      </c>
      <c r="AV52" s="131">
        <v>55</v>
      </c>
      <c r="AW52" s="131">
        <v>1243</v>
      </c>
      <c r="AX52" s="129"/>
      <c r="AY52" s="129"/>
      <c r="AZ52" s="129"/>
      <c r="BA52" s="130"/>
      <c r="BB52" s="131" t="s">
        <v>2177</v>
      </c>
      <c r="BC52" s="130"/>
      <c r="BD52" s="130" t="s">
        <v>2171</v>
      </c>
      <c r="BE52" s="130">
        <v>46874</v>
      </c>
      <c r="BF52" s="130"/>
      <c r="BG52" s="95"/>
      <c r="BH52" s="94" t="s">
        <v>2196</v>
      </c>
      <c r="BI52" s="93" t="s">
        <v>104</v>
      </c>
      <c r="BJ52" s="128">
        <v>46078</v>
      </c>
      <c r="BK52" s="93"/>
      <c r="BL52" s="93" t="s">
        <v>153</v>
      </c>
      <c r="BM52" s="95" t="s">
        <v>201</v>
      </c>
      <c r="BN52" s="96" t="s">
        <v>192</v>
      </c>
      <c r="BO52" s="95" t="s">
        <v>234</v>
      </c>
      <c r="BP52" s="95"/>
      <c r="BQ52" s="42"/>
      <c r="BR52" s="95" t="s">
        <v>2194</v>
      </c>
    </row>
    <row r="53" spans="1:70" ht="30" hidden="1" customHeight="1">
      <c r="A53" s="93">
        <v>49</v>
      </c>
      <c r="B53" s="131" t="s">
        <v>244</v>
      </c>
      <c r="C53" s="131" t="s">
        <v>245</v>
      </c>
      <c r="D53" s="131" t="s">
        <v>246</v>
      </c>
      <c r="E53" s="131" t="s">
        <v>246</v>
      </c>
      <c r="F53" s="131" t="s">
        <v>246</v>
      </c>
      <c r="G53" s="131" t="s">
        <v>247</v>
      </c>
      <c r="H53" s="131" t="s">
        <v>248</v>
      </c>
      <c r="I53" s="131">
        <v>31837</v>
      </c>
      <c r="J53" s="131" t="s">
        <v>417</v>
      </c>
      <c r="K53" s="131">
        <v>31837</v>
      </c>
      <c r="L53" s="131" t="s">
        <v>260</v>
      </c>
      <c r="M53" s="131" t="s">
        <v>261</v>
      </c>
      <c r="N53" s="131">
        <v>47960</v>
      </c>
      <c r="O53" s="131" t="s">
        <v>418</v>
      </c>
      <c r="P53" s="131">
        <v>70265</v>
      </c>
      <c r="Q53" s="131" t="s">
        <v>419</v>
      </c>
      <c r="R53" s="131" t="s">
        <v>254</v>
      </c>
      <c r="S53" s="131" t="s">
        <v>420</v>
      </c>
      <c r="T53" s="131" t="s">
        <v>420</v>
      </c>
      <c r="U53" s="131" t="s">
        <v>298</v>
      </c>
      <c r="V53" s="131" t="s">
        <v>257</v>
      </c>
      <c r="W53" s="131">
        <v>0</v>
      </c>
      <c r="X53" s="131" t="s">
        <v>271</v>
      </c>
      <c r="Y53" s="131">
        <v>27909723</v>
      </c>
      <c r="Z53" s="131" t="s">
        <v>1179</v>
      </c>
      <c r="AA53" s="131" t="s">
        <v>1180</v>
      </c>
      <c r="AB53" s="132">
        <v>51860</v>
      </c>
      <c r="AC53" s="131" t="s">
        <v>1008</v>
      </c>
      <c r="AD53" s="131">
        <v>24</v>
      </c>
      <c r="AE53" s="131" t="s">
        <v>1009</v>
      </c>
      <c r="AF53" s="131" t="s">
        <v>1181</v>
      </c>
      <c r="AG53" s="131" t="s">
        <v>1182</v>
      </c>
      <c r="AH53" s="131" t="s">
        <v>1012</v>
      </c>
      <c r="AI53" s="131" t="s">
        <v>1180</v>
      </c>
      <c r="AJ53" s="132">
        <v>2700</v>
      </c>
      <c r="AK53" s="132">
        <v>2700</v>
      </c>
      <c r="AL53" s="131" t="s">
        <v>1013</v>
      </c>
      <c r="AM53" s="132">
        <v>3272.83</v>
      </c>
      <c r="AN53" s="132">
        <v>411.37</v>
      </c>
      <c r="AO53" s="132">
        <v>3684.2</v>
      </c>
      <c r="AP53" s="132">
        <v>51156</v>
      </c>
      <c r="AQ53" s="132">
        <v>10622.46</v>
      </c>
      <c r="AR53" s="132">
        <v>61778.46</v>
      </c>
      <c r="AS53" s="132">
        <v>51156.17</v>
      </c>
      <c r="AT53" s="132">
        <v>10622.46</v>
      </c>
      <c r="AU53" s="132">
        <v>61778.63</v>
      </c>
      <c r="AV53" s="131">
        <v>53</v>
      </c>
      <c r="AW53" s="131">
        <v>1601</v>
      </c>
      <c r="AX53" s="129"/>
      <c r="AY53" s="129"/>
      <c r="AZ53" s="129"/>
      <c r="BA53" s="130"/>
      <c r="BB53" s="131" t="s">
        <v>2177</v>
      </c>
      <c r="BC53" s="130"/>
      <c r="BD53" s="130" t="s">
        <v>2170</v>
      </c>
      <c r="BE53" s="130">
        <v>51860</v>
      </c>
      <c r="BF53" s="130"/>
      <c r="BG53" s="95"/>
      <c r="BH53" s="94" t="s">
        <v>2196</v>
      </c>
      <c r="BI53" s="93" t="s">
        <v>104</v>
      </c>
      <c r="BJ53" s="128">
        <v>46078</v>
      </c>
      <c r="BK53" s="93"/>
      <c r="BL53" s="93" t="s">
        <v>153</v>
      </c>
      <c r="BM53" s="95" t="s">
        <v>201</v>
      </c>
      <c r="BN53" s="96" t="s">
        <v>192</v>
      </c>
      <c r="BO53" s="95" t="s">
        <v>234</v>
      </c>
      <c r="BP53" s="95"/>
      <c r="BQ53" s="42"/>
      <c r="BR53" s="95" t="s">
        <v>2194</v>
      </c>
    </row>
    <row r="54" spans="1:70" ht="30" hidden="1" customHeight="1">
      <c r="A54" s="93">
        <v>50</v>
      </c>
      <c r="B54" s="131" t="s">
        <v>244</v>
      </c>
      <c r="C54" s="131" t="s">
        <v>245</v>
      </c>
      <c r="D54" s="131" t="s">
        <v>246</v>
      </c>
      <c r="E54" s="131" t="s">
        <v>246</v>
      </c>
      <c r="F54" s="131" t="s">
        <v>246</v>
      </c>
      <c r="G54" s="131" t="s">
        <v>247</v>
      </c>
      <c r="H54" s="131" t="s">
        <v>248</v>
      </c>
      <c r="I54" s="131">
        <v>31848</v>
      </c>
      <c r="J54" s="131" t="s">
        <v>289</v>
      </c>
      <c r="K54" s="131">
        <v>31848</v>
      </c>
      <c r="L54" s="131" t="s">
        <v>250</v>
      </c>
      <c r="M54" s="131" t="s">
        <v>251</v>
      </c>
      <c r="N54" s="131">
        <v>48112</v>
      </c>
      <c r="O54" s="131" t="s">
        <v>421</v>
      </c>
      <c r="P54" s="131">
        <v>70268</v>
      </c>
      <c r="Q54" s="131" t="s">
        <v>305</v>
      </c>
      <c r="R54" s="131" t="s">
        <v>254</v>
      </c>
      <c r="S54" s="131" t="s">
        <v>422</v>
      </c>
      <c r="T54" s="131" t="s">
        <v>422</v>
      </c>
      <c r="U54" s="131" t="s">
        <v>265</v>
      </c>
      <c r="V54" s="131" t="s">
        <v>257</v>
      </c>
      <c r="W54" s="131">
        <v>0</v>
      </c>
      <c r="X54" s="131" t="s">
        <v>271</v>
      </c>
      <c r="Y54" s="131">
        <v>27911825</v>
      </c>
      <c r="Z54" s="131" t="s">
        <v>1183</v>
      </c>
      <c r="AA54" s="131" t="s">
        <v>1184</v>
      </c>
      <c r="AB54" s="132">
        <v>52060</v>
      </c>
      <c r="AC54" s="131" t="s">
        <v>1040</v>
      </c>
      <c r="AD54" s="131">
        <v>24</v>
      </c>
      <c r="AE54" s="131" t="s">
        <v>1009</v>
      </c>
      <c r="AF54" s="131" t="s">
        <v>1185</v>
      </c>
      <c r="AG54" s="131" t="s">
        <v>1186</v>
      </c>
      <c r="AH54" s="131" t="s">
        <v>1012</v>
      </c>
      <c r="AI54" s="131" t="s">
        <v>1184</v>
      </c>
      <c r="AJ54" s="132">
        <v>2700</v>
      </c>
      <c r="AK54" s="132">
        <v>2700</v>
      </c>
      <c r="AL54" s="131" t="s">
        <v>1013</v>
      </c>
      <c r="AM54" s="132">
        <v>0</v>
      </c>
      <c r="AN54" s="132">
        <v>108.55</v>
      </c>
      <c r="AO54" s="132">
        <v>108.55</v>
      </c>
      <c r="AP54" s="132">
        <v>56898.03</v>
      </c>
      <c r="AQ54" s="132">
        <v>14402.45</v>
      </c>
      <c r="AR54" s="132">
        <v>71300.479999999996</v>
      </c>
      <c r="AS54" s="132">
        <v>56899</v>
      </c>
      <c r="AT54" s="132">
        <v>14402.45</v>
      </c>
      <c r="AU54" s="132">
        <v>71301.45</v>
      </c>
      <c r="AV54" s="131">
        <v>54</v>
      </c>
      <c r="AW54" s="131">
        <v>1605</v>
      </c>
      <c r="AX54" s="129"/>
      <c r="AY54" s="129"/>
      <c r="AZ54" s="129"/>
      <c r="BA54" s="130"/>
      <c r="BB54" s="131" t="s">
        <v>2177</v>
      </c>
      <c r="BC54" s="130"/>
      <c r="BD54" s="130" t="s">
        <v>2170</v>
      </c>
      <c r="BE54" s="130">
        <v>52060</v>
      </c>
      <c r="BF54" s="130"/>
      <c r="BG54" s="95"/>
      <c r="BH54" s="94" t="s">
        <v>2196</v>
      </c>
      <c r="BI54" s="93" t="s">
        <v>104</v>
      </c>
      <c r="BJ54" s="128">
        <v>46076</v>
      </c>
      <c r="BK54" s="93"/>
      <c r="BL54" s="93" t="s">
        <v>109</v>
      </c>
      <c r="BM54" s="95" t="s">
        <v>114</v>
      </c>
      <c r="BN54" s="96" t="s">
        <v>191</v>
      </c>
      <c r="BO54" s="95" t="s">
        <v>233</v>
      </c>
      <c r="BP54" s="95"/>
      <c r="BQ54" s="42"/>
      <c r="BR54" s="95" t="s">
        <v>2193</v>
      </c>
    </row>
    <row r="55" spans="1:70" ht="30" hidden="1" customHeight="1">
      <c r="A55" s="93">
        <v>51</v>
      </c>
      <c r="B55" s="131" t="s">
        <v>244</v>
      </c>
      <c r="C55" s="131" t="s">
        <v>245</v>
      </c>
      <c r="D55" s="131" t="s">
        <v>246</v>
      </c>
      <c r="E55" s="131" t="s">
        <v>246</v>
      </c>
      <c r="F55" s="131" t="s">
        <v>246</v>
      </c>
      <c r="G55" s="131" t="s">
        <v>247</v>
      </c>
      <c r="H55" s="131" t="s">
        <v>248</v>
      </c>
      <c r="I55" s="131">
        <v>31848</v>
      </c>
      <c r="J55" s="131" t="s">
        <v>289</v>
      </c>
      <c r="K55" s="131">
        <v>31848</v>
      </c>
      <c r="L55" s="131" t="s">
        <v>250</v>
      </c>
      <c r="M55" s="131" t="s">
        <v>251</v>
      </c>
      <c r="N55" s="131">
        <v>48111</v>
      </c>
      <c r="O55" s="131" t="s">
        <v>423</v>
      </c>
      <c r="P55" s="131">
        <v>70267</v>
      </c>
      <c r="Q55" s="131" t="s">
        <v>424</v>
      </c>
      <c r="R55" s="131" t="s">
        <v>254</v>
      </c>
      <c r="S55" s="131" t="s">
        <v>425</v>
      </c>
      <c r="T55" s="131" t="s">
        <v>425</v>
      </c>
      <c r="U55" s="131" t="s">
        <v>256</v>
      </c>
      <c r="V55" s="131" t="s">
        <v>257</v>
      </c>
      <c r="W55" s="131">
        <v>0</v>
      </c>
      <c r="X55" s="131" t="s">
        <v>271</v>
      </c>
      <c r="Y55" s="131">
        <v>27932891</v>
      </c>
      <c r="Z55" s="131" t="s">
        <v>1187</v>
      </c>
      <c r="AA55" s="131" t="s">
        <v>1180</v>
      </c>
      <c r="AB55" s="132">
        <v>62232</v>
      </c>
      <c r="AC55" s="131" t="s">
        <v>1040</v>
      </c>
      <c r="AD55" s="131">
        <v>24</v>
      </c>
      <c r="AE55" s="131" t="s">
        <v>1009</v>
      </c>
      <c r="AF55" s="131" t="s">
        <v>1188</v>
      </c>
      <c r="AG55" s="131" t="s">
        <v>1182</v>
      </c>
      <c r="AH55" s="131" t="s">
        <v>1012</v>
      </c>
      <c r="AI55" s="131" t="s">
        <v>1180</v>
      </c>
      <c r="AJ55" s="132">
        <v>3200</v>
      </c>
      <c r="AK55" s="132">
        <v>3200</v>
      </c>
      <c r="AL55" s="131" t="s">
        <v>1013</v>
      </c>
      <c r="AM55" s="132">
        <v>24983.040000000001</v>
      </c>
      <c r="AN55" s="132">
        <v>2679.77</v>
      </c>
      <c r="AO55" s="132">
        <v>27662.81</v>
      </c>
      <c r="AP55" s="132">
        <v>37248.959999999999</v>
      </c>
      <c r="AQ55" s="132">
        <v>4156.2299999999996</v>
      </c>
      <c r="AR55" s="132">
        <v>41405.19</v>
      </c>
      <c r="AS55" s="132">
        <v>37248.959999999999</v>
      </c>
      <c r="AT55" s="132">
        <v>4156.2299999999996</v>
      </c>
      <c r="AU55" s="132">
        <v>41405.19</v>
      </c>
      <c r="AV55" s="131">
        <v>55</v>
      </c>
      <c r="AW55" s="131">
        <v>1513</v>
      </c>
      <c r="AX55" s="129"/>
      <c r="AY55" s="129"/>
      <c r="AZ55" s="129"/>
      <c r="BA55" s="130"/>
      <c r="BB55" s="131" t="s">
        <v>2177</v>
      </c>
      <c r="BC55" s="130"/>
      <c r="BD55" s="130">
        <v>0</v>
      </c>
      <c r="BE55" s="130">
        <v>0</v>
      </c>
      <c r="BF55" s="130"/>
      <c r="BG55" s="95"/>
      <c r="BH55" s="94" t="s">
        <v>2196</v>
      </c>
      <c r="BI55" s="93" t="s">
        <v>104</v>
      </c>
      <c r="BJ55" s="128">
        <v>46076</v>
      </c>
      <c r="BK55" s="93"/>
      <c r="BL55" s="93" t="s">
        <v>109</v>
      </c>
      <c r="BM55" s="95" t="s">
        <v>114</v>
      </c>
      <c r="BN55" s="96" t="s">
        <v>191</v>
      </c>
      <c r="BO55" s="95" t="s">
        <v>233</v>
      </c>
      <c r="BP55" s="95"/>
      <c r="BQ55" s="42"/>
      <c r="BR55" s="95" t="s">
        <v>2193</v>
      </c>
    </row>
    <row r="56" spans="1:70" ht="30" hidden="1" customHeight="1">
      <c r="A56" s="93">
        <v>52</v>
      </c>
      <c r="B56" s="131" t="s">
        <v>244</v>
      </c>
      <c r="C56" s="131" t="s">
        <v>245</v>
      </c>
      <c r="D56" s="131" t="s">
        <v>246</v>
      </c>
      <c r="E56" s="131" t="s">
        <v>246</v>
      </c>
      <c r="F56" s="131" t="s">
        <v>246</v>
      </c>
      <c r="G56" s="131" t="s">
        <v>247</v>
      </c>
      <c r="H56" s="131" t="s">
        <v>248</v>
      </c>
      <c r="I56" s="131">
        <v>31806</v>
      </c>
      <c r="J56" s="131" t="s">
        <v>426</v>
      </c>
      <c r="K56" s="131">
        <v>31806</v>
      </c>
      <c r="L56" s="131" t="s">
        <v>250</v>
      </c>
      <c r="M56" s="131" t="s">
        <v>251</v>
      </c>
      <c r="N56" s="131">
        <v>48109</v>
      </c>
      <c r="O56" s="131" t="s">
        <v>427</v>
      </c>
      <c r="P56" s="131">
        <v>70264</v>
      </c>
      <c r="Q56" s="131" t="s">
        <v>428</v>
      </c>
      <c r="R56" s="131" t="s">
        <v>254</v>
      </c>
      <c r="S56" s="131" t="s">
        <v>429</v>
      </c>
      <c r="T56" s="131" t="s">
        <v>429</v>
      </c>
      <c r="U56" s="131" t="s">
        <v>256</v>
      </c>
      <c r="V56" s="131" t="s">
        <v>257</v>
      </c>
      <c r="W56" s="131">
        <v>0</v>
      </c>
      <c r="X56" s="131" t="s">
        <v>271</v>
      </c>
      <c r="Y56" s="131">
        <v>27937859</v>
      </c>
      <c r="Z56" s="131" t="s">
        <v>1189</v>
      </c>
      <c r="AA56" s="131" t="s">
        <v>1190</v>
      </c>
      <c r="AB56" s="132">
        <v>51860</v>
      </c>
      <c r="AC56" s="131" t="s">
        <v>1008</v>
      </c>
      <c r="AD56" s="131">
        <v>24</v>
      </c>
      <c r="AE56" s="131" t="s">
        <v>1009</v>
      </c>
      <c r="AF56" s="131" t="s">
        <v>1191</v>
      </c>
      <c r="AG56" s="131" t="s">
        <v>1192</v>
      </c>
      <c r="AH56" s="131" t="s">
        <v>1012</v>
      </c>
      <c r="AI56" s="131" t="s">
        <v>1190</v>
      </c>
      <c r="AJ56" s="132">
        <v>2700</v>
      </c>
      <c r="AK56" s="132">
        <v>2700</v>
      </c>
      <c r="AL56" s="131" t="s">
        <v>1013</v>
      </c>
      <c r="AM56" s="132">
        <v>20529.72</v>
      </c>
      <c r="AN56" s="132">
        <v>2381.09</v>
      </c>
      <c r="AO56" s="132">
        <v>22910.81</v>
      </c>
      <c r="AP56" s="132">
        <v>31330.28</v>
      </c>
      <c r="AQ56" s="132">
        <v>3381.91</v>
      </c>
      <c r="AR56" s="132">
        <v>34712.19</v>
      </c>
      <c r="AS56" s="132">
        <v>31330.28</v>
      </c>
      <c r="AT56" s="132">
        <v>3381.91</v>
      </c>
      <c r="AU56" s="132">
        <v>34712.19</v>
      </c>
      <c r="AV56" s="131">
        <v>55</v>
      </c>
      <c r="AW56" s="131">
        <v>1513</v>
      </c>
      <c r="AX56" s="129"/>
      <c r="AY56" s="129"/>
      <c r="AZ56" s="129"/>
      <c r="BA56" s="130"/>
      <c r="BB56" s="131" t="s">
        <v>2177</v>
      </c>
      <c r="BC56" s="130"/>
      <c r="BD56" s="130">
        <v>0</v>
      </c>
      <c r="BE56" s="130">
        <v>0</v>
      </c>
      <c r="BF56" s="130"/>
      <c r="BG56" s="95"/>
      <c r="BH56" s="94" t="s">
        <v>2196</v>
      </c>
      <c r="BI56" s="93" t="s">
        <v>104</v>
      </c>
      <c r="BJ56" s="128">
        <v>46076</v>
      </c>
      <c r="BK56" s="93"/>
      <c r="BL56" s="93" t="s">
        <v>108</v>
      </c>
      <c r="BM56" s="95" t="s">
        <v>113</v>
      </c>
      <c r="BN56" s="96" t="s">
        <v>191</v>
      </c>
      <c r="BO56" s="95" t="s">
        <v>233</v>
      </c>
      <c r="BP56" s="95"/>
      <c r="BQ56" s="42"/>
      <c r="BR56" s="95" t="s">
        <v>2195</v>
      </c>
    </row>
    <row r="57" spans="1:70" ht="30" hidden="1" customHeight="1">
      <c r="A57" s="93">
        <v>53</v>
      </c>
      <c r="B57" s="131" t="s">
        <v>244</v>
      </c>
      <c r="C57" s="131" t="s">
        <v>245</v>
      </c>
      <c r="D57" s="131" t="s">
        <v>246</v>
      </c>
      <c r="E57" s="131" t="s">
        <v>246</v>
      </c>
      <c r="F57" s="131" t="s">
        <v>246</v>
      </c>
      <c r="G57" s="131" t="s">
        <v>247</v>
      </c>
      <c r="H57" s="131" t="s">
        <v>248</v>
      </c>
      <c r="I57" s="131">
        <v>31757</v>
      </c>
      <c r="J57" s="131" t="s">
        <v>430</v>
      </c>
      <c r="K57" s="131">
        <v>31757</v>
      </c>
      <c r="L57" s="131" t="s">
        <v>278</v>
      </c>
      <c r="M57" s="131" t="s">
        <v>279</v>
      </c>
      <c r="N57" s="131">
        <v>47976</v>
      </c>
      <c r="O57" s="131" t="s">
        <v>431</v>
      </c>
      <c r="P57" s="131">
        <v>70081</v>
      </c>
      <c r="Q57" s="131" t="s">
        <v>343</v>
      </c>
      <c r="R57" s="131" t="s">
        <v>254</v>
      </c>
      <c r="S57" s="131" t="s">
        <v>432</v>
      </c>
      <c r="T57" s="131" t="s">
        <v>432</v>
      </c>
      <c r="U57" s="131" t="s">
        <v>256</v>
      </c>
      <c r="V57" s="131" t="s">
        <v>257</v>
      </c>
      <c r="W57" s="131">
        <v>0</v>
      </c>
      <c r="X57" s="131" t="s">
        <v>271</v>
      </c>
      <c r="Y57" s="131">
        <v>27950451</v>
      </c>
      <c r="Z57" s="131" t="s">
        <v>1193</v>
      </c>
      <c r="AA57" s="131" t="s">
        <v>1180</v>
      </c>
      <c r="AB57" s="132">
        <v>51860</v>
      </c>
      <c r="AC57" s="131" t="s">
        <v>1008</v>
      </c>
      <c r="AD57" s="131">
        <v>24</v>
      </c>
      <c r="AE57" s="131" t="s">
        <v>1009</v>
      </c>
      <c r="AF57" s="131" t="s">
        <v>1194</v>
      </c>
      <c r="AG57" s="131" t="s">
        <v>1182</v>
      </c>
      <c r="AH57" s="131" t="s">
        <v>1012</v>
      </c>
      <c r="AI57" s="131" t="s">
        <v>1180</v>
      </c>
      <c r="AJ57" s="132">
        <v>2700</v>
      </c>
      <c r="AK57" s="132">
        <v>2700</v>
      </c>
      <c r="AL57" s="131" t="s">
        <v>1195</v>
      </c>
      <c r="AM57" s="132">
        <v>20161.439999999999</v>
      </c>
      <c r="AN57" s="132">
        <v>2970.43</v>
      </c>
      <c r="AO57" s="132">
        <v>23131.87</v>
      </c>
      <c r="AP57" s="132">
        <v>32030.15</v>
      </c>
      <c r="AQ57" s="132">
        <v>3986.82</v>
      </c>
      <c r="AR57" s="132">
        <v>36016.97</v>
      </c>
      <c r="AS57" s="132">
        <v>32030.560000000001</v>
      </c>
      <c r="AT57" s="132">
        <v>3986.82</v>
      </c>
      <c r="AU57" s="132">
        <v>36017.379999999997</v>
      </c>
      <c r="AV57" s="131">
        <v>53</v>
      </c>
      <c r="AW57" s="131">
        <v>1480</v>
      </c>
      <c r="AX57" s="129"/>
      <c r="AY57" s="129"/>
      <c r="AZ57" s="129"/>
      <c r="BA57" s="130"/>
      <c r="BB57" s="131" t="s">
        <v>2177</v>
      </c>
      <c r="BC57" s="130"/>
      <c r="BD57" s="130">
        <v>0</v>
      </c>
      <c r="BE57" s="130">
        <v>0</v>
      </c>
      <c r="BF57" s="130"/>
      <c r="BG57" s="95"/>
      <c r="BH57" s="94" t="s">
        <v>2196</v>
      </c>
      <c r="BI57" s="93" t="s">
        <v>104</v>
      </c>
      <c r="BJ57" s="128">
        <v>46076</v>
      </c>
      <c r="BK57" s="93"/>
      <c r="BL57" s="93" t="s">
        <v>108</v>
      </c>
      <c r="BM57" s="95" t="s">
        <v>113</v>
      </c>
      <c r="BN57" s="96" t="s">
        <v>191</v>
      </c>
      <c r="BO57" s="95" t="s">
        <v>233</v>
      </c>
      <c r="BP57" s="95"/>
      <c r="BQ57" s="42"/>
      <c r="BR57" s="95" t="s">
        <v>2195</v>
      </c>
    </row>
    <row r="58" spans="1:70" ht="30" hidden="1" customHeight="1">
      <c r="A58" s="93">
        <v>54</v>
      </c>
      <c r="B58" s="131" t="s">
        <v>244</v>
      </c>
      <c r="C58" s="131" t="s">
        <v>245</v>
      </c>
      <c r="D58" s="131" t="s">
        <v>246</v>
      </c>
      <c r="E58" s="131" t="s">
        <v>246</v>
      </c>
      <c r="F58" s="131" t="s">
        <v>246</v>
      </c>
      <c r="G58" s="131" t="s">
        <v>247</v>
      </c>
      <c r="H58" s="131" t="s">
        <v>248</v>
      </c>
      <c r="I58" s="131">
        <v>31865</v>
      </c>
      <c r="J58" s="131" t="s">
        <v>433</v>
      </c>
      <c r="K58" s="131">
        <v>31865</v>
      </c>
      <c r="L58" s="131" t="s">
        <v>278</v>
      </c>
      <c r="M58" s="131" t="s">
        <v>279</v>
      </c>
      <c r="N58" s="131">
        <v>48002</v>
      </c>
      <c r="O58" s="131" t="s">
        <v>434</v>
      </c>
      <c r="P58" s="131">
        <v>70118</v>
      </c>
      <c r="Q58" s="131" t="s">
        <v>435</v>
      </c>
      <c r="R58" s="131" t="s">
        <v>254</v>
      </c>
      <c r="S58" s="131" t="s">
        <v>436</v>
      </c>
      <c r="T58" s="131" t="s">
        <v>436</v>
      </c>
      <c r="U58" s="131" t="s">
        <v>256</v>
      </c>
      <c r="V58" s="131" t="s">
        <v>257</v>
      </c>
      <c r="W58" s="131">
        <v>0</v>
      </c>
      <c r="X58" s="131" t="s">
        <v>271</v>
      </c>
      <c r="Y58" s="131">
        <v>27958629</v>
      </c>
      <c r="Z58" s="131" t="s">
        <v>1196</v>
      </c>
      <c r="AA58" s="131" t="s">
        <v>1133</v>
      </c>
      <c r="AB58" s="132">
        <v>62432</v>
      </c>
      <c r="AC58" s="131" t="s">
        <v>1040</v>
      </c>
      <c r="AD58" s="131">
        <v>24</v>
      </c>
      <c r="AE58" s="131" t="s">
        <v>1009</v>
      </c>
      <c r="AF58" s="131" t="s">
        <v>1197</v>
      </c>
      <c r="AG58" s="131" t="s">
        <v>1136</v>
      </c>
      <c r="AH58" s="131" t="s">
        <v>1012</v>
      </c>
      <c r="AI58" s="131" t="s">
        <v>1133</v>
      </c>
      <c r="AJ58" s="132">
        <v>3250</v>
      </c>
      <c r="AK58" s="132">
        <v>3250</v>
      </c>
      <c r="AL58" s="131" t="s">
        <v>1013</v>
      </c>
      <c r="AM58" s="132">
        <v>5809.94</v>
      </c>
      <c r="AN58" s="132">
        <v>566.01</v>
      </c>
      <c r="AO58" s="132">
        <v>6375.95</v>
      </c>
      <c r="AP58" s="132">
        <v>59099.42</v>
      </c>
      <c r="AQ58" s="132">
        <v>12398.48</v>
      </c>
      <c r="AR58" s="132">
        <v>71497.899999999994</v>
      </c>
      <c r="AS58" s="132">
        <v>59100.06</v>
      </c>
      <c r="AT58" s="132">
        <v>12398.48</v>
      </c>
      <c r="AU58" s="132">
        <v>71498.539999999994</v>
      </c>
      <c r="AV58" s="131">
        <v>54</v>
      </c>
      <c r="AW58" s="131">
        <v>1605</v>
      </c>
      <c r="AX58" s="129"/>
      <c r="AY58" s="129"/>
      <c r="AZ58" s="129"/>
      <c r="BA58" s="130"/>
      <c r="BB58" s="131" t="s">
        <v>2177</v>
      </c>
      <c r="BC58" s="130"/>
      <c r="BD58" s="130">
        <v>0</v>
      </c>
      <c r="BE58" s="130">
        <v>0</v>
      </c>
      <c r="BF58" s="130"/>
      <c r="BG58" s="95"/>
      <c r="BH58" s="94" t="s">
        <v>2196</v>
      </c>
      <c r="BI58" s="93" t="s">
        <v>104</v>
      </c>
      <c r="BJ58" s="128">
        <v>46078</v>
      </c>
      <c r="BK58" s="93"/>
      <c r="BL58" s="93" t="s">
        <v>153</v>
      </c>
      <c r="BM58" s="95" t="s">
        <v>201</v>
      </c>
      <c r="BN58" s="96" t="s">
        <v>192</v>
      </c>
      <c r="BO58" s="95" t="s">
        <v>234</v>
      </c>
      <c r="BP58" s="95"/>
      <c r="BQ58" s="42"/>
      <c r="BR58" s="95" t="s">
        <v>2194</v>
      </c>
    </row>
    <row r="59" spans="1:70" ht="30" hidden="1" customHeight="1">
      <c r="A59" s="93">
        <v>55</v>
      </c>
      <c r="B59" s="131" t="s">
        <v>244</v>
      </c>
      <c r="C59" s="131" t="s">
        <v>245</v>
      </c>
      <c r="D59" s="131" t="s">
        <v>246</v>
      </c>
      <c r="E59" s="131" t="s">
        <v>246</v>
      </c>
      <c r="F59" s="131" t="s">
        <v>246</v>
      </c>
      <c r="G59" s="131" t="s">
        <v>247</v>
      </c>
      <c r="H59" s="131" t="s">
        <v>248</v>
      </c>
      <c r="I59" s="131">
        <v>31762</v>
      </c>
      <c r="J59" s="131" t="s">
        <v>397</v>
      </c>
      <c r="K59" s="131">
        <v>31762</v>
      </c>
      <c r="L59" s="131" t="s">
        <v>250</v>
      </c>
      <c r="M59" s="131" t="s">
        <v>251</v>
      </c>
      <c r="N59" s="131">
        <v>47885</v>
      </c>
      <c r="O59" s="131" t="s">
        <v>398</v>
      </c>
      <c r="P59" s="131">
        <v>69967</v>
      </c>
      <c r="Q59" s="131" t="s">
        <v>399</v>
      </c>
      <c r="R59" s="131" t="s">
        <v>254</v>
      </c>
      <c r="S59" s="131" t="s">
        <v>437</v>
      </c>
      <c r="T59" s="131" t="s">
        <v>437</v>
      </c>
      <c r="U59" s="131" t="s">
        <v>265</v>
      </c>
      <c r="V59" s="131" t="s">
        <v>257</v>
      </c>
      <c r="W59" s="131">
        <v>0</v>
      </c>
      <c r="X59" s="131" t="s">
        <v>271</v>
      </c>
      <c r="Y59" s="131">
        <v>27959632</v>
      </c>
      <c r="Z59" s="131" t="s">
        <v>1198</v>
      </c>
      <c r="AA59" s="131" t="s">
        <v>1199</v>
      </c>
      <c r="AB59" s="132">
        <v>52060</v>
      </c>
      <c r="AC59" s="131" t="s">
        <v>1035</v>
      </c>
      <c r="AD59" s="131">
        <v>24</v>
      </c>
      <c r="AE59" s="131" t="s">
        <v>1009</v>
      </c>
      <c r="AF59" s="131" t="s">
        <v>1200</v>
      </c>
      <c r="AG59" s="131" t="s">
        <v>1201</v>
      </c>
      <c r="AH59" s="131" t="s">
        <v>1012</v>
      </c>
      <c r="AI59" s="131" t="s">
        <v>1199</v>
      </c>
      <c r="AJ59" s="132">
        <v>2700</v>
      </c>
      <c r="AK59" s="132">
        <v>2700</v>
      </c>
      <c r="AL59" s="131" t="s">
        <v>1202</v>
      </c>
      <c r="AM59" s="132">
        <v>4471.43</v>
      </c>
      <c r="AN59" s="132">
        <v>312.33</v>
      </c>
      <c r="AO59" s="132">
        <v>4783.76</v>
      </c>
      <c r="AP59" s="132">
        <v>48288.25</v>
      </c>
      <c r="AQ59" s="132">
        <v>9433.68</v>
      </c>
      <c r="AR59" s="132">
        <v>57721.93</v>
      </c>
      <c r="AS59" s="132">
        <v>48288.57</v>
      </c>
      <c r="AT59" s="132">
        <v>9433.68</v>
      </c>
      <c r="AU59" s="132">
        <v>57722.25</v>
      </c>
      <c r="AV59" s="131">
        <v>54</v>
      </c>
      <c r="AW59" s="131">
        <v>1605</v>
      </c>
      <c r="AX59" s="129"/>
      <c r="AY59" s="129"/>
      <c r="AZ59" s="129"/>
      <c r="BA59" s="130"/>
      <c r="BB59" s="131" t="s">
        <v>2177</v>
      </c>
      <c r="BC59" s="130"/>
      <c r="BD59" s="130" t="s">
        <v>2170</v>
      </c>
      <c r="BE59" s="130">
        <v>52060</v>
      </c>
      <c r="BF59" s="130"/>
      <c r="BG59" s="95"/>
      <c r="BH59" s="94" t="s">
        <v>2196</v>
      </c>
      <c r="BI59" s="93" t="s">
        <v>104</v>
      </c>
      <c r="BJ59" s="128">
        <v>46078</v>
      </c>
      <c r="BK59" s="93"/>
      <c r="BL59" s="93" t="s">
        <v>153</v>
      </c>
      <c r="BM59" s="95" t="s">
        <v>201</v>
      </c>
      <c r="BN59" s="96" t="s">
        <v>192</v>
      </c>
      <c r="BO59" s="95" t="s">
        <v>234</v>
      </c>
      <c r="BP59" s="95"/>
      <c r="BQ59" s="42"/>
      <c r="BR59" s="95" t="s">
        <v>2194</v>
      </c>
    </row>
    <row r="60" spans="1:70" ht="30" hidden="1" customHeight="1">
      <c r="A60" s="93">
        <v>56</v>
      </c>
      <c r="B60" s="131" t="s">
        <v>244</v>
      </c>
      <c r="C60" s="131" t="s">
        <v>245</v>
      </c>
      <c r="D60" s="131" t="s">
        <v>246</v>
      </c>
      <c r="E60" s="131" t="s">
        <v>246</v>
      </c>
      <c r="F60" s="131" t="s">
        <v>246</v>
      </c>
      <c r="G60" s="131" t="s">
        <v>247</v>
      </c>
      <c r="H60" s="131" t="s">
        <v>248</v>
      </c>
      <c r="I60" s="131">
        <v>31786</v>
      </c>
      <c r="J60" s="131" t="s">
        <v>272</v>
      </c>
      <c r="K60" s="131">
        <v>31786</v>
      </c>
      <c r="L60" s="131" t="s">
        <v>260</v>
      </c>
      <c r="M60" s="131" t="s">
        <v>261</v>
      </c>
      <c r="N60" s="131">
        <v>47894</v>
      </c>
      <c r="O60" s="131" t="s">
        <v>273</v>
      </c>
      <c r="P60" s="131">
        <v>69993</v>
      </c>
      <c r="Q60" s="131" t="s">
        <v>438</v>
      </c>
      <c r="R60" s="131" t="s">
        <v>254</v>
      </c>
      <c r="S60" s="131" t="s">
        <v>439</v>
      </c>
      <c r="T60" s="131" t="s">
        <v>439</v>
      </c>
      <c r="U60" s="131" t="s">
        <v>276</v>
      </c>
      <c r="V60" s="131" t="s">
        <v>356</v>
      </c>
      <c r="W60" s="131">
        <v>0</v>
      </c>
      <c r="X60" s="131" t="s">
        <v>440</v>
      </c>
      <c r="Y60" s="131">
        <v>27990260</v>
      </c>
      <c r="Z60" s="131" t="s">
        <v>1203</v>
      </c>
      <c r="AA60" s="131" t="s">
        <v>1204</v>
      </c>
      <c r="AB60" s="132">
        <v>62232</v>
      </c>
      <c r="AC60" s="131" t="s">
        <v>1020</v>
      </c>
      <c r="AD60" s="131">
        <v>24</v>
      </c>
      <c r="AE60" s="131" t="s">
        <v>1009</v>
      </c>
      <c r="AF60" s="131" t="s">
        <v>1205</v>
      </c>
      <c r="AG60" s="131" t="s">
        <v>1206</v>
      </c>
      <c r="AH60" s="131" t="s">
        <v>1012</v>
      </c>
      <c r="AI60" s="131" t="s">
        <v>1204</v>
      </c>
      <c r="AJ60" s="132">
        <v>3200</v>
      </c>
      <c r="AK60" s="132">
        <v>3200</v>
      </c>
      <c r="AL60" s="131" t="s">
        <v>1013</v>
      </c>
      <c r="AM60" s="132">
        <v>6232.87</v>
      </c>
      <c r="AN60" s="132">
        <v>166</v>
      </c>
      <c r="AO60" s="132">
        <v>6398.87</v>
      </c>
      <c r="AP60" s="132">
        <v>59925.55</v>
      </c>
      <c r="AQ60" s="132">
        <v>12604.87</v>
      </c>
      <c r="AR60" s="132">
        <v>72530.42</v>
      </c>
      <c r="AS60" s="132">
        <v>59926.13</v>
      </c>
      <c r="AT60" s="132">
        <v>12604.87</v>
      </c>
      <c r="AU60" s="132">
        <v>72531</v>
      </c>
      <c r="AV60" s="131">
        <v>54</v>
      </c>
      <c r="AW60" s="131">
        <v>1604</v>
      </c>
      <c r="AX60" s="129"/>
      <c r="AY60" s="129"/>
      <c r="AZ60" s="129"/>
      <c r="BA60" s="130"/>
      <c r="BB60" s="131" t="s">
        <v>2177</v>
      </c>
      <c r="BC60" s="130"/>
      <c r="BD60" s="130" t="s">
        <v>2170</v>
      </c>
      <c r="BE60" s="130">
        <v>62232</v>
      </c>
      <c r="BF60" s="130"/>
      <c r="BG60" s="95"/>
      <c r="BH60" s="94" t="s">
        <v>2196</v>
      </c>
      <c r="BI60" s="93" t="s">
        <v>104</v>
      </c>
      <c r="BJ60" s="128">
        <v>46078</v>
      </c>
      <c r="BK60" s="93"/>
      <c r="BL60" s="93" t="s">
        <v>153</v>
      </c>
      <c r="BM60" s="95" t="s">
        <v>201</v>
      </c>
      <c r="BN60" s="96" t="s">
        <v>192</v>
      </c>
      <c r="BO60" s="95" t="s">
        <v>234</v>
      </c>
      <c r="BP60" s="95"/>
      <c r="BQ60" s="42"/>
      <c r="BR60" s="95" t="s">
        <v>2194</v>
      </c>
    </row>
    <row r="61" spans="1:70" ht="30" hidden="1" customHeight="1">
      <c r="A61" s="93">
        <v>57</v>
      </c>
      <c r="B61" s="131" t="s">
        <v>244</v>
      </c>
      <c r="C61" s="131" t="s">
        <v>245</v>
      </c>
      <c r="D61" s="131" t="s">
        <v>246</v>
      </c>
      <c r="E61" s="131" t="s">
        <v>246</v>
      </c>
      <c r="F61" s="131" t="s">
        <v>246</v>
      </c>
      <c r="G61" s="131" t="s">
        <v>247</v>
      </c>
      <c r="H61" s="131" t="s">
        <v>248</v>
      </c>
      <c r="I61" s="131">
        <v>31786</v>
      </c>
      <c r="J61" s="131" t="s">
        <v>272</v>
      </c>
      <c r="K61" s="131">
        <v>31786</v>
      </c>
      <c r="L61" s="131" t="s">
        <v>260</v>
      </c>
      <c r="M61" s="131" t="s">
        <v>261</v>
      </c>
      <c r="N61" s="131">
        <v>47894</v>
      </c>
      <c r="O61" s="131" t="s">
        <v>273</v>
      </c>
      <c r="P61" s="131">
        <v>69993</v>
      </c>
      <c r="Q61" s="131" t="s">
        <v>438</v>
      </c>
      <c r="R61" s="131" t="s">
        <v>254</v>
      </c>
      <c r="S61" s="131" t="s">
        <v>441</v>
      </c>
      <c r="T61" s="131" t="s">
        <v>441</v>
      </c>
      <c r="U61" s="131" t="s">
        <v>256</v>
      </c>
      <c r="V61" s="131" t="s">
        <v>257</v>
      </c>
      <c r="W61" s="131">
        <v>0</v>
      </c>
      <c r="X61" s="131" t="s">
        <v>442</v>
      </c>
      <c r="Y61" s="131">
        <v>27990422</v>
      </c>
      <c r="Z61" s="131" t="s">
        <v>1207</v>
      </c>
      <c r="AA61" s="131" t="s">
        <v>1208</v>
      </c>
      <c r="AB61" s="132">
        <v>52060</v>
      </c>
      <c r="AC61" s="131" t="s">
        <v>1020</v>
      </c>
      <c r="AD61" s="131">
        <v>24</v>
      </c>
      <c r="AE61" s="131" t="s">
        <v>1009</v>
      </c>
      <c r="AF61" s="131" t="s">
        <v>1205</v>
      </c>
      <c r="AG61" s="131" t="s">
        <v>1209</v>
      </c>
      <c r="AH61" s="131" t="s">
        <v>1012</v>
      </c>
      <c r="AI61" s="131" t="s">
        <v>1208</v>
      </c>
      <c r="AJ61" s="132">
        <v>2700</v>
      </c>
      <c r="AK61" s="132">
        <v>2700</v>
      </c>
      <c r="AL61" s="131" t="s">
        <v>1013</v>
      </c>
      <c r="AM61" s="132">
        <v>7690.97</v>
      </c>
      <c r="AN61" s="132">
        <v>1272.57</v>
      </c>
      <c r="AO61" s="132">
        <v>8963.5400000000009</v>
      </c>
      <c r="AP61" s="132">
        <v>44840.83</v>
      </c>
      <c r="AQ61" s="132">
        <v>8531.0499999999993</v>
      </c>
      <c r="AR61" s="132">
        <v>53371.88</v>
      </c>
      <c r="AS61" s="132">
        <v>44841.03</v>
      </c>
      <c r="AT61" s="132">
        <v>8531.0499999999993</v>
      </c>
      <c r="AU61" s="132">
        <v>53372.08</v>
      </c>
      <c r="AV61" s="131">
        <v>54</v>
      </c>
      <c r="AW61" s="131">
        <v>1604</v>
      </c>
      <c r="AX61" s="129"/>
      <c r="AY61" s="129"/>
      <c r="AZ61" s="129"/>
      <c r="BA61" s="130"/>
      <c r="BB61" s="131" t="s">
        <v>2177</v>
      </c>
      <c r="BC61" s="130"/>
      <c r="BD61" s="130" t="s">
        <v>2170</v>
      </c>
      <c r="BE61" s="130">
        <v>52060</v>
      </c>
      <c r="BF61" s="130"/>
      <c r="BG61" s="95"/>
      <c r="BH61" s="94" t="s">
        <v>2196</v>
      </c>
      <c r="BI61" s="93" t="s">
        <v>104</v>
      </c>
      <c r="BJ61" s="128">
        <v>46078</v>
      </c>
      <c r="BK61" s="93"/>
      <c r="BL61" s="93" t="s">
        <v>153</v>
      </c>
      <c r="BM61" s="95" t="s">
        <v>201</v>
      </c>
      <c r="BN61" s="96" t="s">
        <v>192</v>
      </c>
      <c r="BO61" s="95" t="s">
        <v>234</v>
      </c>
      <c r="BP61" s="95"/>
      <c r="BQ61" s="42"/>
      <c r="BR61" s="95" t="s">
        <v>2194</v>
      </c>
    </row>
    <row r="62" spans="1:70" ht="30" hidden="1" customHeight="1">
      <c r="A62" s="93">
        <v>58</v>
      </c>
      <c r="B62" s="131" t="s">
        <v>244</v>
      </c>
      <c r="C62" s="131" t="s">
        <v>245</v>
      </c>
      <c r="D62" s="131" t="s">
        <v>246</v>
      </c>
      <c r="E62" s="131" t="s">
        <v>246</v>
      </c>
      <c r="F62" s="131" t="s">
        <v>246</v>
      </c>
      <c r="G62" s="131" t="s">
        <v>247</v>
      </c>
      <c r="H62" s="131" t="s">
        <v>248</v>
      </c>
      <c r="I62" s="131">
        <v>31786</v>
      </c>
      <c r="J62" s="131" t="s">
        <v>272</v>
      </c>
      <c r="K62" s="131">
        <v>31786</v>
      </c>
      <c r="L62" s="131" t="s">
        <v>260</v>
      </c>
      <c r="M62" s="131" t="s">
        <v>261</v>
      </c>
      <c r="N62" s="131">
        <v>47894</v>
      </c>
      <c r="O62" s="131" t="s">
        <v>273</v>
      </c>
      <c r="P62" s="131">
        <v>69993</v>
      </c>
      <c r="Q62" s="131" t="s">
        <v>438</v>
      </c>
      <c r="R62" s="131" t="s">
        <v>254</v>
      </c>
      <c r="S62" s="131" t="s">
        <v>443</v>
      </c>
      <c r="T62" s="131" t="s">
        <v>443</v>
      </c>
      <c r="U62" s="131" t="s">
        <v>256</v>
      </c>
      <c r="V62" s="131" t="s">
        <v>257</v>
      </c>
      <c r="W62" s="131">
        <v>0</v>
      </c>
      <c r="X62" s="131" t="s">
        <v>271</v>
      </c>
      <c r="Y62" s="131">
        <v>28000454</v>
      </c>
      <c r="Z62" s="131" t="s">
        <v>1210</v>
      </c>
      <c r="AA62" s="131" t="s">
        <v>1204</v>
      </c>
      <c r="AB62" s="132">
        <v>62232</v>
      </c>
      <c r="AC62" s="131" t="s">
        <v>1020</v>
      </c>
      <c r="AD62" s="131">
        <v>24</v>
      </c>
      <c r="AE62" s="131" t="s">
        <v>1009</v>
      </c>
      <c r="AF62" s="131" t="s">
        <v>1211</v>
      </c>
      <c r="AG62" s="131" t="s">
        <v>1206</v>
      </c>
      <c r="AH62" s="131" t="s">
        <v>1012</v>
      </c>
      <c r="AI62" s="131" t="s">
        <v>1204</v>
      </c>
      <c r="AJ62" s="132">
        <v>3200</v>
      </c>
      <c r="AK62" s="132">
        <v>3200</v>
      </c>
      <c r="AL62" s="131" t="s">
        <v>1013</v>
      </c>
      <c r="AM62" s="132">
        <v>8880.85</v>
      </c>
      <c r="AN62" s="132">
        <v>527.27</v>
      </c>
      <c r="AO62" s="132">
        <v>9408.1200000000008</v>
      </c>
      <c r="AP62" s="132">
        <v>53501.85</v>
      </c>
      <c r="AQ62" s="132">
        <v>9387.58</v>
      </c>
      <c r="AR62" s="132">
        <v>62889.43</v>
      </c>
      <c r="AS62" s="132">
        <v>53502.15</v>
      </c>
      <c r="AT62" s="132">
        <v>9387.58</v>
      </c>
      <c r="AU62" s="132">
        <v>62889.73</v>
      </c>
      <c r="AV62" s="131">
        <v>54</v>
      </c>
      <c r="AW62" s="131">
        <v>1604</v>
      </c>
      <c r="AX62" s="129"/>
      <c r="AY62" s="129"/>
      <c r="AZ62" s="129"/>
      <c r="BA62" s="130"/>
      <c r="BB62" s="131" t="s">
        <v>2177</v>
      </c>
      <c r="BC62" s="130"/>
      <c r="BD62" s="130" t="s">
        <v>2170</v>
      </c>
      <c r="BE62" s="130">
        <v>62232</v>
      </c>
      <c r="BF62" s="130"/>
      <c r="BG62" s="95"/>
      <c r="BH62" s="94" t="s">
        <v>2196</v>
      </c>
      <c r="BI62" s="93" t="s">
        <v>104</v>
      </c>
      <c r="BJ62" s="128">
        <v>46078</v>
      </c>
      <c r="BK62" s="93"/>
      <c r="BL62" s="93" t="s">
        <v>153</v>
      </c>
      <c r="BM62" s="95" t="s">
        <v>201</v>
      </c>
      <c r="BN62" s="96" t="s">
        <v>192</v>
      </c>
      <c r="BO62" s="95" t="s">
        <v>234</v>
      </c>
      <c r="BP62" s="95"/>
      <c r="BQ62" s="42"/>
      <c r="BR62" s="95" t="s">
        <v>2194</v>
      </c>
    </row>
    <row r="63" spans="1:70" ht="30" hidden="1" customHeight="1">
      <c r="A63" s="93">
        <v>59</v>
      </c>
      <c r="B63" s="131" t="s">
        <v>244</v>
      </c>
      <c r="C63" s="131" t="s">
        <v>245</v>
      </c>
      <c r="D63" s="131" t="s">
        <v>246</v>
      </c>
      <c r="E63" s="131" t="s">
        <v>246</v>
      </c>
      <c r="F63" s="131" t="s">
        <v>246</v>
      </c>
      <c r="G63" s="131" t="s">
        <v>247</v>
      </c>
      <c r="H63" s="131" t="s">
        <v>248</v>
      </c>
      <c r="I63" s="131">
        <v>31891</v>
      </c>
      <c r="J63" s="131" t="s">
        <v>362</v>
      </c>
      <c r="K63" s="131">
        <v>31891</v>
      </c>
      <c r="L63" s="131" t="s">
        <v>250</v>
      </c>
      <c r="M63" s="131" t="s">
        <v>251</v>
      </c>
      <c r="N63" s="131">
        <v>48046</v>
      </c>
      <c r="O63" s="131" t="s">
        <v>363</v>
      </c>
      <c r="P63" s="131">
        <v>70172</v>
      </c>
      <c r="Q63" s="131" t="s">
        <v>444</v>
      </c>
      <c r="R63" s="131" t="s">
        <v>254</v>
      </c>
      <c r="S63" s="131" t="s">
        <v>445</v>
      </c>
      <c r="T63" s="131" t="s">
        <v>445</v>
      </c>
      <c r="U63" s="131" t="s">
        <v>298</v>
      </c>
      <c r="V63" s="131" t="s">
        <v>257</v>
      </c>
      <c r="W63" s="131">
        <v>0</v>
      </c>
      <c r="X63" s="131" t="s">
        <v>446</v>
      </c>
      <c r="Y63" s="131">
        <v>28041401</v>
      </c>
      <c r="Z63" s="131" t="s">
        <v>1212</v>
      </c>
      <c r="AA63" s="131" t="s">
        <v>1213</v>
      </c>
      <c r="AB63" s="132">
        <v>52060</v>
      </c>
      <c r="AC63" s="131" t="s">
        <v>1040</v>
      </c>
      <c r="AD63" s="131">
        <v>24</v>
      </c>
      <c r="AE63" s="131" t="s">
        <v>1009</v>
      </c>
      <c r="AF63" s="131" t="s">
        <v>1140</v>
      </c>
      <c r="AG63" s="131" t="s">
        <v>1214</v>
      </c>
      <c r="AH63" s="131" t="s">
        <v>1012</v>
      </c>
      <c r="AI63" s="131" t="s">
        <v>1213</v>
      </c>
      <c r="AJ63" s="132">
        <v>2700</v>
      </c>
      <c r="AK63" s="132">
        <v>2700</v>
      </c>
      <c r="AL63" s="131" t="s">
        <v>1013</v>
      </c>
      <c r="AM63" s="132">
        <v>144.54</v>
      </c>
      <c r="AN63" s="132">
        <v>975.83</v>
      </c>
      <c r="AO63" s="132">
        <v>1120.3699999999999</v>
      </c>
      <c r="AP63" s="132">
        <v>55858.43</v>
      </c>
      <c r="AQ63" s="132">
        <v>13220.17</v>
      </c>
      <c r="AR63" s="132">
        <v>69078.600000000006</v>
      </c>
      <c r="AS63" s="132">
        <v>55858.46</v>
      </c>
      <c r="AT63" s="132">
        <v>13220.17</v>
      </c>
      <c r="AU63" s="132">
        <v>69078.63</v>
      </c>
      <c r="AV63" s="131">
        <v>53</v>
      </c>
      <c r="AW63" s="131">
        <v>1605</v>
      </c>
      <c r="AX63" s="129"/>
      <c r="AY63" s="129"/>
      <c r="AZ63" s="129"/>
      <c r="BA63" s="130"/>
      <c r="BB63" s="131" t="s">
        <v>2177</v>
      </c>
      <c r="BC63" s="130"/>
      <c r="BD63" s="130" t="s">
        <v>2170</v>
      </c>
      <c r="BE63" s="130">
        <v>52060</v>
      </c>
      <c r="BF63" s="130"/>
      <c r="BG63" s="95"/>
      <c r="BH63" s="94" t="s">
        <v>2196</v>
      </c>
      <c r="BI63" s="93" t="s">
        <v>104</v>
      </c>
      <c r="BJ63" s="128">
        <v>46078</v>
      </c>
      <c r="BK63" s="93"/>
      <c r="BL63" s="93" t="s">
        <v>153</v>
      </c>
      <c r="BM63" s="95" t="s">
        <v>201</v>
      </c>
      <c r="BN63" s="96" t="s">
        <v>192</v>
      </c>
      <c r="BO63" s="95" t="s">
        <v>234</v>
      </c>
      <c r="BP63" s="95"/>
      <c r="BQ63" s="42"/>
      <c r="BR63" s="95" t="s">
        <v>2194</v>
      </c>
    </row>
    <row r="64" spans="1:70" ht="30" hidden="1" customHeight="1">
      <c r="A64" s="93">
        <v>60</v>
      </c>
      <c r="B64" s="131" t="s">
        <v>244</v>
      </c>
      <c r="C64" s="131" t="s">
        <v>245</v>
      </c>
      <c r="D64" s="131" t="s">
        <v>246</v>
      </c>
      <c r="E64" s="131" t="s">
        <v>246</v>
      </c>
      <c r="F64" s="131" t="s">
        <v>246</v>
      </c>
      <c r="G64" s="131" t="s">
        <v>247</v>
      </c>
      <c r="H64" s="131" t="s">
        <v>248</v>
      </c>
      <c r="I64" s="131">
        <v>31898</v>
      </c>
      <c r="J64" s="131" t="s">
        <v>366</v>
      </c>
      <c r="K64" s="131">
        <v>31898</v>
      </c>
      <c r="L64" s="131" t="s">
        <v>250</v>
      </c>
      <c r="M64" s="131" t="s">
        <v>251</v>
      </c>
      <c r="N64" s="131">
        <v>48055</v>
      </c>
      <c r="O64" s="131" t="s">
        <v>367</v>
      </c>
      <c r="P64" s="131">
        <v>70196</v>
      </c>
      <c r="Q64" s="131" t="s">
        <v>368</v>
      </c>
      <c r="R64" s="131" t="s">
        <v>254</v>
      </c>
      <c r="S64" s="131" t="s">
        <v>447</v>
      </c>
      <c r="T64" s="131" t="s">
        <v>447</v>
      </c>
      <c r="U64" s="131" t="s">
        <v>256</v>
      </c>
      <c r="V64" s="131" t="s">
        <v>257</v>
      </c>
      <c r="W64" s="131">
        <v>0</v>
      </c>
      <c r="X64" s="131" t="s">
        <v>271</v>
      </c>
      <c r="Y64" s="131">
        <v>28085689</v>
      </c>
      <c r="Z64" s="131" t="s">
        <v>1215</v>
      </c>
      <c r="AA64" s="131" t="s">
        <v>1216</v>
      </c>
      <c r="AB64" s="132">
        <v>45837</v>
      </c>
      <c r="AC64" s="131" t="s">
        <v>1008</v>
      </c>
      <c r="AD64" s="131">
        <v>24</v>
      </c>
      <c r="AE64" s="131" t="s">
        <v>1009</v>
      </c>
      <c r="AF64" s="131" t="s">
        <v>1217</v>
      </c>
      <c r="AG64" s="131" t="s">
        <v>1218</v>
      </c>
      <c r="AH64" s="131" t="s">
        <v>1051</v>
      </c>
      <c r="AI64" s="131" t="s">
        <v>1216</v>
      </c>
      <c r="AJ64" s="132">
        <v>2400</v>
      </c>
      <c r="AK64" s="132">
        <v>2400</v>
      </c>
      <c r="AL64" s="131" t="s">
        <v>1219</v>
      </c>
      <c r="AM64" s="132">
        <v>18961.86</v>
      </c>
      <c r="AN64" s="132">
        <v>3415.14</v>
      </c>
      <c r="AO64" s="132">
        <v>22377</v>
      </c>
      <c r="AP64" s="132">
        <v>26875.14</v>
      </c>
      <c r="AQ64" s="132">
        <v>3115.86</v>
      </c>
      <c r="AR64" s="132">
        <v>29991</v>
      </c>
      <c r="AS64" s="132">
        <v>26875.14</v>
      </c>
      <c r="AT64" s="132">
        <v>3115.86</v>
      </c>
      <c r="AU64" s="132">
        <v>29991</v>
      </c>
      <c r="AV64" s="131">
        <v>54</v>
      </c>
      <c r="AW64" s="131">
        <v>1452</v>
      </c>
      <c r="AX64" s="129"/>
      <c r="AY64" s="129"/>
      <c r="AZ64" s="129"/>
      <c r="BA64" s="130"/>
      <c r="BB64" s="131" t="s">
        <v>2177</v>
      </c>
      <c r="BC64" s="130"/>
      <c r="BD64" s="130">
        <v>0</v>
      </c>
      <c r="BE64" s="130">
        <v>0</v>
      </c>
      <c r="BF64" s="130"/>
      <c r="BG64" s="95"/>
      <c r="BH64" s="94" t="s">
        <v>2196</v>
      </c>
      <c r="BI64" s="93" t="s">
        <v>104</v>
      </c>
      <c r="BJ64" s="128">
        <v>46078</v>
      </c>
      <c r="BK64" s="93"/>
      <c r="BL64" s="93" t="s">
        <v>153</v>
      </c>
      <c r="BM64" s="95" t="s">
        <v>201</v>
      </c>
      <c r="BN64" s="96" t="s">
        <v>192</v>
      </c>
      <c r="BO64" s="95" t="s">
        <v>234</v>
      </c>
      <c r="BP64" s="95"/>
      <c r="BQ64" s="42"/>
      <c r="BR64" s="95" t="s">
        <v>2194</v>
      </c>
    </row>
    <row r="65" spans="1:70" ht="30" hidden="1" customHeight="1">
      <c r="A65" s="93">
        <v>61</v>
      </c>
      <c r="B65" s="131" t="s">
        <v>244</v>
      </c>
      <c r="C65" s="131" t="s">
        <v>245</v>
      </c>
      <c r="D65" s="131" t="s">
        <v>246</v>
      </c>
      <c r="E65" s="131" t="s">
        <v>246</v>
      </c>
      <c r="F65" s="131" t="s">
        <v>246</v>
      </c>
      <c r="G65" s="131" t="s">
        <v>247</v>
      </c>
      <c r="H65" s="131" t="s">
        <v>248</v>
      </c>
      <c r="I65" s="131">
        <v>31895</v>
      </c>
      <c r="J65" s="131" t="s">
        <v>448</v>
      </c>
      <c r="K65" s="131">
        <v>31895</v>
      </c>
      <c r="L65" s="131" t="s">
        <v>278</v>
      </c>
      <c r="M65" s="131" t="s">
        <v>279</v>
      </c>
      <c r="N65" s="131">
        <v>48114</v>
      </c>
      <c r="O65" s="131" t="s">
        <v>449</v>
      </c>
      <c r="P65" s="131">
        <v>70270</v>
      </c>
      <c r="Q65" s="131" t="s">
        <v>450</v>
      </c>
      <c r="R65" s="131" t="s">
        <v>254</v>
      </c>
      <c r="S65" s="131" t="s">
        <v>451</v>
      </c>
      <c r="T65" s="131" t="s">
        <v>451</v>
      </c>
      <c r="U65" s="131" t="s">
        <v>298</v>
      </c>
      <c r="V65" s="131" t="s">
        <v>257</v>
      </c>
      <c r="W65" s="131">
        <v>0</v>
      </c>
      <c r="X65" s="131" t="s">
        <v>317</v>
      </c>
      <c r="Y65" s="131">
        <v>28129103</v>
      </c>
      <c r="Z65" s="131" t="s">
        <v>1220</v>
      </c>
      <c r="AA65" s="131" t="s">
        <v>1221</v>
      </c>
      <c r="AB65" s="132">
        <v>52060</v>
      </c>
      <c r="AC65" s="131" t="s">
        <v>1020</v>
      </c>
      <c r="AD65" s="131">
        <v>24</v>
      </c>
      <c r="AE65" s="131" t="s">
        <v>1009</v>
      </c>
      <c r="AF65" s="131" t="s">
        <v>1222</v>
      </c>
      <c r="AG65" s="131" t="s">
        <v>1223</v>
      </c>
      <c r="AH65" s="131" t="s">
        <v>1012</v>
      </c>
      <c r="AI65" s="131" t="s">
        <v>1221</v>
      </c>
      <c r="AJ65" s="132">
        <v>2700</v>
      </c>
      <c r="AK65" s="132">
        <v>2700</v>
      </c>
      <c r="AL65" s="131" t="s">
        <v>1224</v>
      </c>
      <c r="AM65" s="132">
        <v>18597.72</v>
      </c>
      <c r="AN65" s="132">
        <v>3591.82</v>
      </c>
      <c r="AO65" s="132">
        <v>22189.54</v>
      </c>
      <c r="AP65" s="132">
        <v>33462.28</v>
      </c>
      <c r="AQ65" s="132">
        <v>4519.38</v>
      </c>
      <c r="AR65" s="132">
        <v>37981.660000000003</v>
      </c>
      <c r="AS65" s="132">
        <v>33462.28</v>
      </c>
      <c r="AT65" s="132">
        <v>4519.38</v>
      </c>
      <c r="AU65" s="132">
        <v>37981.660000000003</v>
      </c>
      <c r="AV65" s="131">
        <v>53</v>
      </c>
      <c r="AW65" s="131">
        <v>1453</v>
      </c>
      <c r="AX65" s="129"/>
      <c r="AY65" s="129"/>
      <c r="AZ65" s="129"/>
      <c r="BA65" s="130"/>
      <c r="BB65" s="131" t="s">
        <v>2177</v>
      </c>
      <c r="BC65" s="130"/>
      <c r="BD65" s="130">
        <v>0</v>
      </c>
      <c r="BE65" s="130">
        <v>0</v>
      </c>
      <c r="BF65" s="130"/>
      <c r="BG65" s="95"/>
      <c r="BH65" s="94" t="s">
        <v>2196</v>
      </c>
      <c r="BI65" s="93" t="s">
        <v>104</v>
      </c>
      <c r="BJ65" s="128">
        <v>46078</v>
      </c>
      <c r="BK65" s="93"/>
      <c r="BL65" s="93" t="s">
        <v>153</v>
      </c>
      <c r="BM65" s="95" t="s">
        <v>201</v>
      </c>
      <c r="BN65" s="96" t="s">
        <v>192</v>
      </c>
      <c r="BO65" s="95" t="s">
        <v>234</v>
      </c>
      <c r="BP65" s="95"/>
      <c r="BQ65" s="42"/>
      <c r="BR65" s="95" t="s">
        <v>2194</v>
      </c>
    </row>
    <row r="66" spans="1:70" ht="30" hidden="1" customHeight="1">
      <c r="A66" s="93">
        <v>62</v>
      </c>
      <c r="B66" s="131" t="s">
        <v>244</v>
      </c>
      <c r="C66" s="131" t="s">
        <v>245</v>
      </c>
      <c r="D66" s="131" t="s">
        <v>246</v>
      </c>
      <c r="E66" s="131" t="s">
        <v>246</v>
      </c>
      <c r="F66" s="131" t="s">
        <v>246</v>
      </c>
      <c r="G66" s="131" t="s">
        <v>247</v>
      </c>
      <c r="H66" s="131" t="s">
        <v>248</v>
      </c>
      <c r="I66" s="131">
        <v>31756</v>
      </c>
      <c r="J66" s="131" t="s">
        <v>452</v>
      </c>
      <c r="K66" s="131">
        <v>31756</v>
      </c>
      <c r="L66" s="131" t="s">
        <v>278</v>
      </c>
      <c r="M66" s="131" t="s">
        <v>279</v>
      </c>
      <c r="N66" s="131">
        <v>47859</v>
      </c>
      <c r="O66" s="131" t="s">
        <v>453</v>
      </c>
      <c r="P66" s="131">
        <v>69938</v>
      </c>
      <c r="Q66" s="131" t="s">
        <v>454</v>
      </c>
      <c r="R66" s="131" t="s">
        <v>254</v>
      </c>
      <c r="S66" s="131" t="s">
        <v>455</v>
      </c>
      <c r="T66" s="131" t="s">
        <v>455</v>
      </c>
      <c r="U66" s="131" t="s">
        <v>298</v>
      </c>
      <c r="V66" s="131" t="s">
        <v>257</v>
      </c>
      <c r="W66" s="131">
        <v>0</v>
      </c>
      <c r="X66" s="131" t="s">
        <v>326</v>
      </c>
      <c r="Y66" s="131">
        <v>28132166</v>
      </c>
      <c r="Z66" s="131" t="s">
        <v>1225</v>
      </c>
      <c r="AA66" s="131" t="s">
        <v>1226</v>
      </c>
      <c r="AB66" s="132">
        <v>24055</v>
      </c>
      <c r="AC66" s="131" t="s">
        <v>1040</v>
      </c>
      <c r="AD66" s="131">
        <v>18</v>
      </c>
      <c r="AE66" s="131" t="s">
        <v>1021</v>
      </c>
      <c r="AF66" s="131" t="s">
        <v>1227</v>
      </c>
      <c r="AG66" s="131" t="s">
        <v>1228</v>
      </c>
      <c r="AH66" s="131" t="s">
        <v>1012</v>
      </c>
      <c r="AI66" s="131" t="s">
        <v>1226</v>
      </c>
      <c r="AJ66" s="132">
        <v>1600</v>
      </c>
      <c r="AK66" s="132">
        <v>1600</v>
      </c>
      <c r="AL66" s="131" t="s">
        <v>1105</v>
      </c>
      <c r="AM66" s="132">
        <v>1751.03</v>
      </c>
      <c r="AN66" s="132">
        <v>406.31</v>
      </c>
      <c r="AO66" s="132">
        <v>2157.34</v>
      </c>
      <c r="AP66" s="132">
        <v>23081.82</v>
      </c>
      <c r="AQ66" s="132">
        <v>3460.3</v>
      </c>
      <c r="AR66" s="132">
        <v>26542.12</v>
      </c>
      <c r="AS66" s="132">
        <v>23081.97</v>
      </c>
      <c r="AT66" s="132">
        <v>3460.3</v>
      </c>
      <c r="AU66" s="132">
        <v>26542.27</v>
      </c>
      <c r="AV66" s="131">
        <v>56</v>
      </c>
      <c r="AW66" s="131">
        <v>1608</v>
      </c>
      <c r="AX66" s="129"/>
      <c r="AY66" s="129"/>
      <c r="AZ66" s="129"/>
      <c r="BA66" s="130"/>
      <c r="BB66" s="131" t="s">
        <v>2177</v>
      </c>
      <c r="BC66" s="130"/>
      <c r="BD66" s="130" t="s">
        <v>2170</v>
      </c>
      <c r="BE66" s="130">
        <v>24055</v>
      </c>
      <c r="BF66" s="130"/>
      <c r="BG66" s="95"/>
      <c r="BH66" s="94" t="s">
        <v>2196</v>
      </c>
      <c r="BI66" s="93" t="s">
        <v>104</v>
      </c>
      <c r="BJ66" s="128">
        <v>46076</v>
      </c>
      <c r="BK66" s="93"/>
      <c r="BL66" s="93" t="s">
        <v>108</v>
      </c>
      <c r="BM66" s="95" t="s">
        <v>113</v>
      </c>
      <c r="BN66" s="96" t="s">
        <v>191</v>
      </c>
      <c r="BO66" s="95" t="s">
        <v>233</v>
      </c>
      <c r="BP66" s="95"/>
      <c r="BQ66" s="42"/>
      <c r="BR66" s="95" t="s">
        <v>2195</v>
      </c>
    </row>
    <row r="67" spans="1:70" ht="30" hidden="1" customHeight="1">
      <c r="A67" s="93">
        <v>63</v>
      </c>
      <c r="B67" s="131" t="s">
        <v>244</v>
      </c>
      <c r="C67" s="131" t="s">
        <v>245</v>
      </c>
      <c r="D67" s="131" t="s">
        <v>246</v>
      </c>
      <c r="E67" s="131" t="s">
        <v>246</v>
      </c>
      <c r="F67" s="131" t="s">
        <v>246</v>
      </c>
      <c r="G67" s="131" t="s">
        <v>247</v>
      </c>
      <c r="H67" s="131" t="s">
        <v>248</v>
      </c>
      <c r="I67" s="131">
        <v>31756</v>
      </c>
      <c r="J67" s="131" t="s">
        <v>452</v>
      </c>
      <c r="K67" s="131">
        <v>31756</v>
      </c>
      <c r="L67" s="131" t="s">
        <v>278</v>
      </c>
      <c r="M67" s="131" t="s">
        <v>279</v>
      </c>
      <c r="N67" s="131">
        <v>47859</v>
      </c>
      <c r="O67" s="131" t="s">
        <v>453</v>
      </c>
      <c r="P67" s="131">
        <v>69938</v>
      </c>
      <c r="Q67" s="131" t="s">
        <v>454</v>
      </c>
      <c r="R67" s="131" t="s">
        <v>254</v>
      </c>
      <c r="S67" s="131" t="s">
        <v>456</v>
      </c>
      <c r="T67" s="131" t="s">
        <v>456</v>
      </c>
      <c r="U67" s="131" t="s">
        <v>298</v>
      </c>
      <c r="V67" s="131" t="s">
        <v>257</v>
      </c>
      <c r="W67" s="131">
        <v>0</v>
      </c>
      <c r="X67" s="131" t="s">
        <v>457</v>
      </c>
      <c r="Y67" s="131">
        <v>28132167</v>
      </c>
      <c r="Z67" s="131" t="s">
        <v>1077</v>
      </c>
      <c r="AA67" s="131" t="s">
        <v>1226</v>
      </c>
      <c r="AB67" s="132">
        <v>18869</v>
      </c>
      <c r="AC67" s="131" t="s">
        <v>1040</v>
      </c>
      <c r="AD67" s="131">
        <v>18</v>
      </c>
      <c r="AE67" s="131" t="s">
        <v>1009</v>
      </c>
      <c r="AF67" s="131" t="s">
        <v>1222</v>
      </c>
      <c r="AG67" s="131" t="s">
        <v>1228</v>
      </c>
      <c r="AH67" s="131" t="s">
        <v>1012</v>
      </c>
      <c r="AI67" s="131" t="s">
        <v>1226</v>
      </c>
      <c r="AJ67" s="132">
        <v>1250</v>
      </c>
      <c r="AK67" s="132">
        <v>1250</v>
      </c>
      <c r="AL67" s="131" t="s">
        <v>1229</v>
      </c>
      <c r="AM67" s="132">
        <v>2815.72</v>
      </c>
      <c r="AN67" s="132">
        <v>300.49</v>
      </c>
      <c r="AO67" s="132">
        <v>3116.21</v>
      </c>
      <c r="AP67" s="132">
        <v>16662.86</v>
      </c>
      <c r="AQ67" s="132">
        <v>2390.38</v>
      </c>
      <c r="AR67" s="132">
        <v>19053.240000000002</v>
      </c>
      <c r="AS67" s="132">
        <v>16663.28</v>
      </c>
      <c r="AT67" s="132">
        <v>2390.38</v>
      </c>
      <c r="AU67" s="132">
        <v>19053.66</v>
      </c>
      <c r="AV67" s="131">
        <v>55</v>
      </c>
      <c r="AW67" s="131">
        <v>1608</v>
      </c>
      <c r="AX67" s="129"/>
      <c r="AY67" s="129"/>
      <c r="AZ67" s="129"/>
      <c r="BA67" s="130"/>
      <c r="BB67" s="131" t="s">
        <v>2177</v>
      </c>
      <c r="BC67" s="130"/>
      <c r="BD67" s="130">
        <v>0</v>
      </c>
      <c r="BE67" s="130">
        <v>0</v>
      </c>
      <c r="BF67" s="130"/>
      <c r="BG67" s="95"/>
      <c r="BH67" s="94" t="s">
        <v>2196</v>
      </c>
      <c r="BI67" s="93" t="s">
        <v>104</v>
      </c>
      <c r="BJ67" s="128">
        <v>46076</v>
      </c>
      <c r="BK67" s="93"/>
      <c r="BL67" s="93" t="s">
        <v>108</v>
      </c>
      <c r="BM67" s="95" t="s">
        <v>113</v>
      </c>
      <c r="BN67" s="96" t="s">
        <v>191</v>
      </c>
      <c r="BO67" s="95" t="s">
        <v>233</v>
      </c>
      <c r="BP67" s="95"/>
      <c r="BQ67" s="42"/>
      <c r="BR67" s="95" t="s">
        <v>2195</v>
      </c>
    </row>
    <row r="68" spans="1:70" ht="30" hidden="1" customHeight="1">
      <c r="A68" s="93">
        <v>64</v>
      </c>
      <c r="B68" s="131" t="s">
        <v>244</v>
      </c>
      <c r="C68" s="131" t="s">
        <v>245</v>
      </c>
      <c r="D68" s="131" t="s">
        <v>246</v>
      </c>
      <c r="E68" s="131" t="s">
        <v>246</v>
      </c>
      <c r="F68" s="131" t="s">
        <v>246</v>
      </c>
      <c r="G68" s="131" t="s">
        <v>247</v>
      </c>
      <c r="H68" s="131" t="s">
        <v>248</v>
      </c>
      <c r="I68" s="131">
        <v>31778</v>
      </c>
      <c r="J68" s="131" t="s">
        <v>458</v>
      </c>
      <c r="K68" s="131">
        <v>31778</v>
      </c>
      <c r="L68" s="131" t="s">
        <v>250</v>
      </c>
      <c r="M68" s="131" t="s">
        <v>251</v>
      </c>
      <c r="N68" s="131">
        <v>47906</v>
      </c>
      <c r="O68" s="131" t="s">
        <v>459</v>
      </c>
      <c r="P68" s="131">
        <v>70002</v>
      </c>
      <c r="Q68" s="131" t="s">
        <v>460</v>
      </c>
      <c r="R68" s="131" t="s">
        <v>254</v>
      </c>
      <c r="S68" s="131" t="s">
        <v>461</v>
      </c>
      <c r="T68" s="131" t="s">
        <v>461</v>
      </c>
      <c r="U68" s="131" t="s">
        <v>265</v>
      </c>
      <c r="V68" s="131" t="s">
        <v>257</v>
      </c>
      <c r="W68" s="131">
        <v>0</v>
      </c>
      <c r="X68" s="131" t="s">
        <v>271</v>
      </c>
      <c r="Y68" s="131">
        <v>28162949</v>
      </c>
      <c r="Z68" s="131" t="s">
        <v>1230</v>
      </c>
      <c r="AA68" s="131" t="s">
        <v>1231</v>
      </c>
      <c r="AB68" s="132">
        <v>24893</v>
      </c>
      <c r="AC68" s="131" t="s">
        <v>1113</v>
      </c>
      <c r="AD68" s="131">
        <v>24</v>
      </c>
      <c r="AE68" s="131" t="s">
        <v>1009</v>
      </c>
      <c r="AF68" s="131" t="s">
        <v>1232</v>
      </c>
      <c r="AG68" s="131" t="s">
        <v>1233</v>
      </c>
      <c r="AH68" s="131" t="s">
        <v>1012</v>
      </c>
      <c r="AI68" s="131" t="s">
        <v>1231</v>
      </c>
      <c r="AJ68" s="132">
        <v>1300</v>
      </c>
      <c r="AK68" s="132">
        <v>1300</v>
      </c>
      <c r="AL68" s="131" t="s">
        <v>1234</v>
      </c>
      <c r="AM68" s="132">
        <v>2948.64</v>
      </c>
      <c r="AN68" s="132">
        <v>415.25</v>
      </c>
      <c r="AO68" s="132">
        <v>3363.89</v>
      </c>
      <c r="AP68" s="132">
        <v>22228.83</v>
      </c>
      <c r="AQ68" s="132">
        <v>3720.53</v>
      </c>
      <c r="AR68" s="132">
        <v>25949.360000000001</v>
      </c>
      <c r="AS68" s="132">
        <v>22229.360000000001</v>
      </c>
      <c r="AT68" s="132">
        <v>3720.53</v>
      </c>
      <c r="AU68" s="132">
        <v>25949.89</v>
      </c>
      <c r="AV68" s="131">
        <v>54</v>
      </c>
      <c r="AW68" s="131">
        <v>1605</v>
      </c>
      <c r="AX68" s="129"/>
      <c r="AY68" s="129"/>
      <c r="AZ68" s="129"/>
      <c r="BA68" s="130"/>
      <c r="BB68" s="131" t="s">
        <v>2177</v>
      </c>
      <c r="BC68" s="130"/>
      <c r="BD68" s="130" t="s">
        <v>2170</v>
      </c>
      <c r="BE68" s="130">
        <v>24893</v>
      </c>
      <c r="BF68" s="130"/>
      <c r="BG68" s="95"/>
      <c r="BH68" s="94" t="s">
        <v>2196</v>
      </c>
      <c r="BI68" s="93" t="s">
        <v>104</v>
      </c>
      <c r="BJ68" s="128">
        <v>46076</v>
      </c>
      <c r="BK68" s="93"/>
      <c r="BL68" s="93" t="s">
        <v>108</v>
      </c>
      <c r="BM68" s="95" t="s">
        <v>113</v>
      </c>
      <c r="BN68" s="96" t="s">
        <v>191</v>
      </c>
      <c r="BO68" s="95" t="s">
        <v>233</v>
      </c>
      <c r="BP68" s="95"/>
      <c r="BQ68" s="42"/>
      <c r="BR68" s="95" t="s">
        <v>2195</v>
      </c>
    </row>
    <row r="69" spans="1:70" ht="30" hidden="1" customHeight="1">
      <c r="A69" s="93">
        <v>65</v>
      </c>
      <c r="B69" s="131" t="s">
        <v>244</v>
      </c>
      <c r="C69" s="131" t="s">
        <v>245</v>
      </c>
      <c r="D69" s="131" t="s">
        <v>246</v>
      </c>
      <c r="E69" s="131" t="s">
        <v>246</v>
      </c>
      <c r="F69" s="131" t="s">
        <v>246</v>
      </c>
      <c r="G69" s="131" t="s">
        <v>247</v>
      </c>
      <c r="H69" s="131" t="s">
        <v>248</v>
      </c>
      <c r="I69" s="131">
        <v>31778</v>
      </c>
      <c r="J69" s="131" t="s">
        <v>458</v>
      </c>
      <c r="K69" s="131">
        <v>31778</v>
      </c>
      <c r="L69" s="131" t="s">
        <v>250</v>
      </c>
      <c r="M69" s="131" t="s">
        <v>251</v>
      </c>
      <c r="N69" s="131">
        <v>47906</v>
      </c>
      <c r="O69" s="131" t="s">
        <v>459</v>
      </c>
      <c r="P69" s="131">
        <v>70002</v>
      </c>
      <c r="Q69" s="131" t="s">
        <v>460</v>
      </c>
      <c r="R69" s="131" t="s">
        <v>254</v>
      </c>
      <c r="S69" s="131" t="s">
        <v>462</v>
      </c>
      <c r="T69" s="131" t="s">
        <v>462</v>
      </c>
      <c r="U69" s="131" t="s">
        <v>298</v>
      </c>
      <c r="V69" s="131" t="s">
        <v>257</v>
      </c>
      <c r="W69" s="131">
        <v>0</v>
      </c>
      <c r="X69" s="131" t="s">
        <v>374</v>
      </c>
      <c r="Y69" s="131">
        <v>28163302</v>
      </c>
      <c r="Z69" s="131" t="s">
        <v>1235</v>
      </c>
      <c r="AA69" s="131" t="s">
        <v>1231</v>
      </c>
      <c r="AB69" s="132">
        <v>25930</v>
      </c>
      <c r="AC69" s="131" t="s">
        <v>1113</v>
      </c>
      <c r="AD69" s="131">
        <v>24</v>
      </c>
      <c r="AE69" s="131" t="s">
        <v>1134</v>
      </c>
      <c r="AF69" s="131" t="s">
        <v>1232</v>
      </c>
      <c r="AG69" s="131" t="s">
        <v>1233</v>
      </c>
      <c r="AH69" s="131" t="s">
        <v>1012</v>
      </c>
      <c r="AI69" s="131" t="s">
        <v>1231</v>
      </c>
      <c r="AJ69" s="132">
        <v>1350</v>
      </c>
      <c r="AK69" s="132">
        <v>1350</v>
      </c>
      <c r="AL69" s="131" t="s">
        <v>1105</v>
      </c>
      <c r="AM69" s="132">
        <v>3837</v>
      </c>
      <c r="AN69" s="132">
        <v>556.11</v>
      </c>
      <c r="AO69" s="132">
        <v>4393.1099999999997</v>
      </c>
      <c r="AP69" s="132">
        <v>22093</v>
      </c>
      <c r="AQ69" s="132">
        <v>3098.89</v>
      </c>
      <c r="AR69" s="132">
        <v>25191.89</v>
      </c>
      <c r="AS69" s="132">
        <v>22093</v>
      </c>
      <c r="AT69" s="132">
        <v>3098.89</v>
      </c>
      <c r="AU69" s="132">
        <v>25191.89</v>
      </c>
      <c r="AV69" s="131">
        <v>54</v>
      </c>
      <c r="AW69" s="131">
        <v>1697</v>
      </c>
      <c r="AX69" s="95"/>
      <c r="AY69" s="95"/>
      <c r="AZ69" s="95"/>
      <c r="BA69" s="95"/>
      <c r="BB69" s="131" t="s">
        <v>2177</v>
      </c>
      <c r="BC69" s="95"/>
      <c r="BD69" s="95">
        <v>0</v>
      </c>
      <c r="BE69" s="95">
        <v>0</v>
      </c>
      <c r="BF69" s="95"/>
      <c r="BG69" s="95"/>
      <c r="BH69" s="94" t="s">
        <v>2196</v>
      </c>
      <c r="BI69" s="93" t="s">
        <v>104</v>
      </c>
      <c r="BJ69" s="128">
        <v>46078</v>
      </c>
      <c r="BK69" s="93"/>
      <c r="BL69" s="93" t="s">
        <v>153</v>
      </c>
      <c r="BM69" s="95" t="s">
        <v>201</v>
      </c>
      <c r="BN69" s="96" t="s">
        <v>192</v>
      </c>
      <c r="BO69" s="95" t="s">
        <v>234</v>
      </c>
      <c r="BP69" s="95"/>
      <c r="BQ69" s="42"/>
      <c r="BR69" s="95" t="s">
        <v>2194</v>
      </c>
    </row>
    <row r="70" spans="1:70" ht="30" hidden="1" customHeight="1">
      <c r="A70" s="93">
        <v>66</v>
      </c>
      <c r="B70" s="131" t="s">
        <v>244</v>
      </c>
      <c r="C70" s="131" t="s">
        <v>245</v>
      </c>
      <c r="D70" s="131" t="s">
        <v>246</v>
      </c>
      <c r="E70" s="131" t="s">
        <v>246</v>
      </c>
      <c r="F70" s="131" t="s">
        <v>246</v>
      </c>
      <c r="G70" s="131" t="s">
        <v>247</v>
      </c>
      <c r="H70" s="131" t="s">
        <v>248</v>
      </c>
      <c r="I70" s="131">
        <v>31771</v>
      </c>
      <c r="J70" s="131" t="s">
        <v>267</v>
      </c>
      <c r="K70" s="131">
        <v>31771</v>
      </c>
      <c r="L70" s="131" t="s">
        <v>250</v>
      </c>
      <c r="M70" s="131" t="s">
        <v>251</v>
      </c>
      <c r="N70" s="131">
        <v>47874</v>
      </c>
      <c r="O70" s="131" t="s">
        <v>268</v>
      </c>
      <c r="P70" s="131">
        <v>69955</v>
      </c>
      <c r="Q70" s="131" t="s">
        <v>269</v>
      </c>
      <c r="R70" s="131" t="s">
        <v>254</v>
      </c>
      <c r="S70" s="131" t="s">
        <v>463</v>
      </c>
      <c r="T70" s="131" t="s">
        <v>463</v>
      </c>
      <c r="U70" s="131" t="s">
        <v>256</v>
      </c>
      <c r="V70" s="131" t="s">
        <v>257</v>
      </c>
      <c r="W70" s="131">
        <v>0</v>
      </c>
      <c r="X70" s="131" t="s">
        <v>271</v>
      </c>
      <c r="Y70" s="131">
        <v>28164155</v>
      </c>
      <c r="Z70" s="131" t="s">
        <v>1236</v>
      </c>
      <c r="AA70" s="131" t="s">
        <v>1237</v>
      </c>
      <c r="AB70" s="132">
        <v>62232</v>
      </c>
      <c r="AC70" s="131" t="s">
        <v>1020</v>
      </c>
      <c r="AD70" s="131">
        <v>24</v>
      </c>
      <c r="AE70" s="131" t="s">
        <v>1021</v>
      </c>
      <c r="AF70" s="131" t="s">
        <v>1022</v>
      </c>
      <c r="AG70" s="131" t="s">
        <v>1238</v>
      </c>
      <c r="AH70" s="131" t="s">
        <v>1012</v>
      </c>
      <c r="AI70" s="131" t="s">
        <v>1237</v>
      </c>
      <c r="AJ70" s="132">
        <v>3200</v>
      </c>
      <c r="AK70" s="132">
        <v>3200</v>
      </c>
      <c r="AL70" s="131" t="s">
        <v>1105</v>
      </c>
      <c r="AM70" s="132">
        <v>15191.93</v>
      </c>
      <c r="AN70" s="132">
        <v>0</v>
      </c>
      <c r="AO70" s="132">
        <v>15191.93</v>
      </c>
      <c r="AP70" s="132">
        <v>47040.07</v>
      </c>
      <c r="AQ70" s="132">
        <v>6830</v>
      </c>
      <c r="AR70" s="132">
        <v>53870.07</v>
      </c>
      <c r="AS70" s="132">
        <v>47040.07</v>
      </c>
      <c r="AT70" s="132">
        <v>6830</v>
      </c>
      <c r="AU70" s="132">
        <v>53870.07</v>
      </c>
      <c r="AV70" s="131">
        <v>54</v>
      </c>
      <c r="AW70" s="131">
        <v>1631</v>
      </c>
      <c r="AX70" s="95"/>
      <c r="AY70" s="95"/>
      <c r="AZ70" s="95"/>
      <c r="BA70" s="95"/>
      <c r="BB70" s="131" t="s">
        <v>2177</v>
      </c>
      <c r="BC70" s="95"/>
      <c r="BD70" s="95">
        <v>0</v>
      </c>
      <c r="BE70" s="95">
        <v>0</v>
      </c>
      <c r="BF70" s="95"/>
      <c r="BG70" s="95"/>
      <c r="BH70" s="94" t="s">
        <v>2196</v>
      </c>
      <c r="BI70" s="93" t="s">
        <v>104</v>
      </c>
      <c r="BJ70" s="128">
        <v>46078</v>
      </c>
      <c r="BK70" s="93"/>
      <c r="BL70" s="93" t="s">
        <v>153</v>
      </c>
      <c r="BM70" s="95" t="s">
        <v>201</v>
      </c>
      <c r="BN70" s="96" t="s">
        <v>192</v>
      </c>
      <c r="BO70" s="95" t="s">
        <v>234</v>
      </c>
      <c r="BP70" s="95"/>
      <c r="BQ70" s="42"/>
      <c r="BR70" s="95" t="s">
        <v>2194</v>
      </c>
    </row>
    <row r="71" spans="1:70" ht="30" hidden="1" customHeight="1">
      <c r="A71" s="93">
        <v>67</v>
      </c>
      <c r="B71" s="131" t="s">
        <v>244</v>
      </c>
      <c r="C71" s="131" t="s">
        <v>245</v>
      </c>
      <c r="D71" s="131" t="s">
        <v>246</v>
      </c>
      <c r="E71" s="131" t="s">
        <v>246</v>
      </c>
      <c r="F71" s="131" t="s">
        <v>246</v>
      </c>
      <c r="G71" s="131" t="s">
        <v>247</v>
      </c>
      <c r="H71" s="131" t="s">
        <v>248</v>
      </c>
      <c r="I71" s="131">
        <v>31778</v>
      </c>
      <c r="J71" s="131" t="s">
        <v>458</v>
      </c>
      <c r="K71" s="131">
        <v>31778</v>
      </c>
      <c r="L71" s="131" t="s">
        <v>250</v>
      </c>
      <c r="M71" s="131" t="s">
        <v>251</v>
      </c>
      <c r="N71" s="131">
        <v>47906</v>
      </c>
      <c r="O71" s="131" t="s">
        <v>459</v>
      </c>
      <c r="P71" s="131">
        <v>69992</v>
      </c>
      <c r="Q71" s="131" t="s">
        <v>464</v>
      </c>
      <c r="R71" s="131" t="s">
        <v>254</v>
      </c>
      <c r="S71" s="131" t="s">
        <v>465</v>
      </c>
      <c r="T71" s="131" t="s">
        <v>465</v>
      </c>
      <c r="U71" s="131" t="s">
        <v>256</v>
      </c>
      <c r="V71" s="131" t="s">
        <v>257</v>
      </c>
      <c r="W71" s="131">
        <v>0</v>
      </c>
      <c r="X71" s="131" t="s">
        <v>271</v>
      </c>
      <c r="Y71" s="131">
        <v>28166373</v>
      </c>
      <c r="Z71" s="131" t="s">
        <v>269</v>
      </c>
      <c r="AA71" s="131" t="s">
        <v>1129</v>
      </c>
      <c r="AB71" s="132">
        <v>28205</v>
      </c>
      <c r="AC71" s="131" t="s">
        <v>1113</v>
      </c>
      <c r="AD71" s="131">
        <v>18</v>
      </c>
      <c r="AE71" s="131" t="s">
        <v>1021</v>
      </c>
      <c r="AF71" s="131" t="s">
        <v>1239</v>
      </c>
      <c r="AG71" s="131" t="s">
        <v>1131</v>
      </c>
      <c r="AH71" s="131" t="s">
        <v>1012</v>
      </c>
      <c r="AI71" s="131" t="s">
        <v>1129</v>
      </c>
      <c r="AJ71" s="132">
        <v>1850</v>
      </c>
      <c r="AK71" s="132">
        <v>1850</v>
      </c>
      <c r="AL71" s="131" t="s">
        <v>1240</v>
      </c>
      <c r="AM71" s="132">
        <v>12350.89</v>
      </c>
      <c r="AN71" s="132">
        <v>628.24</v>
      </c>
      <c r="AO71" s="132">
        <v>12979.13</v>
      </c>
      <c r="AP71" s="132">
        <v>15854.11</v>
      </c>
      <c r="AQ71" s="132">
        <v>1404.76</v>
      </c>
      <c r="AR71" s="132">
        <v>17258.87</v>
      </c>
      <c r="AS71" s="132">
        <v>15854.11</v>
      </c>
      <c r="AT71" s="132">
        <v>1404.76</v>
      </c>
      <c r="AU71" s="132">
        <v>17258.87</v>
      </c>
      <c r="AV71" s="131">
        <v>54</v>
      </c>
      <c r="AW71" s="131">
        <v>1574</v>
      </c>
      <c r="AX71" s="95"/>
      <c r="AY71" s="95"/>
      <c r="AZ71" s="95"/>
      <c r="BA71" s="95"/>
      <c r="BB71" s="131" t="s">
        <v>2177</v>
      </c>
      <c r="BC71" s="95"/>
      <c r="BD71" s="95">
        <v>0</v>
      </c>
      <c r="BE71" s="95">
        <v>0</v>
      </c>
      <c r="BF71" s="95"/>
      <c r="BG71" s="95"/>
      <c r="BH71" s="94" t="s">
        <v>2196</v>
      </c>
      <c r="BI71" s="93" t="s">
        <v>104</v>
      </c>
      <c r="BJ71" s="128">
        <v>46078</v>
      </c>
      <c r="BK71" s="93"/>
      <c r="BL71" s="93" t="s">
        <v>153</v>
      </c>
      <c r="BM71" s="95" t="s">
        <v>201</v>
      </c>
      <c r="BN71" s="96" t="s">
        <v>192</v>
      </c>
      <c r="BO71" s="95" t="s">
        <v>234</v>
      </c>
      <c r="BP71" s="95"/>
      <c r="BQ71" s="42"/>
      <c r="BR71" s="95" t="s">
        <v>2194</v>
      </c>
    </row>
    <row r="72" spans="1:70" ht="30" hidden="1" customHeight="1">
      <c r="A72" s="93">
        <v>68</v>
      </c>
      <c r="B72" s="131" t="s">
        <v>244</v>
      </c>
      <c r="C72" s="131" t="s">
        <v>245</v>
      </c>
      <c r="D72" s="131" t="s">
        <v>246</v>
      </c>
      <c r="E72" s="131" t="s">
        <v>246</v>
      </c>
      <c r="F72" s="131" t="s">
        <v>246</v>
      </c>
      <c r="G72" s="131" t="s">
        <v>247</v>
      </c>
      <c r="H72" s="131" t="s">
        <v>248</v>
      </c>
      <c r="I72" s="131">
        <v>31762</v>
      </c>
      <c r="J72" s="131" t="s">
        <v>397</v>
      </c>
      <c r="K72" s="131">
        <v>31762</v>
      </c>
      <c r="L72" s="131" t="s">
        <v>250</v>
      </c>
      <c r="M72" s="131" t="s">
        <v>251</v>
      </c>
      <c r="N72" s="131">
        <v>47885</v>
      </c>
      <c r="O72" s="131" t="s">
        <v>398</v>
      </c>
      <c r="P72" s="131">
        <v>69972</v>
      </c>
      <c r="Q72" s="131" t="s">
        <v>305</v>
      </c>
      <c r="R72" s="131" t="s">
        <v>254</v>
      </c>
      <c r="S72" s="131" t="s">
        <v>466</v>
      </c>
      <c r="T72" s="131" t="s">
        <v>466</v>
      </c>
      <c r="U72" s="131" t="s">
        <v>256</v>
      </c>
      <c r="V72" s="131" t="s">
        <v>257</v>
      </c>
      <c r="W72" s="131">
        <v>0</v>
      </c>
      <c r="X72" s="131" t="s">
        <v>467</v>
      </c>
      <c r="Y72" s="131">
        <v>28179474</v>
      </c>
      <c r="Z72" s="131" t="s">
        <v>1241</v>
      </c>
      <c r="AA72" s="131" t="s">
        <v>1208</v>
      </c>
      <c r="AB72" s="132">
        <v>62432</v>
      </c>
      <c r="AC72" s="131" t="s">
        <v>1035</v>
      </c>
      <c r="AD72" s="131">
        <v>24</v>
      </c>
      <c r="AE72" s="131" t="s">
        <v>1021</v>
      </c>
      <c r="AF72" s="131" t="s">
        <v>1242</v>
      </c>
      <c r="AG72" s="131" t="s">
        <v>1209</v>
      </c>
      <c r="AH72" s="131" t="s">
        <v>1012</v>
      </c>
      <c r="AI72" s="131" t="s">
        <v>1208</v>
      </c>
      <c r="AJ72" s="132">
        <v>3250</v>
      </c>
      <c r="AK72" s="132">
        <v>3250</v>
      </c>
      <c r="AL72" s="131" t="s">
        <v>1105</v>
      </c>
      <c r="AM72" s="132">
        <v>5092.84</v>
      </c>
      <c r="AN72" s="132">
        <v>1572.42</v>
      </c>
      <c r="AO72" s="132">
        <v>6665.26</v>
      </c>
      <c r="AP72" s="132">
        <v>58538.47</v>
      </c>
      <c r="AQ72" s="132">
        <v>11823.9</v>
      </c>
      <c r="AR72" s="132">
        <v>70362.37</v>
      </c>
      <c r="AS72" s="132">
        <v>58539.16</v>
      </c>
      <c r="AT72" s="132">
        <v>11823.9</v>
      </c>
      <c r="AU72" s="132">
        <v>70363.06</v>
      </c>
      <c r="AV72" s="131">
        <v>54</v>
      </c>
      <c r="AW72" s="131">
        <v>1574</v>
      </c>
      <c r="AX72" s="95"/>
      <c r="AY72" s="95"/>
      <c r="AZ72" s="95"/>
      <c r="BA72" s="95"/>
      <c r="BB72" s="131" t="s">
        <v>2177</v>
      </c>
      <c r="BC72" s="95"/>
      <c r="BD72" s="95" t="s">
        <v>2170</v>
      </c>
      <c r="BE72" s="95">
        <v>62432</v>
      </c>
      <c r="BF72" s="95"/>
      <c r="BG72" s="95"/>
      <c r="BH72" s="94" t="s">
        <v>2196</v>
      </c>
      <c r="BI72" s="93" t="s">
        <v>104</v>
      </c>
      <c r="BJ72" s="128">
        <v>46076</v>
      </c>
      <c r="BK72" s="93"/>
      <c r="BL72" s="93" t="s">
        <v>109</v>
      </c>
      <c r="BM72" s="95" t="s">
        <v>114</v>
      </c>
      <c r="BN72" s="96" t="s">
        <v>191</v>
      </c>
      <c r="BO72" s="95" t="s">
        <v>233</v>
      </c>
      <c r="BP72" s="95"/>
      <c r="BQ72" s="42"/>
      <c r="BR72" s="95" t="s">
        <v>2193</v>
      </c>
    </row>
    <row r="73" spans="1:70" ht="30" hidden="1" customHeight="1">
      <c r="A73" s="93">
        <v>69</v>
      </c>
      <c r="B73" s="131" t="s">
        <v>244</v>
      </c>
      <c r="C73" s="131" t="s">
        <v>245</v>
      </c>
      <c r="D73" s="131" t="s">
        <v>246</v>
      </c>
      <c r="E73" s="131" t="s">
        <v>246</v>
      </c>
      <c r="F73" s="131" t="s">
        <v>246</v>
      </c>
      <c r="G73" s="131" t="s">
        <v>247</v>
      </c>
      <c r="H73" s="131" t="s">
        <v>248</v>
      </c>
      <c r="I73" s="131">
        <v>31786</v>
      </c>
      <c r="J73" s="131" t="s">
        <v>272</v>
      </c>
      <c r="K73" s="131">
        <v>31786</v>
      </c>
      <c r="L73" s="131" t="s">
        <v>260</v>
      </c>
      <c r="M73" s="131" t="s">
        <v>261</v>
      </c>
      <c r="N73" s="131">
        <v>47894</v>
      </c>
      <c r="O73" s="131" t="s">
        <v>273</v>
      </c>
      <c r="P73" s="131">
        <v>69978</v>
      </c>
      <c r="Q73" s="131" t="s">
        <v>274</v>
      </c>
      <c r="R73" s="131" t="s">
        <v>254</v>
      </c>
      <c r="S73" s="131" t="s">
        <v>468</v>
      </c>
      <c r="T73" s="131" t="s">
        <v>468</v>
      </c>
      <c r="U73" s="131" t="s">
        <v>276</v>
      </c>
      <c r="V73" s="131" t="s">
        <v>257</v>
      </c>
      <c r="W73" s="131">
        <v>0</v>
      </c>
      <c r="X73" s="131" t="s">
        <v>271</v>
      </c>
      <c r="Y73" s="131">
        <v>28207329</v>
      </c>
      <c r="Z73" s="131" t="s">
        <v>1243</v>
      </c>
      <c r="AA73" s="131" t="s">
        <v>1078</v>
      </c>
      <c r="AB73" s="132">
        <v>62232</v>
      </c>
      <c r="AC73" s="131" t="s">
        <v>1020</v>
      </c>
      <c r="AD73" s="131">
        <v>24</v>
      </c>
      <c r="AE73" s="131" t="s">
        <v>790</v>
      </c>
      <c r="AF73" s="131" t="s">
        <v>1244</v>
      </c>
      <c r="AG73" s="131" t="s">
        <v>1080</v>
      </c>
      <c r="AH73" s="131" t="s">
        <v>1012</v>
      </c>
      <c r="AI73" s="131" t="s">
        <v>1078</v>
      </c>
      <c r="AJ73" s="132">
        <v>3200</v>
      </c>
      <c r="AK73" s="132">
        <v>3200</v>
      </c>
      <c r="AL73" s="131" t="s">
        <v>1245</v>
      </c>
      <c r="AM73" s="132">
        <v>33828.019999999997</v>
      </c>
      <c r="AN73" s="132">
        <v>6048.72</v>
      </c>
      <c r="AO73" s="132">
        <v>39876.74</v>
      </c>
      <c r="AP73" s="132">
        <v>28549.02</v>
      </c>
      <c r="AQ73" s="132">
        <v>2304.48</v>
      </c>
      <c r="AR73" s="132">
        <v>30853.5</v>
      </c>
      <c r="AS73" s="132">
        <v>28549.98</v>
      </c>
      <c r="AT73" s="132">
        <v>2304.48</v>
      </c>
      <c r="AU73" s="132">
        <v>30854.46</v>
      </c>
      <c r="AV73" s="131">
        <v>54</v>
      </c>
      <c r="AW73" s="131">
        <v>1361</v>
      </c>
      <c r="AX73" s="95"/>
      <c r="AY73" s="95"/>
      <c r="AZ73" s="95"/>
      <c r="BA73" s="95"/>
      <c r="BB73" s="131" t="s">
        <v>2177</v>
      </c>
      <c r="BC73" s="95"/>
      <c r="BD73" s="95">
        <v>0</v>
      </c>
      <c r="BE73" s="95">
        <v>0</v>
      </c>
      <c r="BF73" s="95"/>
      <c r="BG73" s="95"/>
      <c r="BH73" s="94" t="s">
        <v>2196</v>
      </c>
      <c r="BI73" s="93" t="s">
        <v>104</v>
      </c>
      <c r="BJ73" s="128">
        <v>46076</v>
      </c>
      <c r="BK73" s="93"/>
      <c r="BL73" s="93" t="s">
        <v>109</v>
      </c>
      <c r="BM73" s="95" t="s">
        <v>114</v>
      </c>
      <c r="BN73" s="96" t="s">
        <v>191</v>
      </c>
      <c r="BO73" s="95" t="s">
        <v>233</v>
      </c>
      <c r="BP73" s="95"/>
      <c r="BQ73" s="42"/>
      <c r="BR73" s="95" t="s">
        <v>2193</v>
      </c>
    </row>
    <row r="74" spans="1:70" ht="30" hidden="1" customHeight="1">
      <c r="A74" s="93">
        <v>70</v>
      </c>
      <c r="B74" s="131" t="s">
        <v>244</v>
      </c>
      <c r="C74" s="131" t="s">
        <v>245</v>
      </c>
      <c r="D74" s="131" t="s">
        <v>246</v>
      </c>
      <c r="E74" s="131" t="s">
        <v>246</v>
      </c>
      <c r="F74" s="131" t="s">
        <v>246</v>
      </c>
      <c r="G74" s="131" t="s">
        <v>247</v>
      </c>
      <c r="H74" s="131" t="s">
        <v>248</v>
      </c>
      <c r="I74" s="131">
        <v>31771</v>
      </c>
      <c r="J74" s="131" t="s">
        <v>267</v>
      </c>
      <c r="K74" s="131">
        <v>31771</v>
      </c>
      <c r="L74" s="131" t="s">
        <v>250</v>
      </c>
      <c r="M74" s="131" t="s">
        <v>251</v>
      </c>
      <c r="N74" s="131">
        <v>47892</v>
      </c>
      <c r="O74" s="131" t="s">
        <v>407</v>
      </c>
      <c r="P74" s="131">
        <v>69976</v>
      </c>
      <c r="Q74" s="131" t="s">
        <v>408</v>
      </c>
      <c r="R74" s="131" t="s">
        <v>254</v>
      </c>
      <c r="S74" s="131" t="s">
        <v>469</v>
      </c>
      <c r="T74" s="131" t="s">
        <v>469</v>
      </c>
      <c r="U74" s="131" t="s">
        <v>256</v>
      </c>
      <c r="V74" s="131" t="s">
        <v>257</v>
      </c>
      <c r="W74" s="131">
        <v>0</v>
      </c>
      <c r="X74" s="131" t="s">
        <v>271</v>
      </c>
      <c r="Y74" s="131">
        <v>28215614</v>
      </c>
      <c r="Z74" s="131" t="s">
        <v>1246</v>
      </c>
      <c r="AA74" s="131" t="s">
        <v>1208</v>
      </c>
      <c r="AB74" s="132">
        <v>73693</v>
      </c>
      <c r="AC74" s="131" t="s">
        <v>1020</v>
      </c>
      <c r="AD74" s="131">
        <v>30</v>
      </c>
      <c r="AE74" s="131" t="s">
        <v>1021</v>
      </c>
      <c r="AF74" s="131" t="s">
        <v>1247</v>
      </c>
      <c r="AG74" s="131" t="s">
        <v>1209</v>
      </c>
      <c r="AH74" s="131" t="s">
        <v>1012</v>
      </c>
      <c r="AI74" s="131" t="s">
        <v>1208</v>
      </c>
      <c r="AJ74" s="132">
        <v>3200</v>
      </c>
      <c r="AK74" s="132">
        <v>3200</v>
      </c>
      <c r="AL74" s="131" t="s">
        <v>1013</v>
      </c>
      <c r="AM74" s="132">
        <v>4330.79</v>
      </c>
      <c r="AN74" s="132">
        <v>506.25</v>
      </c>
      <c r="AO74" s="132">
        <v>4837.04</v>
      </c>
      <c r="AP74" s="132">
        <v>72521.52</v>
      </c>
      <c r="AQ74" s="132">
        <v>19203.22</v>
      </c>
      <c r="AR74" s="132">
        <v>91724.74</v>
      </c>
      <c r="AS74" s="132">
        <v>72522.210000000006</v>
      </c>
      <c r="AT74" s="132">
        <v>19203.22</v>
      </c>
      <c r="AU74" s="132">
        <v>91725.43</v>
      </c>
      <c r="AV74" s="131">
        <v>54</v>
      </c>
      <c r="AW74" s="131">
        <v>1601</v>
      </c>
      <c r="AX74" s="95"/>
      <c r="AY74" s="95"/>
      <c r="AZ74" s="95"/>
      <c r="BA74" s="95"/>
      <c r="BB74" s="131" t="s">
        <v>2177</v>
      </c>
      <c r="BC74" s="95"/>
      <c r="BD74" s="95" t="s">
        <v>2170</v>
      </c>
      <c r="BE74" s="95">
        <v>73693</v>
      </c>
      <c r="BF74" s="95"/>
      <c r="BG74" s="95"/>
      <c r="BH74" s="94" t="s">
        <v>2196</v>
      </c>
      <c r="BI74" s="93" t="s">
        <v>104</v>
      </c>
      <c r="BJ74" s="128">
        <v>46076</v>
      </c>
      <c r="BK74" s="93"/>
      <c r="BL74" s="93" t="s">
        <v>109</v>
      </c>
      <c r="BM74" s="95" t="s">
        <v>114</v>
      </c>
      <c r="BN74" s="96" t="s">
        <v>191</v>
      </c>
      <c r="BO74" s="95" t="s">
        <v>233</v>
      </c>
      <c r="BP74" s="95"/>
      <c r="BQ74" s="42"/>
      <c r="BR74" s="95" t="s">
        <v>2193</v>
      </c>
    </row>
    <row r="75" spans="1:70" ht="30" hidden="1" customHeight="1">
      <c r="A75" s="93">
        <v>71</v>
      </c>
      <c r="B75" s="131" t="s">
        <v>244</v>
      </c>
      <c r="C75" s="131" t="s">
        <v>245</v>
      </c>
      <c r="D75" s="131" t="s">
        <v>246</v>
      </c>
      <c r="E75" s="131" t="s">
        <v>246</v>
      </c>
      <c r="F75" s="131" t="s">
        <v>246</v>
      </c>
      <c r="G75" s="131" t="s">
        <v>247</v>
      </c>
      <c r="H75" s="131" t="s">
        <v>248</v>
      </c>
      <c r="I75" s="131">
        <v>31889</v>
      </c>
      <c r="J75" s="131" t="s">
        <v>470</v>
      </c>
      <c r="K75" s="131">
        <v>31889</v>
      </c>
      <c r="L75" s="131" t="s">
        <v>278</v>
      </c>
      <c r="M75" s="131" t="s">
        <v>279</v>
      </c>
      <c r="N75" s="131">
        <v>47898</v>
      </c>
      <c r="O75" s="131" t="s">
        <v>471</v>
      </c>
      <c r="P75" s="131">
        <v>69984</v>
      </c>
      <c r="Q75" s="131" t="s">
        <v>305</v>
      </c>
      <c r="R75" s="131" t="s">
        <v>254</v>
      </c>
      <c r="S75" s="131" t="s">
        <v>472</v>
      </c>
      <c r="T75" s="131" t="s">
        <v>472</v>
      </c>
      <c r="U75" s="131" t="s">
        <v>256</v>
      </c>
      <c r="V75" s="131" t="s">
        <v>257</v>
      </c>
      <c r="W75" s="131">
        <v>0</v>
      </c>
      <c r="X75" s="131" t="s">
        <v>317</v>
      </c>
      <c r="Y75" s="131">
        <v>28236649</v>
      </c>
      <c r="Z75" s="131" t="s">
        <v>1248</v>
      </c>
      <c r="AA75" s="131" t="s">
        <v>1208</v>
      </c>
      <c r="AB75" s="132">
        <v>62432</v>
      </c>
      <c r="AC75" s="131" t="s">
        <v>1113</v>
      </c>
      <c r="AD75" s="131">
        <v>24</v>
      </c>
      <c r="AE75" s="131" t="s">
        <v>790</v>
      </c>
      <c r="AF75" s="131" t="s">
        <v>1249</v>
      </c>
      <c r="AG75" s="131" t="s">
        <v>1209</v>
      </c>
      <c r="AH75" s="131" t="s">
        <v>1012</v>
      </c>
      <c r="AI75" s="131" t="s">
        <v>1208</v>
      </c>
      <c r="AJ75" s="132">
        <v>3250</v>
      </c>
      <c r="AK75" s="132">
        <v>3250</v>
      </c>
      <c r="AL75" s="131" t="s">
        <v>1013</v>
      </c>
      <c r="AM75" s="132">
        <v>18196.66</v>
      </c>
      <c r="AN75" s="132">
        <v>4537.97</v>
      </c>
      <c r="AO75" s="132">
        <v>22734.63</v>
      </c>
      <c r="AP75" s="132">
        <v>45806.542300000001</v>
      </c>
      <c r="AQ75" s="132">
        <v>6877.03</v>
      </c>
      <c r="AR75" s="132">
        <v>52683.5723</v>
      </c>
      <c r="AS75" s="132">
        <v>45807.34</v>
      </c>
      <c r="AT75" s="132">
        <v>6877.03</v>
      </c>
      <c r="AU75" s="132">
        <v>52684.37</v>
      </c>
      <c r="AV75" s="131">
        <v>53</v>
      </c>
      <c r="AW75" s="131">
        <v>1455</v>
      </c>
      <c r="AX75" s="95"/>
      <c r="AY75" s="95"/>
      <c r="AZ75" s="95"/>
      <c r="BA75" s="95"/>
      <c r="BB75" s="131" t="s">
        <v>2177</v>
      </c>
      <c r="BC75" s="95"/>
      <c r="BD75" s="95">
        <v>0</v>
      </c>
      <c r="BE75" s="95">
        <v>0</v>
      </c>
      <c r="BF75" s="95"/>
      <c r="BG75" s="95"/>
      <c r="BH75" s="94" t="s">
        <v>2196</v>
      </c>
      <c r="BI75" s="93" t="s">
        <v>104</v>
      </c>
      <c r="BJ75" s="128">
        <v>46078</v>
      </c>
      <c r="BK75" s="93"/>
      <c r="BL75" s="93" t="s">
        <v>153</v>
      </c>
      <c r="BM75" s="95" t="s">
        <v>201</v>
      </c>
      <c r="BN75" s="96" t="s">
        <v>192</v>
      </c>
      <c r="BO75" s="95" t="s">
        <v>234</v>
      </c>
      <c r="BP75" s="95"/>
      <c r="BQ75" s="42"/>
      <c r="BR75" s="95" t="s">
        <v>2194</v>
      </c>
    </row>
    <row r="76" spans="1:70" ht="30" hidden="1" customHeight="1">
      <c r="A76" s="93">
        <v>72</v>
      </c>
      <c r="B76" s="131" t="s">
        <v>244</v>
      </c>
      <c r="C76" s="131" t="s">
        <v>245</v>
      </c>
      <c r="D76" s="131" t="s">
        <v>246</v>
      </c>
      <c r="E76" s="131" t="s">
        <v>246</v>
      </c>
      <c r="F76" s="131" t="s">
        <v>246</v>
      </c>
      <c r="G76" s="131" t="s">
        <v>247</v>
      </c>
      <c r="H76" s="131" t="s">
        <v>248</v>
      </c>
      <c r="I76" s="131">
        <v>31815</v>
      </c>
      <c r="J76" s="131" t="s">
        <v>293</v>
      </c>
      <c r="K76" s="131">
        <v>31815</v>
      </c>
      <c r="L76" s="131" t="s">
        <v>250</v>
      </c>
      <c r="M76" s="131" t="s">
        <v>251</v>
      </c>
      <c r="N76" s="131">
        <v>47949</v>
      </c>
      <c r="O76" s="131" t="s">
        <v>410</v>
      </c>
      <c r="P76" s="131">
        <v>70279</v>
      </c>
      <c r="Q76" s="131" t="s">
        <v>411</v>
      </c>
      <c r="R76" s="131" t="s">
        <v>254</v>
      </c>
      <c r="S76" s="131" t="s">
        <v>473</v>
      </c>
      <c r="T76" s="131" t="s">
        <v>473</v>
      </c>
      <c r="U76" s="131" t="s">
        <v>265</v>
      </c>
      <c r="V76" s="131" t="s">
        <v>257</v>
      </c>
      <c r="W76" s="131">
        <v>0</v>
      </c>
      <c r="X76" s="131" t="s">
        <v>271</v>
      </c>
      <c r="Y76" s="131">
        <v>28239430</v>
      </c>
      <c r="Z76" s="131" t="s">
        <v>1250</v>
      </c>
      <c r="AA76" s="131" t="s">
        <v>1129</v>
      </c>
      <c r="AB76" s="132">
        <v>27167</v>
      </c>
      <c r="AC76" s="131" t="s">
        <v>1040</v>
      </c>
      <c r="AD76" s="131">
        <v>18</v>
      </c>
      <c r="AE76" s="131" t="s">
        <v>790</v>
      </c>
      <c r="AF76" s="131" t="s">
        <v>1251</v>
      </c>
      <c r="AG76" s="131" t="s">
        <v>1131</v>
      </c>
      <c r="AH76" s="131" t="s">
        <v>1012</v>
      </c>
      <c r="AI76" s="131" t="s">
        <v>1129</v>
      </c>
      <c r="AJ76" s="132">
        <v>1800</v>
      </c>
      <c r="AK76" s="132">
        <v>1800</v>
      </c>
      <c r="AL76" s="131" t="s">
        <v>1013</v>
      </c>
      <c r="AM76" s="132">
        <v>6587.44</v>
      </c>
      <c r="AN76" s="132">
        <v>1028</v>
      </c>
      <c r="AO76" s="132">
        <v>7615.44</v>
      </c>
      <c r="AP76" s="132">
        <v>20579.560000000001</v>
      </c>
      <c r="AQ76" s="132">
        <v>1964</v>
      </c>
      <c r="AR76" s="132">
        <v>22543.56</v>
      </c>
      <c r="AS76" s="132">
        <v>20579.560000000001</v>
      </c>
      <c r="AT76" s="132">
        <v>1964</v>
      </c>
      <c r="AU76" s="132">
        <v>22543.56</v>
      </c>
      <c r="AV76" s="131">
        <v>55</v>
      </c>
      <c r="AW76" s="131">
        <v>1666</v>
      </c>
      <c r="AX76" s="95"/>
      <c r="AY76" s="95"/>
      <c r="AZ76" s="95"/>
      <c r="BA76" s="95"/>
      <c r="BB76" s="131" t="s">
        <v>2177</v>
      </c>
      <c r="BC76" s="95"/>
      <c r="BD76" s="95">
        <v>0</v>
      </c>
      <c r="BE76" s="95">
        <v>0</v>
      </c>
      <c r="BF76" s="95"/>
      <c r="BG76" s="95"/>
      <c r="BH76" s="94" t="s">
        <v>2196</v>
      </c>
      <c r="BI76" s="93" t="s">
        <v>104</v>
      </c>
      <c r="BJ76" s="128">
        <v>46076</v>
      </c>
      <c r="BK76" s="93"/>
      <c r="BL76" s="93" t="s">
        <v>108</v>
      </c>
      <c r="BM76" s="95" t="s">
        <v>113</v>
      </c>
      <c r="BN76" s="96" t="s">
        <v>191</v>
      </c>
      <c r="BO76" s="95" t="s">
        <v>233</v>
      </c>
      <c r="BP76" s="95"/>
      <c r="BQ76" s="42"/>
      <c r="BR76" s="95" t="s">
        <v>2195</v>
      </c>
    </row>
    <row r="77" spans="1:70" ht="30" hidden="1" customHeight="1">
      <c r="A77" s="93">
        <v>73</v>
      </c>
      <c r="B77" s="131" t="s">
        <v>244</v>
      </c>
      <c r="C77" s="131" t="s">
        <v>245</v>
      </c>
      <c r="D77" s="131" t="s">
        <v>246</v>
      </c>
      <c r="E77" s="131" t="s">
        <v>246</v>
      </c>
      <c r="F77" s="131" t="s">
        <v>246</v>
      </c>
      <c r="G77" s="131" t="s">
        <v>247</v>
      </c>
      <c r="H77" s="131" t="s">
        <v>248</v>
      </c>
      <c r="I77" s="131">
        <v>31778</v>
      </c>
      <c r="J77" s="131" t="s">
        <v>458</v>
      </c>
      <c r="K77" s="131">
        <v>31778</v>
      </c>
      <c r="L77" s="131" t="s">
        <v>250</v>
      </c>
      <c r="M77" s="131" t="s">
        <v>251</v>
      </c>
      <c r="N77" s="131">
        <v>47906</v>
      </c>
      <c r="O77" s="131" t="s">
        <v>459</v>
      </c>
      <c r="P77" s="131">
        <v>69992</v>
      </c>
      <c r="Q77" s="131" t="s">
        <v>464</v>
      </c>
      <c r="R77" s="131" t="s">
        <v>254</v>
      </c>
      <c r="S77" s="131" t="s">
        <v>474</v>
      </c>
      <c r="T77" s="131" t="s">
        <v>474</v>
      </c>
      <c r="U77" s="131" t="s">
        <v>265</v>
      </c>
      <c r="V77" s="131" t="s">
        <v>257</v>
      </c>
      <c r="W77" s="131">
        <v>0</v>
      </c>
      <c r="X77" s="131" t="s">
        <v>271</v>
      </c>
      <c r="Y77" s="131">
        <v>28248031</v>
      </c>
      <c r="Z77" s="131" t="s">
        <v>1252</v>
      </c>
      <c r="AA77" s="131" t="s">
        <v>1204</v>
      </c>
      <c r="AB77" s="132">
        <v>62232</v>
      </c>
      <c r="AC77" s="131" t="s">
        <v>1113</v>
      </c>
      <c r="AD77" s="131">
        <v>24</v>
      </c>
      <c r="AE77" s="131" t="s">
        <v>790</v>
      </c>
      <c r="AF77" s="131" t="s">
        <v>1253</v>
      </c>
      <c r="AG77" s="131" t="s">
        <v>1206</v>
      </c>
      <c r="AH77" s="131" t="s">
        <v>1012</v>
      </c>
      <c r="AI77" s="131" t="s">
        <v>1204</v>
      </c>
      <c r="AJ77" s="132">
        <v>3200</v>
      </c>
      <c r="AK77" s="132">
        <v>3200</v>
      </c>
      <c r="AL77" s="131" t="s">
        <v>1013</v>
      </c>
      <c r="AM77" s="132">
        <v>43892.3</v>
      </c>
      <c r="AN77" s="132">
        <v>5821.57</v>
      </c>
      <c r="AO77" s="132">
        <v>49713.87</v>
      </c>
      <c r="AP77" s="132">
        <v>18339.7</v>
      </c>
      <c r="AQ77" s="132">
        <v>1007.43</v>
      </c>
      <c r="AR77" s="132">
        <v>19347.13</v>
      </c>
      <c r="AS77" s="132">
        <v>18339.7</v>
      </c>
      <c r="AT77" s="132">
        <v>1007.43</v>
      </c>
      <c r="AU77" s="132">
        <v>19347.13</v>
      </c>
      <c r="AV77" s="131">
        <v>54</v>
      </c>
      <c r="AW77" s="131">
        <v>1301</v>
      </c>
      <c r="AX77" s="95"/>
      <c r="AY77" s="95"/>
      <c r="AZ77" s="95"/>
      <c r="BA77" s="95"/>
      <c r="BB77" s="131" t="s">
        <v>2177</v>
      </c>
      <c r="BC77" s="95"/>
      <c r="BD77" s="95">
        <v>0</v>
      </c>
      <c r="BE77" s="95">
        <v>0</v>
      </c>
      <c r="BF77" s="95"/>
      <c r="BG77" s="95"/>
      <c r="BH77" s="94" t="s">
        <v>2196</v>
      </c>
      <c r="BI77" s="93" t="s">
        <v>104</v>
      </c>
      <c r="BJ77" s="128">
        <v>46078</v>
      </c>
      <c r="BK77" s="93"/>
      <c r="BL77" s="93" t="s">
        <v>153</v>
      </c>
      <c r="BM77" s="95" t="s">
        <v>201</v>
      </c>
      <c r="BN77" s="96" t="s">
        <v>192</v>
      </c>
      <c r="BO77" s="95" t="s">
        <v>234</v>
      </c>
      <c r="BP77" s="95"/>
      <c r="BQ77" s="42"/>
      <c r="BR77" s="95" t="s">
        <v>2194</v>
      </c>
    </row>
    <row r="78" spans="1:70" ht="30" hidden="1" customHeight="1">
      <c r="A78" s="93">
        <v>74</v>
      </c>
      <c r="B78" s="131" t="s">
        <v>244</v>
      </c>
      <c r="C78" s="131" t="s">
        <v>245</v>
      </c>
      <c r="D78" s="131" t="s">
        <v>246</v>
      </c>
      <c r="E78" s="131" t="s">
        <v>246</v>
      </c>
      <c r="F78" s="131" t="s">
        <v>246</v>
      </c>
      <c r="G78" s="131" t="s">
        <v>247</v>
      </c>
      <c r="H78" s="131" t="s">
        <v>248</v>
      </c>
      <c r="I78" s="131">
        <v>31786</v>
      </c>
      <c r="J78" s="131" t="s">
        <v>272</v>
      </c>
      <c r="K78" s="131">
        <v>31786</v>
      </c>
      <c r="L78" s="131" t="s">
        <v>260</v>
      </c>
      <c r="M78" s="131" t="s">
        <v>261</v>
      </c>
      <c r="N78" s="131">
        <v>47894</v>
      </c>
      <c r="O78" s="131" t="s">
        <v>273</v>
      </c>
      <c r="P78" s="131">
        <v>69993</v>
      </c>
      <c r="Q78" s="131" t="s">
        <v>438</v>
      </c>
      <c r="R78" s="131" t="s">
        <v>254</v>
      </c>
      <c r="S78" s="131" t="s">
        <v>475</v>
      </c>
      <c r="T78" s="131" t="s">
        <v>475</v>
      </c>
      <c r="U78" s="131" t="s">
        <v>256</v>
      </c>
      <c r="V78" s="131" t="s">
        <v>257</v>
      </c>
      <c r="W78" s="131">
        <v>0</v>
      </c>
      <c r="X78" s="131" t="s">
        <v>271</v>
      </c>
      <c r="Y78" s="131">
        <v>28248143</v>
      </c>
      <c r="Z78" s="131" t="s">
        <v>1254</v>
      </c>
      <c r="AA78" s="131" t="s">
        <v>1255</v>
      </c>
      <c r="AB78" s="132">
        <v>62232</v>
      </c>
      <c r="AC78" s="131" t="s">
        <v>1020</v>
      </c>
      <c r="AD78" s="131">
        <v>24</v>
      </c>
      <c r="AE78" s="131" t="s">
        <v>790</v>
      </c>
      <c r="AF78" s="131" t="s">
        <v>1256</v>
      </c>
      <c r="AG78" s="131" t="s">
        <v>1257</v>
      </c>
      <c r="AH78" s="131" t="s">
        <v>1012</v>
      </c>
      <c r="AI78" s="131" t="s">
        <v>1255</v>
      </c>
      <c r="AJ78" s="132">
        <v>3250</v>
      </c>
      <c r="AK78" s="132">
        <v>3250</v>
      </c>
      <c r="AL78" s="131" t="s">
        <v>1013</v>
      </c>
      <c r="AM78" s="132">
        <v>8764.48</v>
      </c>
      <c r="AN78" s="132">
        <v>1157</v>
      </c>
      <c r="AO78" s="132">
        <v>9921.48</v>
      </c>
      <c r="AP78" s="132">
        <v>57237.120000000003</v>
      </c>
      <c r="AQ78" s="132">
        <v>10916.99</v>
      </c>
      <c r="AR78" s="132">
        <v>68154.11</v>
      </c>
      <c r="AS78" s="132">
        <v>57237.52</v>
      </c>
      <c r="AT78" s="132">
        <v>10916.99</v>
      </c>
      <c r="AU78" s="132">
        <v>68154.509999999995</v>
      </c>
      <c r="AV78" s="131">
        <v>54</v>
      </c>
      <c r="AW78" s="131">
        <v>1604</v>
      </c>
      <c r="AX78" s="95"/>
      <c r="AY78" s="95"/>
      <c r="AZ78" s="95"/>
      <c r="BA78" s="95"/>
      <c r="BB78" s="131" t="s">
        <v>2177</v>
      </c>
      <c r="BC78" s="95"/>
      <c r="BD78" s="95" t="s">
        <v>2170</v>
      </c>
      <c r="BE78" s="95">
        <v>62232</v>
      </c>
      <c r="BF78" s="95"/>
      <c r="BG78" s="95"/>
      <c r="BH78" s="94" t="s">
        <v>2196</v>
      </c>
      <c r="BI78" s="93" t="s">
        <v>104</v>
      </c>
      <c r="BJ78" s="128">
        <v>46078</v>
      </c>
      <c r="BK78" s="93"/>
      <c r="BL78" s="93" t="s">
        <v>153</v>
      </c>
      <c r="BM78" s="95" t="s">
        <v>201</v>
      </c>
      <c r="BN78" s="96" t="s">
        <v>192</v>
      </c>
      <c r="BO78" s="95" t="s">
        <v>234</v>
      </c>
      <c r="BP78" s="95"/>
      <c r="BQ78" s="42"/>
      <c r="BR78" s="95" t="s">
        <v>2194</v>
      </c>
    </row>
    <row r="79" spans="1:70" ht="30" hidden="1" customHeight="1">
      <c r="A79" s="93">
        <v>75</v>
      </c>
      <c r="B79" s="131" t="s">
        <v>244</v>
      </c>
      <c r="C79" s="131" t="s">
        <v>245</v>
      </c>
      <c r="D79" s="131" t="s">
        <v>246</v>
      </c>
      <c r="E79" s="131" t="s">
        <v>246</v>
      </c>
      <c r="F79" s="131" t="s">
        <v>246</v>
      </c>
      <c r="G79" s="131" t="s">
        <v>247</v>
      </c>
      <c r="H79" s="131" t="s">
        <v>248</v>
      </c>
      <c r="I79" s="131">
        <v>31907</v>
      </c>
      <c r="J79" s="131" t="s">
        <v>322</v>
      </c>
      <c r="K79" s="131">
        <v>31907</v>
      </c>
      <c r="L79" s="131" t="s">
        <v>260</v>
      </c>
      <c r="M79" s="131" t="s">
        <v>261</v>
      </c>
      <c r="N79" s="131">
        <v>48079</v>
      </c>
      <c r="O79" s="131" t="s">
        <v>323</v>
      </c>
      <c r="P79" s="131">
        <v>70223</v>
      </c>
      <c r="Q79" s="131" t="s">
        <v>324</v>
      </c>
      <c r="R79" s="131" t="s">
        <v>254</v>
      </c>
      <c r="S79" s="131" t="s">
        <v>476</v>
      </c>
      <c r="T79" s="131" t="s">
        <v>476</v>
      </c>
      <c r="U79" s="131" t="s">
        <v>265</v>
      </c>
      <c r="V79" s="131" t="s">
        <v>257</v>
      </c>
      <c r="W79" s="131">
        <v>0</v>
      </c>
      <c r="X79" s="131" t="s">
        <v>271</v>
      </c>
      <c r="Y79" s="131">
        <v>28248722</v>
      </c>
      <c r="Z79" s="131" t="s">
        <v>1258</v>
      </c>
      <c r="AA79" s="131" t="s">
        <v>1083</v>
      </c>
      <c r="AB79" s="132">
        <v>62232</v>
      </c>
      <c r="AC79" s="131" t="s">
        <v>1040</v>
      </c>
      <c r="AD79" s="131">
        <v>24</v>
      </c>
      <c r="AE79" s="131" t="s">
        <v>1021</v>
      </c>
      <c r="AF79" s="131" t="s">
        <v>1259</v>
      </c>
      <c r="AG79" s="131" t="s">
        <v>1085</v>
      </c>
      <c r="AH79" s="131" t="s">
        <v>1012</v>
      </c>
      <c r="AI79" s="131" t="s">
        <v>1083</v>
      </c>
      <c r="AJ79" s="132">
        <v>3200</v>
      </c>
      <c r="AK79" s="132">
        <v>3200</v>
      </c>
      <c r="AL79" s="131" t="s">
        <v>1013</v>
      </c>
      <c r="AM79" s="132">
        <v>6409.15</v>
      </c>
      <c r="AN79" s="132">
        <v>415.39</v>
      </c>
      <c r="AO79" s="132">
        <v>6824.54</v>
      </c>
      <c r="AP79" s="132">
        <v>61097.53</v>
      </c>
      <c r="AQ79" s="132">
        <v>12318.6</v>
      </c>
      <c r="AR79" s="132">
        <v>73416.13</v>
      </c>
      <c r="AS79" s="132">
        <v>61097.85</v>
      </c>
      <c r="AT79" s="132">
        <v>12318.6</v>
      </c>
      <c r="AU79" s="132">
        <v>73416.45</v>
      </c>
      <c r="AV79" s="131">
        <v>53</v>
      </c>
      <c r="AW79" s="131">
        <v>1605</v>
      </c>
      <c r="AX79" s="95"/>
      <c r="AY79" s="95"/>
      <c r="AZ79" s="95"/>
      <c r="BA79" s="95"/>
      <c r="BB79" s="131" t="s">
        <v>2177</v>
      </c>
      <c r="BC79" s="95"/>
      <c r="BD79" s="95" t="s">
        <v>2170</v>
      </c>
      <c r="BE79" s="95">
        <v>62232</v>
      </c>
      <c r="BF79" s="95"/>
      <c r="BG79" s="95"/>
      <c r="BH79" s="94" t="s">
        <v>2196</v>
      </c>
      <c r="BI79" s="93" t="s">
        <v>104</v>
      </c>
      <c r="BJ79" s="128">
        <v>46078</v>
      </c>
      <c r="BK79" s="93"/>
      <c r="BL79" s="93" t="s">
        <v>153</v>
      </c>
      <c r="BM79" s="95" t="s">
        <v>201</v>
      </c>
      <c r="BN79" s="96" t="s">
        <v>192</v>
      </c>
      <c r="BO79" s="95" t="s">
        <v>234</v>
      </c>
      <c r="BP79" s="95"/>
      <c r="BQ79" s="42"/>
      <c r="BR79" s="95" t="s">
        <v>2194</v>
      </c>
    </row>
    <row r="80" spans="1:70" ht="30" hidden="1" customHeight="1">
      <c r="A80" s="93">
        <v>76</v>
      </c>
      <c r="B80" s="131" t="s">
        <v>244</v>
      </c>
      <c r="C80" s="131" t="s">
        <v>245</v>
      </c>
      <c r="D80" s="131" t="s">
        <v>246</v>
      </c>
      <c r="E80" s="131" t="s">
        <v>246</v>
      </c>
      <c r="F80" s="131" t="s">
        <v>246</v>
      </c>
      <c r="G80" s="131" t="s">
        <v>247</v>
      </c>
      <c r="H80" s="131" t="s">
        <v>248</v>
      </c>
      <c r="I80" s="131">
        <v>31757</v>
      </c>
      <c r="J80" s="131" t="s">
        <v>430</v>
      </c>
      <c r="K80" s="131">
        <v>31757</v>
      </c>
      <c r="L80" s="131" t="s">
        <v>278</v>
      </c>
      <c r="M80" s="131" t="s">
        <v>279</v>
      </c>
      <c r="N80" s="131">
        <v>48113</v>
      </c>
      <c r="O80" s="131" t="s">
        <v>477</v>
      </c>
      <c r="P80" s="131">
        <v>70269</v>
      </c>
      <c r="Q80" s="131" t="s">
        <v>478</v>
      </c>
      <c r="R80" s="131" t="s">
        <v>254</v>
      </c>
      <c r="S80" s="131" t="s">
        <v>479</v>
      </c>
      <c r="T80" s="131" t="s">
        <v>479</v>
      </c>
      <c r="U80" s="131" t="s">
        <v>265</v>
      </c>
      <c r="V80" s="131" t="s">
        <v>257</v>
      </c>
      <c r="W80" s="131">
        <v>0</v>
      </c>
      <c r="X80" s="131" t="s">
        <v>271</v>
      </c>
      <c r="Y80" s="131">
        <v>28251658</v>
      </c>
      <c r="Z80" s="131" t="s">
        <v>1260</v>
      </c>
      <c r="AA80" s="131" t="s">
        <v>1226</v>
      </c>
      <c r="AB80" s="132">
        <v>33391</v>
      </c>
      <c r="AC80" s="131" t="s">
        <v>1008</v>
      </c>
      <c r="AD80" s="131">
        <v>24</v>
      </c>
      <c r="AE80" s="131" t="s">
        <v>1021</v>
      </c>
      <c r="AF80" s="131" t="s">
        <v>1261</v>
      </c>
      <c r="AG80" s="131" t="s">
        <v>1228</v>
      </c>
      <c r="AH80" s="131" t="s">
        <v>1012</v>
      </c>
      <c r="AI80" s="131" t="s">
        <v>1226</v>
      </c>
      <c r="AJ80" s="132">
        <v>1750</v>
      </c>
      <c r="AK80" s="132">
        <v>1750</v>
      </c>
      <c r="AL80" s="131" t="s">
        <v>1013</v>
      </c>
      <c r="AM80" s="132">
        <v>7853.89</v>
      </c>
      <c r="AN80" s="132">
        <v>111.04</v>
      </c>
      <c r="AO80" s="132">
        <v>7964.93</v>
      </c>
      <c r="AP80" s="132">
        <v>25537.11</v>
      </c>
      <c r="AQ80" s="132">
        <v>4138.8500000000004</v>
      </c>
      <c r="AR80" s="132">
        <v>29675.96</v>
      </c>
      <c r="AS80" s="132">
        <v>25537.11</v>
      </c>
      <c r="AT80" s="132">
        <v>4138.8500000000004</v>
      </c>
      <c r="AU80" s="132">
        <v>29675.96</v>
      </c>
      <c r="AV80" s="131">
        <v>53</v>
      </c>
      <c r="AW80" s="131">
        <v>1603</v>
      </c>
      <c r="AX80" s="95"/>
      <c r="AY80" s="95"/>
      <c r="AZ80" s="95"/>
      <c r="BA80" s="95"/>
      <c r="BB80" s="131" t="s">
        <v>2177</v>
      </c>
      <c r="BC80" s="95"/>
      <c r="BD80" s="95">
        <v>0</v>
      </c>
      <c r="BE80" s="95">
        <v>0</v>
      </c>
      <c r="BF80" s="95"/>
      <c r="BG80" s="95"/>
      <c r="BH80" s="94" t="s">
        <v>2196</v>
      </c>
      <c r="BI80" s="93" t="s">
        <v>104</v>
      </c>
      <c r="BJ80" s="128">
        <v>46078</v>
      </c>
      <c r="BK80" s="93"/>
      <c r="BL80" s="93" t="s">
        <v>153</v>
      </c>
      <c r="BM80" s="95" t="s">
        <v>201</v>
      </c>
      <c r="BN80" s="96" t="s">
        <v>192</v>
      </c>
      <c r="BO80" s="95" t="s">
        <v>234</v>
      </c>
      <c r="BP80" s="95"/>
      <c r="BQ80" s="42"/>
      <c r="BR80" s="95" t="s">
        <v>2194</v>
      </c>
    </row>
    <row r="81" spans="1:70" ht="30" hidden="1" customHeight="1">
      <c r="A81" s="93">
        <v>77</v>
      </c>
      <c r="B81" s="131" t="s">
        <v>244</v>
      </c>
      <c r="C81" s="131" t="s">
        <v>245</v>
      </c>
      <c r="D81" s="131" t="s">
        <v>246</v>
      </c>
      <c r="E81" s="131" t="s">
        <v>246</v>
      </c>
      <c r="F81" s="131" t="s">
        <v>246</v>
      </c>
      <c r="G81" s="131" t="s">
        <v>247</v>
      </c>
      <c r="H81" s="131" t="s">
        <v>248</v>
      </c>
      <c r="I81" s="131">
        <v>31771</v>
      </c>
      <c r="J81" s="131" t="s">
        <v>267</v>
      </c>
      <c r="K81" s="131">
        <v>31771</v>
      </c>
      <c r="L81" s="131" t="s">
        <v>250</v>
      </c>
      <c r="M81" s="131" t="s">
        <v>251</v>
      </c>
      <c r="N81" s="131">
        <v>47892</v>
      </c>
      <c r="O81" s="131" t="s">
        <v>407</v>
      </c>
      <c r="P81" s="131">
        <v>69976</v>
      </c>
      <c r="Q81" s="131" t="s">
        <v>408</v>
      </c>
      <c r="R81" s="131" t="s">
        <v>254</v>
      </c>
      <c r="S81" s="131" t="s">
        <v>480</v>
      </c>
      <c r="T81" s="131" t="s">
        <v>480</v>
      </c>
      <c r="U81" s="131" t="s">
        <v>256</v>
      </c>
      <c r="V81" s="131" t="s">
        <v>257</v>
      </c>
      <c r="W81" s="131">
        <v>0</v>
      </c>
      <c r="X81" s="131" t="s">
        <v>481</v>
      </c>
      <c r="Y81" s="131">
        <v>28271286</v>
      </c>
      <c r="Z81" s="131" t="s">
        <v>1262</v>
      </c>
      <c r="AA81" s="131" t="s">
        <v>1263</v>
      </c>
      <c r="AB81" s="132">
        <v>73693</v>
      </c>
      <c r="AC81" s="131" t="s">
        <v>1020</v>
      </c>
      <c r="AD81" s="131">
        <v>30</v>
      </c>
      <c r="AE81" s="131" t="s">
        <v>1021</v>
      </c>
      <c r="AF81" s="131" t="s">
        <v>1247</v>
      </c>
      <c r="AG81" s="131" t="s">
        <v>1264</v>
      </c>
      <c r="AH81" s="131" t="s">
        <v>1012</v>
      </c>
      <c r="AI81" s="131" t="s">
        <v>1263</v>
      </c>
      <c r="AJ81" s="132">
        <v>3200</v>
      </c>
      <c r="AK81" s="132">
        <v>3200</v>
      </c>
      <c r="AL81" s="131" t="s">
        <v>1013</v>
      </c>
      <c r="AM81" s="132">
        <v>5703.89</v>
      </c>
      <c r="AN81" s="132">
        <v>349.43</v>
      </c>
      <c r="AO81" s="132">
        <v>6053.32</v>
      </c>
      <c r="AP81" s="132">
        <v>70318.990000000005</v>
      </c>
      <c r="AQ81" s="132">
        <v>18174.46</v>
      </c>
      <c r="AR81" s="132">
        <v>88493.45</v>
      </c>
      <c r="AS81" s="132">
        <v>70319.11</v>
      </c>
      <c r="AT81" s="132">
        <v>18174.46</v>
      </c>
      <c r="AU81" s="132">
        <v>88493.57</v>
      </c>
      <c r="AV81" s="131">
        <v>53</v>
      </c>
      <c r="AW81" s="131">
        <v>1601</v>
      </c>
      <c r="AX81" s="95"/>
      <c r="AY81" s="95"/>
      <c r="AZ81" s="95"/>
      <c r="BA81" s="95"/>
      <c r="BB81" s="131" t="s">
        <v>2177</v>
      </c>
      <c r="BC81" s="95"/>
      <c r="BD81" s="95" t="s">
        <v>2170</v>
      </c>
      <c r="BE81" s="95">
        <v>73693</v>
      </c>
      <c r="BF81" s="95"/>
      <c r="BG81" s="95"/>
      <c r="BH81" s="94" t="s">
        <v>2196</v>
      </c>
      <c r="BI81" s="93" t="s">
        <v>104</v>
      </c>
      <c r="BJ81" s="128">
        <v>46078</v>
      </c>
      <c r="BK81" s="93"/>
      <c r="BL81" s="93" t="s">
        <v>153</v>
      </c>
      <c r="BM81" s="95" t="s">
        <v>201</v>
      </c>
      <c r="BN81" s="96" t="s">
        <v>192</v>
      </c>
      <c r="BO81" s="95" t="s">
        <v>234</v>
      </c>
      <c r="BP81" s="95"/>
      <c r="BQ81" s="42"/>
      <c r="BR81" s="95" t="s">
        <v>2194</v>
      </c>
    </row>
    <row r="82" spans="1:70" ht="30" hidden="1" customHeight="1">
      <c r="A82" s="93">
        <v>78</v>
      </c>
      <c r="B82" s="131" t="s">
        <v>244</v>
      </c>
      <c r="C82" s="131" t="s">
        <v>245</v>
      </c>
      <c r="D82" s="131" t="s">
        <v>246</v>
      </c>
      <c r="E82" s="131" t="s">
        <v>246</v>
      </c>
      <c r="F82" s="131" t="s">
        <v>246</v>
      </c>
      <c r="G82" s="131" t="s">
        <v>247</v>
      </c>
      <c r="H82" s="131" t="s">
        <v>248</v>
      </c>
      <c r="I82" s="131">
        <v>31756</v>
      </c>
      <c r="J82" s="131" t="s">
        <v>452</v>
      </c>
      <c r="K82" s="131">
        <v>31756</v>
      </c>
      <c r="L82" s="131" t="s">
        <v>278</v>
      </c>
      <c r="M82" s="131" t="s">
        <v>279</v>
      </c>
      <c r="N82" s="131">
        <v>47859</v>
      </c>
      <c r="O82" s="131" t="s">
        <v>453</v>
      </c>
      <c r="P82" s="131">
        <v>69938</v>
      </c>
      <c r="Q82" s="131" t="s">
        <v>454</v>
      </c>
      <c r="R82" s="131" t="s">
        <v>254</v>
      </c>
      <c r="S82" s="131" t="s">
        <v>482</v>
      </c>
      <c r="T82" s="131" t="s">
        <v>482</v>
      </c>
      <c r="U82" s="131" t="s">
        <v>298</v>
      </c>
      <c r="V82" s="131" t="s">
        <v>257</v>
      </c>
      <c r="W82" s="131">
        <v>0</v>
      </c>
      <c r="X82" s="131" t="s">
        <v>326</v>
      </c>
      <c r="Y82" s="131">
        <v>28279154</v>
      </c>
      <c r="Z82" s="131" t="s">
        <v>1265</v>
      </c>
      <c r="AA82" s="131" t="s">
        <v>1226</v>
      </c>
      <c r="AB82" s="132">
        <v>19907</v>
      </c>
      <c r="AC82" s="131" t="s">
        <v>1040</v>
      </c>
      <c r="AD82" s="131">
        <v>18</v>
      </c>
      <c r="AE82" s="131" t="s">
        <v>1009</v>
      </c>
      <c r="AF82" s="131" t="s">
        <v>1266</v>
      </c>
      <c r="AG82" s="131" t="s">
        <v>1228</v>
      </c>
      <c r="AH82" s="131" t="s">
        <v>1012</v>
      </c>
      <c r="AI82" s="131" t="s">
        <v>1226</v>
      </c>
      <c r="AJ82" s="132">
        <v>1350</v>
      </c>
      <c r="AK82" s="132">
        <v>1350</v>
      </c>
      <c r="AL82" s="131" t="s">
        <v>1137</v>
      </c>
      <c r="AM82" s="132">
        <v>840.18</v>
      </c>
      <c r="AN82" s="132">
        <v>366.83</v>
      </c>
      <c r="AO82" s="132">
        <v>1207.01</v>
      </c>
      <c r="AP82" s="132">
        <v>20447.61</v>
      </c>
      <c r="AQ82" s="132">
        <v>3415.55</v>
      </c>
      <c r="AR82" s="132">
        <v>23863.16</v>
      </c>
      <c r="AS82" s="132">
        <v>20447.82</v>
      </c>
      <c r="AT82" s="132">
        <v>3415.55</v>
      </c>
      <c r="AU82" s="132">
        <v>23863.37</v>
      </c>
      <c r="AV82" s="131">
        <v>56</v>
      </c>
      <c r="AW82" s="131">
        <v>1608</v>
      </c>
      <c r="AX82" s="95"/>
      <c r="AY82" s="95"/>
      <c r="AZ82" s="95"/>
      <c r="BA82" s="95"/>
      <c r="BB82" s="131" t="s">
        <v>2177</v>
      </c>
      <c r="BC82" s="95"/>
      <c r="BD82" s="95" t="s">
        <v>2170</v>
      </c>
      <c r="BE82" s="95">
        <v>19907</v>
      </c>
      <c r="BF82" s="95"/>
      <c r="BG82" s="95"/>
      <c r="BH82" s="94" t="s">
        <v>2196</v>
      </c>
      <c r="BI82" s="93" t="s">
        <v>104</v>
      </c>
      <c r="BJ82" s="128">
        <v>46078</v>
      </c>
      <c r="BK82" s="93"/>
      <c r="BL82" s="93" t="s">
        <v>153</v>
      </c>
      <c r="BM82" s="95" t="s">
        <v>201</v>
      </c>
      <c r="BN82" s="96" t="s">
        <v>192</v>
      </c>
      <c r="BO82" s="95" t="s">
        <v>234</v>
      </c>
      <c r="BP82" s="95"/>
      <c r="BQ82" s="42"/>
      <c r="BR82" s="95" t="s">
        <v>2194</v>
      </c>
    </row>
    <row r="83" spans="1:70" ht="30" hidden="1" customHeight="1">
      <c r="A83" s="93">
        <v>79</v>
      </c>
      <c r="B83" s="131" t="s">
        <v>244</v>
      </c>
      <c r="C83" s="131" t="s">
        <v>245</v>
      </c>
      <c r="D83" s="131" t="s">
        <v>246</v>
      </c>
      <c r="E83" s="131" t="s">
        <v>246</v>
      </c>
      <c r="F83" s="131" t="s">
        <v>246</v>
      </c>
      <c r="G83" s="131" t="s">
        <v>247</v>
      </c>
      <c r="H83" s="131" t="s">
        <v>248</v>
      </c>
      <c r="I83" s="131">
        <v>31756</v>
      </c>
      <c r="J83" s="131" t="s">
        <v>452</v>
      </c>
      <c r="K83" s="131">
        <v>31756</v>
      </c>
      <c r="L83" s="131" t="s">
        <v>278</v>
      </c>
      <c r="M83" s="131" t="s">
        <v>279</v>
      </c>
      <c r="N83" s="131">
        <v>47859</v>
      </c>
      <c r="O83" s="131" t="s">
        <v>453</v>
      </c>
      <c r="P83" s="131">
        <v>69938</v>
      </c>
      <c r="Q83" s="131" t="s">
        <v>454</v>
      </c>
      <c r="R83" s="131" t="s">
        <v>254</v>
      </c>
      <c r="S83" s="131" t="s">
        <v>483</v>
      </c>
      <c r="T83" s="131" t="s">
        <v>483</v>
      </c>
      <c r="U83" s="131" t="s">
        <v>298</v>
      </c>
      <c r="V83" s="131" t="s">
        <v>257</v>
      </c>
      <c r="W83" s="131">
        <v>0</v>
      </c>
      <c r="X83" s="131" t="s">
        <v>484</v>
      </c>
      <c r="Y83" s="131">
        <v>28279155</v>
      </c>
      <c r="Z83" s="131" t="s">
        <v>1267</v>
      </c>
      <c r="AA83" s="131" t="s">
        <v>1226</v>
      </c>
      <c r="AB83" s="132">
        <v>29241</v>
      </c>
      <c r="AC83" s="131" t="s">
        <v>1040</v>
      </c>
      <c r="AD83" s="131">
        <v>18</v>
      </c>
      <c r="AE83" s="131" t="s">
        <v>1021</v>
      </c>
      <c r="AF83" s="131" t="s">
        <v>1227</v>
      </c>
      <c r="AG83" s="131" t="s">
        <v>1228</v>
      </c>
      <c r="AH83" s="131" t="s">
        <v>1012</v>
      </c>
      <c r="AI83" s="131" t="s">
        <v>1226</v>
      </c>
      <c r="AJ83" s="132">
        <v>1950</v>
      </c>
      <c r="AK83" s="132">
        <v>1950</v>
      </c>
      <c r="AL83" s="131" t="s">
        <v>1137</v>
      </c>
      <c r="AM83" s="132">
        <v>1763.68</v>
      </c>
      <c r="AN83" s="132">
        <v>495.3</v>
      </c>
      <c r="AO83" s="132">
        <v>2258.98</v>
      </c>
      <c r="AP83" s="132">
        <v>28188.74</v>
      </c>
      <c r="AQ83" s="132">
        <v>4219.66</v>
      </c>
      <c r="AR83" s="132">
        <v>32408.400000000001</v>
      </c>
      <c r="AS83" s="132">
        <v>28189.32</v>
      </c>
      <c r="AT83" s="132">
        <v>4219.66</v>
      </c>
      <c r="AU83" s="132">
        <v>32408.98</v>
      </c>
      <c r="AV83" s="131">
        <v>56</v>
      </c>
      <c r="AW83" s="131">
        <v>1608</v>
      </c>
      <c r="AX83" s="95"/>
      <c r="AY83" s="95"/>
      <c r="AZ83" s="95"/>
      <c r="BA83" s="95"/>
      <c r="BB83" s="131" t="s">
        <v>2177</v>
      </c>
      <c r="BC83" s="95"/>
      <c r="BD83" s="95" t="s">
        <v>2170</v>
      </c>
      <c r="BE83" s="95">
        <v>29241</v>
      </c>
      <c r="BF83" s="95"/>
      <c r="BG83" s="95"/>
      <c r="BH83" s="94" t="s">
        <v>2196</v>
      </c>
      <c r="BI83" s="93" t="s">
        <v>104</v>
      </c>
      <c r="BJ83" s="128">
        <v>46078</v>
      </c>
      <c r="BK83" s="93"/>
      <c r="BL83" s="93" t="s">
        <v>153</v>
      </c>
      <c r="BM83" s="95" t="s">
        <v>201</v>
      </c>
      <c r="BN83" s="96" t="s">
        <v>192</v>
      </c>
      <c r="BO83" s="95" t="s">
        <v>234</v>
      </c>
      <c r="BP83" s="95"/>
      <c r="BQ83" s="42"/>
      <c r="BR83" s="95" t="s">
        <v>2194</v>
      </c>
    </row>
    <row r="84" spans="1:70" ht="30" hidden="1" customHeight="1">
      <c r="A84" s="93">
        <v>80</v>
      </c>
      <c r="B84" s="131" t="s">
        <v>244</v>
      </c>
      <c r="C84" s="131" t="s">
        <v>245</v>
      </c>
      <c r="D84" s="131" t="s">
        <v>246</v>
      </c>
      <c r="E84" s="131" t="s">
        <v>246</v>
      </c>
      <c r="F84" s="131" t="s">
        <v>246</v>
      </c>
      <c r="G84" s="131" t="s">
        <v>247</v>
      </c>
      <c r="H84" s="131" t="s">
        <v>248</v>
      </c>
      <c r="I84" s="131">
        <v>31770</v>
      </c>
      <c r="J84" s="131" t="s">
        <v>485</v>
      </c>
      <c r="K84" s="131">
        <v>31770</v>
      </c>
      <c r="L84" s="131" t="s">
        <v>250</v>
      </c>
      <c r="M84" s="131" t="s">
        <v>251</v>
      </c>
      <c r="N84" s="131">
        <v>48026</v>
      </c>
      <c r="O84" s="131" t="s">
        <v>486</v>
      </c>
      <c r="P84" s="131">
        <v>70148</v>
      </c>
      <c r="Q84" s="131" t="s">
        <v>487</v>
      </c>
      <c r="R84" s="131" t="s">
        <v>254</v>
      </c>
      <c r="S84" s="131" t="s">
        <v>488</v>
      </c>
      <c r="T84" s="131" t="s">
        <v>488</v>
      </c>
      <c r="U84" s="131" t="s">
        <v>256</v>
      </c>
      <c r="V84" s="131" t="s">
        <v>257</v>
      </c>
      <c r="W84" s="131">
        <v>0</v>
      </c>
      <c r="X84" s="131" t="s">
        <v>271</v>
      </c>
      <c r="Y84" s="131">
        <v>28280776</v>
      </c>
      <c r="Z84" s="131" t="s">
        <v>1268</v>
      </c>
      <c r="AA84" s="131" t="s">
        <v>1269</v>
      </c>
      <c r="AB84" s="132">
        <v>52060</v>
      </c>
      <c r="AC84" s="131" t="s">
        <v>1020</v>
      </c>
      <c r="AD84" s="131">
        <v>24</v>
      </c>
      <c r="AE84" s="131" t="s">
        <v>790</v>
      </c>
      <c r="AF84" s="131" t="s">
        <v>1161</v>
      </c>
      <c r="AG84" s="131" t="s">
        <v>1270</v>
      </c>
      <c r="AH84" s="131" t="s">
        <v>1012</v>
      </c>
      <c r="AI84" s="131" t="s">
        <v>1269</v>
      </c>
      <c r="AJ84" s="132">
        <v>2700</v>
      </c>
      <c r="AK84" s="132">
        <v>2700</v>
      </c>
      <c r="AL84" s="131" t="s">
        <v>1271</v>
      </c>
      <c r="AM84" s="132">
        <v>33340.65</v>
      </c>
      <c r="AN84" s="132">
        <v>5259.02</v>
      </c>
      <c r="AO84" s="132">
        <v>38599.67</v>
      </c>
      <c r="AP84" s="132">
        <v>18719.349999999999</v>
      </c>
      <c r="AQ84" s="132">
        <v>1276.98</v>
      </c>
      <c r="AR84" s="132">
        <v>19996.330000000002</v>
      </c>
      <c r="AS84" s="132">
        <v>18719.349999999999</v>
      </c>
      <c r="AT84" s="132">
        <v>1276.98</v>
      </c>
      <c r="AU84" s="132">
        <v>19996.330000000002</v>
      </c>
      <c r="AV84" s="131">
        <v>54</v>
      </c>
      <c r="AW84" s="131">
        <v>1332</v>
      </c>
      <c r="AX84" s="95"/>
      <c r="AY84" s="95"/>
      <c r="AZ84" s="95"/>
      <c r="BA84" s="95"/>
      <c r="BB84" s="131" t="s">
        <v>2177</v>
      </c>
      <c r="BC84" s="95"/>
      <c r="BD84" s="95">
        <v>0</v>
      </c>
      <c r="BE84" s="95">
        <v>0</v>
      </c>
      <c r="BF84" s="95"/>
      <c r="BG84" s="95"/>
      <c r="BH84" s="94" t="s">
        <v>2196</v>
      </c>
      <c r="BI84" s="93" t="s">
        <v>104</v>
      </c>
      <c r="BJ84" s="128">
        <v>46078</v>
      </c>
      <c r="BK84" s="93"/>
      <c r="BL84" s="93" t="s">
        <v>153</v>
      </c>
      <c r="BM84" s="95" t="s">
        <v>201</v>
      </c>
      <c r="BN84" s="96" t="s">
        <v>192</v>
      </c>
      <c r="BO84" s="95" t="s">
        <v>234</v>
      </c>
      <c r="BP84" s="95"/>
      <c r="BQ84" s="42"/>
      <c r="BR84" s="95" t="s">
        <v>2194</v>
      </c>
    </row>
    <row r="85" spans="1:70" ht="30" hidden="1" customHeight="1">
      <c r="A85" s="93">
        <v>81</v>
      </c>
      <c r="B85" s="131" t="s">
        <v>244</v>
      </c>
      <c r="C85" s="131" t="s">
        <v>245</v>
      </c>
      <c r="D85" s="131" t="s">
        <v>246</v>
      </c>
      <c r="E85" s="131" t="s">
        <v>246</v>
      </c>
      <c r="F85" s="131" t="s">
        <v>246</v>
      </c>
      <c r="G85" s="131" t="s">
        <v>247</v>
      </c>
      <c r="H85" s="131" t="s">
        <v>248</v>
      </c>
      <c r="I85" s="131">
        <v>31891</v>
      </c>
      <c r="J85" s="131" t="s">
        <v>362</v>
      </c>
      <c r="K85" s="131">
        <v>31891</v>
      </c>
      <c r="L85" s="131" t="s">
        <v>250</v>
      </c>
      <c r="M85" s="131" t="s">
        <v>251</v>
      </c>
      <c r="N85" s="131">
        <v>48046</v>
      </c>
      <c r="O85" s="131" t="s">
        <v>363</v>
      </c>
      <c r="P85" s="131">
        <v>70244</v>
      </c>
      <c r="Q85" s="131" t="s">
        <v>364</v>
      </c>
      <c r="R85" s="131" t="s">
        <v>254</v>
      </c>
      <c r="S85" s="131" t="s">
        <v>489</v>
      </c>
      <c r="T85" s="131" t="s">
        <v>489</v>
      </c>
      <c r="U85" s="131" t="s">
        <v>256</v>
      </c>
      <c r="V85" s="131" t="s">
        <v>257</v>
      </c>
      <c r="W85" s="131">
        <v>0</v>
      </c>
      <c r="X85" s="131" t="s">
        <v>490</v>
      </c>
      <c r="Y85" s="131">
        <v>28292869</v>
      </c>
      <c r="Z85" s="131" t="s">
        <v>1272</v>
      </c>
      <c r="AA85" s="131" t="s">
        <v>1163</v>
      </c>
      <c r="AB85" s="132">
        <v>62232</v>
      </c>
      <c r="AC85" s="131" t="s">
        <v>1040</v>
      </c>
      <c r="AD85" s="131">
        <v>24</v>
      </c>
      <c r="AE85" s="131" t="s">
        <v>1273</v>
      </c>
      <c r="AF85" s="131" t="s">
        <v>1274</v>
      </c>
      <c r="AG85" s="131" t="s">
        <v>1165</v>
      </c>
      <c r="AH85" s="131" t="s">
        <v>1044</v>
      </c>
      <c r="AI85" s="131" t="s">
        <v>1163</v>
      </c>
      <c r="AJ85" s="132">
        <v>3200</v>
      </c>
      <c r="AK85" s="132">
        <v>3200</v>
      </c>
      <c r="AL85" s="131" t="s">
        <v>1013</v>
      </c>
      <c r="AM85" s="132">
        <v>8469.17</v>
      </c>
      <c r="AN85" s="132">
        <v>312.44</v>
      </c>
      <c r="AO85" s="132">
        <v>8781.61</v>
      </c>
      <c r="AP85" s="132">
        <v>58271.94</v>
      </c>
      <c r="AQ85" s="132">
        <v>11882.73</v>
      </c>
      <c r="AR85" s="132">
        <v>70154.67</v>
      </c>
      <c r="AS85" s="132">
        <v>58272.83</v>
      </c>
      <c r="AT85" s="132">
        <v>11882.73</v>
      </c>
      <c r="AU85" s="132">
        <v>70155.56</v>
      </c>
      <c r="AV85" s="131">
        <v>54</v>
      </c>
      <c r="AW85" s="131">
        <v>1605</v>
      </c>
      <c r="AX85" s="95"/>
      <c r="AY85" s="95"/>
      <c r="AZ85" s="95"/>
      <c r="BA85" s="95"/>
      <c r="BB85" s="131" t="s">
        <v>2177</v>
      </c>
      <c r="BC85" s="95"/>
      <c r="BD85" s="95" t="s">
        <v>2170</v>
      </c>
      <c r="BE85" s="95">
        <v>62232</v>
      </c>
      <c r="BF85" s="95"/>
      <c r="BG85" s="95"/>
      <c r="BH85" s="94" t="s">
        <v>2196</v>
      </c>
      <c r="BI85" s="93" t="s">
        <v>104</v>
      </c>
      <c r="BJ85" s="128">
        <v>46078</v>
      </c>
      <c r="BK85" s="93"/>
      <c r="BL85" s="93" t="s">
        <v>153</v>
      </c>
      <c r="BM85" s="95" t="s">
        <v>201</v>
      </c>
      <c r="BN85" s="96" t="s">
        <v>192</v>
      </c>
      <c r="BO85" s="95" t="s">
        <v>234</v>
      </c>
      <c r="BP85" s="95"/>
      <c r="BQ85" s="42"/>
      <c r="BR85" s="95" t="s">
        <v>2194</v>
      </c>
    </row>
    <row r="86" spans="1:70" ht="30" hidden="1" customHeight="1">
      <c r="A86" s="93">
        <v>82</v>
      </c>
      <c r="B86" s="131" t="s">
        <v>244</v>
      </c>
      <c r="C86" s="131" t="s">
        <v>245</v>
      </c>
      <c r="D86" s="131" t="s">
        <v>246</v>
      </c>
      <c r="E86" s="131" t="s">
        <v>246</v>
      </c>
      <c r="F86" s="131" t="s">
        <v>246</v>
      </c>
      <c r="G86" s="131" t="s">
        <v>247</v>
      </c>
      <c r="H86" s="131" t="s">
        <v>248</v>
      </c>
      <c r="I86" s="131">
        <v>31891</v>
      </c>
      <c r="J86" s="131" t="s">
        <v>362</v>
      </c>
      <c r="K86" s="131">
        <v>31891</v>
      </c>
      <c r="L86" s="131" t="s">
        <v>250</v>
      </c>
      <c r="M86" s="131" t="s">
        <v>251</v>
      </c>
      <c r="N86" s="131">
        <v>48046</v>
      </c>
      <c r="O86" s="131" t="s">
        <v>363</v>
      </c>
      <c r="P86" s="131">
        <v>70244</v>
      </c>
      <c r="Q86" s="131" t="s">
        <v>364</v>
      </c>
      <c r="R86" s="131" t="s">
        <v>254</v>
      </c>
      <c r="S86" s="131" t="s">
        <v>491</v>
      </c>
      <c r="T86" s="131" t="s">
        <v>491</v>
      </c>
      <c r="U86" s="131" t="s">
        <v>256</v>
      </c>
      <c r="V86" s="131" t="s">
        <v>257</v>
      </c>
      <c r="W86" s="131">
        <v>0</v>
      </c>
      <c r="X86" s="131" t="s">
        <v>271</v>
      </c>
      <c r="Y86" s="131">
        <v>28292888</v>
      </c>
      <c r="Z86" s="131" t="s">
        <v>1275</v>
      </c>
      <c r="AA86" s="131" t="s">
        <v>1122</v>
      </c>
      <c r="AB86" s="132">
        <v>62232</v>
      </c>
      <c r="AC86" s="131" t="s">
        <v>1040</v>
      </c>
      <c r="AD86" s="131">
        <v>24</v>
      </c>
      <c r="AE86" s="131" t="s">
        <v>1021</v>
      </c>
      <c r="AF86" s="131" t="s">
        <v>1276</v>
      </c>
      <c r="AG86" s="131" t="s">
        <v>1124</v>
      </c>
      <c r="AH86" s="131" t="s">
        <v>1012</v>
      </c>
      <c r="AI86" s="131" t="s">
        <v>1122</v>
      </c>
      <c r="AJ86" s="132">
        <v>3200</v>
      </c>
      <c r="AK86" s="132">
        <v>3200</v>
      </c>
      <c r="AL86" s="131" t="s">
        <v>1277</v>
      </c>
      <c r="AM86" s="132">
        <v>44273.52</v>
      </c>
      <c r="AN86" s="132">
        <v>5969.15</v>
      </c>
      <c r="AO86" s="132">
        <v>50242.67</v>
      </c>
      <c r="AP86" s="132">
        <v>17958.48</v>
      </c>
      <c r="AQ86" s="132">
        <v>800.85</v>
      </c>
      <c r="AR86" s="132">
        <v>18759.330000000002</v>
      </c>
      <c r="AS86" s="132">
        <v>17958.48</v>
      </c>
      <c r="AT86" s="132">
        <v>800.85</v>
      </c>
      <c r="AU86" s="132">
        <v>18759.330000000002</v>
      </c>
      <c r="AV86" s="131">
        <v>55</v>
      </c>
      <c r="AW86" s="131">
        <v>1332</v>
      </c>
      <c r="AX86" s="95"/>
      <c r="AY86" s="95"/>
      <c r="AZ86" s="95"/>
      <c r="BA86" s="95"/>
      <c r="BB86" s="131" t="s">
        <v>2177</v>
      </c>
      <c r="BC86" s="95"/>
      <c r="BD86" s="95">
        <v>0</v>
      </c>
      <c r="BE86" s="95">
        <v>0</v>
      </c>
      <c r="BF86" s="95"/>
      <c r="BG86" s="95"/>
      <c r="BH86" s="94" t="s">
        <v>2196</v>
      </c>
      <c r="BI86" s="93" t="s">
        <v>104</v>
      </c>
      <c r="BJ86" s="128">
        <v>46076</v>
      </c>
      <c r="BK86" s="93"/>
      <c r="BL86" s="93" t="s">
        <v>108</v>
      </c>
      <c r="BM86" s="95" t="s">
        <v>113</v>
      </c>
      <c r="BN86" s="96" t="s">
        <v>191</v>
      </c>
      <c r="BO86" s="95" t="s">
        <v>233</v>
      </c>
      <c r="BP86" s="95"/>
      <c r="BQ86" s="42"/>
      <c r="BR86" s="95" t="s">
        <v>2195</v>
      </c>
    </row>
    <row r="87" spans="1:70" ht="30" hidden="1" customHeight="1">
      <c r="A87" s="93">
        <v>83</v>
      </c>
      <c r="B87" s="131" t="s">
        <v>244</v>
      </c>
      <c r="C87" s="131" t="s">
        <v>245</v>
      </c>
      <c r="D87" s="131" t="s">
        <v>246</v>
      </c>
      <c r="E87" s="131" t="s">
        <v>246</v>
      </c>
      <c r="F87" s="131" t="s">
        <v>246</v>
      </c>
      <c r="G87" s="131" t="s">
        <v>247</v>
      </c>
      <c r="H87" s="131" t="s">
        <v>248</v>
      </c>
      <c r="I87" s="131">
        <v>31891</v>
      </c>
      <c r="J87" s="131" t="s">
        <v>362</v>
      </c>
      <c r="K87" s="131">
        <v>31891</v>
      </c>
      <c r="L87" s="131" t="s">
        <v>250</v>
      </c>
      <c r="M87" s="131" t="s">
        <v>251</v>
      </c>
      <c r="N87" s="131">
        <v>48046</v>
      </c>
      <c r="O87" s="131" t="s">
        <v>363</v>
      </c>
      <c r="P87" s="131">
        <v>70244</v>
      </c>
      <c r="Q87" s="131" t="s">
        <v>364</v>
      </c>
      <c r="R87" s="131" t="s">
        <v>254</v>
      </c>
      <c r="S87" s="131" t="s">
        <v>492</v>
      </c>
      <c r="T87" s="131" t="s">
        <v>492</v>
      </c>
      <c r="U87" s="131" t="s">
        <v>298</v>
      </c>
      <c r="V87" s="131" t="s">
        <v>257</v>
      </c>
      <c r="W87" s="131">
        <v>0</v>
      </c>
      <c r="X87" s="131" t="s">
        <v>271</v>
      </c>
      <c r="Y87" s="131">
        <v>28293266</v>
      </c>
      <c r="Z87" s="131" t="s">
        <v>1278</v>
      </c>
      <c r="AA87" s="131" t="s">
        <v>1279</v>
      </c>
      <c r="AB87" s="132">
        <v>72804</v>
      </c>
      <c r="AC87" s="131" t="s">
        <v>1040</v>
      </c>
      <c r="AD87" s="131">
        <v>24</v>
      </c>
      <c r="AE87" s="131" t="s">
        <v>1273</v>
      </c>
      <c r="AF87" s="131" t="s">
        <v>1280</v>
      </c>
      <c r="AG87" s="131" t="s">
        <v>1281</v>
      </c>
      <c r="AH87" s="131" t="s">
        <v>1044</v>
      </c>
      <c r="AI87" s="131" t="s">
        <v>1279</v>
      </c>
      <c r="AJ87" s="132">
        <v>3750</v>
      </c>
      <c r="AK87" s="132">
        <v>3750</v>
      </c>
      <c r="AL87" s="131" t="s">
        <v>1013</v>
      </c>
      <c r="AM87" s="132">
        <v>6572.67</v>
      </c>
      <c r="AN87" s="132">
        <v>481.78</v>
      </c>
      <c r="AO87" s="132">
        <v>7054.45</v>
      </c>
      <c r="AP87" s="132">
        <v>68765.84</v>
      </c>
      <c r="AQ87" s="132">
        <v>14567.89</v>
      </c>
      <c r="AR87" s="132">
        <v>83333.73</v>
      </c>
      <c r="AS87" s="132">
        <v>68766.33</v>
      </c>
      <c r="AT87" s="132">
        <v>14567.89</v>
      </c>
      <c r="AU87" s="132">
        <v>83334.22</v>
      </c>
      <c r="AV87" s="131">
        <v>54</v>
      </c>
      <c r="AW87" s="131">
        <v>1605</v>
      </c>
      <c r="AX87" s="95"/>
      <c r="AY87" s="95"/>
      <c r="AZ87" s="95"/>
      <c r="BA87" s="95"/>
      <c r="BB87" s="131" t="s">
        <v>2177</v>
      </c>
      <c r="BC87" s="95"/>
      <c r="BD87" s="95" t="s">
        <v>2170</v>
      </c>
      <c r="BE87" s="95">
        <v>72804</v>
      </c>
      <c r="BF87" s="95"/>
      <c r="BG87" s="95"/>
      <c r="BH87" s="94" t="s">
        <v>2196</v>
      </c>
      <c r="BI87" s="93" t="s">
        <v>104</v>
      </c>
      <c r="BJ87" s="128">
        <v>46078</v>
      </c>
      <c r="BK87" s="93"/>
      <c r="BL87" s="93" t="s">
        <v>153</v>
      </c>
      <c r="BM87" s="95" t="s">
        <v>201</v>
      </c>
      <c r="BN87" s="96" t="s">
        <v>192</v>
      </c>
      <c r="BO87" s="95" t="s">
        <v>234</v>
      </c>
      <c r="BP87" s="95"/>
      <c r="BQ87" s="42"/>
      <c r="BR87" s="95" t="s">
        <v>2194</v>
      </c>
    </row>
    <row r="88" spans="1:70" ht="30" hidden="1" customHeight="1">
      <c r="A88" s="93">
        <v>84</v>
      </c>
      <c r="B88" s="131" t="s">
        <v>244</v>
      </c>
      <c r="C88" s="131" t="s">
        <v>245</v>
      </c>
      <c r="D88" s="131" t="s">
        <v>246</v>
      </c>
      <c r="E88" s="131" t="s">
        <v>246</v>
      </c>
      <c r="F88" s="131" t="s">
        <v>246</v>
      </c>
      <c r="G88" s="131" t="s">
        <v>247</v>
      </c>
      <c r="H88" s="131" t="s">
        <v>248</v>
      </c>
      <c r="I88" s="131">
        <v>31891</v>
      </c>
      <c r="J88" s="131" t="s">
        <v>362</v>
      </c>
      <c r="K88" s="131">
        <v>31891</v>
      </c>
      <c r="L88" s="131" t="s">
        <v>250</v>
      </c>
      <c r="M88" s="131" t="s">
        <v>251</v>
      </c>
      <c r="N88" s="131">
        <v>48046</v>
      </c>
      <c r="O88" s="131" t="s">
        <v>363</v>
      </c>
      <c r="P88" s="131">
        <v>70244</v>
      </c>
      <c r="Q88" s="131" t="s">
        <v>364</v>
      </c>
      <c r="R88" s="131" t="s">
        <v>254</v>
      </c>
      <c r="S88" s="131" t="s">
        <v>493</v>
      </c>
      <c r="T88" s="131" t="s">
        <v>493</v>
      </c>
      <c r="U88" s="131" t="s">
        <v>256</v>
      </c>
      <c r="V88" s="131" t="s">
        <v>257</v>
      </c>
      <c r="W88" s="131">
        <v>0</v>
      </c>
      <c r="X88" s="131" t="s">
        <v>271</v>
      </c>
      <c r="Y88" s="131">
        <v>28293267</v>
      </c>
      <c r="Z88" s="131" t="s">
        <v>1282</v>
      </c>
      <c r="AA88" s="131" t="s">
        <v>1279</v>
      </c>
      <c r="AB88" s="132">
        <v>51860</v>
      </c>
      <c r="AC88" s="131" t="s">
        <v>1040</v>
      </c>
      <c r="AD88" s="131">
        <v>24</v>
      </c>
      <c r="AE88" s="131" t="s">
        <v>1273</v>
      </c>
      <c r="AF88" s="131" t="s">
        <v>1283</v>
      </c>
      <c r="AG88" s="131" t="s">
        <v>1281</v>
      </c>
      <c r="AH88" s="131" t="s">
        <v>1044</v>
      </c>
      <c r="AI88" s="131" t="s">
        <v>1279</v>
      </c>
      <c r="AJ88" s="132">
        <v>2700</v>
      </c>
      <c r="AK88" s="132">
        <v>2700</v>
      </c>
      <c r="AL88" s="131" t="s">
        <v>1284</v>
      </c>
      <c r="AM88" s="132">
        <v>41297.47</v>
      </c>
      <c r="AN88" s="132">
        <v>6224.31</v>
      </c>
      <c r="AO88" s="132">
        <v>47521.78</v>
      </c>
      <c r="AP88" s="132">
        <v>10562.53</v>
      </c>
      <c r="AQ88" s="132">
        <v>384.69</v>
      </c>
      <c r="AR88" s="132">
        <v>10947.22</v>
      </c>
      <c r="AS88" s="132">
        <v>10562.53</v>
      </c>
      <c r="AT88" s="132">
        <v>384.69</v>
      </c>
      <c r="AU88" s="132">
        <v>10947.22</v>
      </c>
      <c r="AV88" s="131">
        <v>55</v>
      </c>
      <c r="AW88" s="131">
        <v>1209</v>
      </c>
      <c r="AX88" s="95"/>
      <c r="AY88" s="95"/>
      <c r="AZ88" s="95"/>
      <c r="BA88" s="95"/>
      <c r="BB88" s="131" t="s">
        <v>2177</v>
      </c>
      <c r="BC88" s="95"/>
      <c r="BD88" s="95">
        <v>0</v>
      </c>
      <c r="BE88" s="95">
        <v>0</v>
      </c>
      <c r="BF88" s="95"/>
      <c r="BG88" s="95"/>
      <c r="BH88" s="94" t="s">
        <v>2196</v>
      </c>
      <c r="BI88" s="93" t="s">
        <v>104</v>
      </c>
      <c r="BJ88" s="128">
        <v>46078</v>
      </c>
      <c r="BK88" s="93"/>
      <c r="BL88" s="93" t="s">
        <v>153</v>
      </c>
      <c r="BM88" s="95" t="s">
        <v>201</v>
      </c>
      <c r="BN88" s="96" t="s">
        <v>192</v>
      </c>
      <c r="BO88" s="95" t="s">
        <v>234</v>
      </c>
      <c r="BP88" s="95"/>
      <c r="BQ88" s="42"/>
      <c r="BR88" s="95" t="s">
        <v>2194</v>
      </c>
    </row>
    <row r="89" spans="1:70" ht="30" hidden="1" customHeight="1">
      <c r="A89" s="93">
        <v>85</v>
      </c>
      <c r="B89" s="131" t="s">
        <v>244</v>
      </c>
      <c r="C89" s="131" t="s">
        <v>245</v>
      </c>
      <c r="D89" s="131" t="s">
        <v>246</v>
      </c>
      <c r="E89" s="131" t="s">
        <v>246</v>
      </c>
      <c r="F89" s="131" t="s">
        <v>246</v>
      </c>
      <c r="G89" s="131" t="s">
        <v>247</v>
      </c>
      <c r="H89" s="131" t="s">
        <v>248</v>
      </c>
      <c r="I89" s="131">
        <v>31872</v>
      </c>
      <c r="J89" s="131" t="s">
        <v>494</v>
      </c>
      <c r="K89" s="131">
        <v>31872</v>
      </c>
      <c r="L89" s="131" t="s">
        <v>260</v>
      </c>
      <c r="M89" s="131" t="s">
        <v>261</v>
      </c>
      <c r="N89" s="131">
        <v>48122</v>
      </c>
      <c r="O89" s="131" t="s">
        <v>495</v>
      </c>
      <c r="P89" s="131">
        <v>70280</v>
      </c>
      <c r="Q89" s="131" t="s">
        <v>496</v>
      </c>
      <c r="R89" s="131" t="s">
        <v>254</v>
      </c>
      <c r="S89" s="131" t="s">
        <v>497</v>
      </c>
      <c r="T89" s="131" t="s">
        <v>497</v>
      </c>
      <c r="U89" s="131" t="s">
        <v>256</v>
      </c>
      <c r="V89" s="131" t="s">
        <v>257</v>
      </c>
      <c r="W89" s="131">
        <v>0</v>
      </c>
      <c r="X89" s="131" t="s">
        <v>271</v>
      </c>
      <c r="Y89" s="131">
        <v>28303055</v>
      </c>
      <c r="Z89" s="131" t="s">
        <v>1285</v>
      </c>
      <c r="AA89" s="131" t="s">
        <v>1226</v>
      </c>
      <c r="AB89" s="132">
        <v>26130</v>
      </c>
      <c r="AC89" s="131" t="s">
        <v>1040</v>
      </c>
      <c r="AD89" s="131">
        <v>18</v>
      </c>
      <c r="AE89" s="131" t="s">
        <v>790</v>
      </c>
      <c r="AF89" s="131" t="s">
        <v>1286</v>
      </c>
      <c r="AG89" s="131" t="s">
        <v>1228</v>
      </c>
      <c r="AH89" s="131" t="s">
        <v>1012</v>
      </c>
      <c r="AI89" s="131" t="s">
        <v>1226</v>
      </c>
      <c r="AJ89" s="132">
        <v>1750</v>
      </c>
      <c r="AK89" s="132">
        <v>1750</v>
      </c>
      <c r="AL89" s="131" t="s">
        <v>1081</v>
      </c>
      <c r="AM89" s="132">
        <v>17509.14</v>
      </c>
      <c r="AN89" s="132">
        <v>2950.77</v>
      </c>
      <c r="AO89" s="132">
        <v>20459.91</v>
      </c>
      <c r="AP89" s="132">
        <v>9363.1</v>
      </c>
      <c r="AQ89" s="132">
        <v>443.02</v>
      </c>
      <c r="AR89" s="132">
        <v>9806.1200000000008</v>
      </c>
      <c r="AS89" s="132">
        <v>9363.86</v>
      </c>
      <c r="AT89" s="132">
        <v>443.02</v>
      </c>
      <c r="AU89" s="132">
        <v>9806.8799999999992</v>
      </c>
      <c r="AV89" s="131">
        <v>54</v>
      </c>
      <c r="AW89" s="131">
        <v>1332</v>
      </c>
      <c r="AX89" s="95"/>
      <c r="AY89" s="95"/>
      <c r="AZ89" s="95"/>
      <c r="BA89" s="95"/>
      <c r="BB89" s="131" t="s">
        <v>2177</v>
      </c>
      <c r="BC89" s="95"/>
      <c r="BD89" s="95">
        <v>0</v>
      </c>
      <c r="BE89" s="95">
        <v>0</v>
      </c>
      <c r="BF89" s="95"/>
      <c r="BG89" s="95"/>
      <c r="BH89" s="94" t="s">
        <v>2196</v>
      </c>
      <c r="BI89" s="93" t="s">
        <v>104</v>
      </c>
      <c r="BJ89" s="128">
        <v>46078</v>
      </c>
      <c r="BK89" s="93"/>
      <c r="BL89" s="93" t="s">
        <v>153</v>
      </c>
      <c r="BM89" s="95" t="s">
        <v>201</v>
      </c>
      <c r="BN89" s="96" t="s">
        <v>192</v>
      </c>
      <c r="BO89" s="95" t="s">
        <v>234</v>
      </c>
      <c r="BP89" s="95"/>
      <c r="BQ89" s="42"/>
      <c r="BR89" s="95" t="s">
        <v>2194</v>
      </c>
    </row>
    <row r="90" spans="1:70" ht="30" hidden="1" customHeight="1">
      <c r="A90" s="93">
        <v>86</v>
      </c>
      <c r="B90" s="131" t="s">
        <v>244</v>
      </c>
      <c r="C90" s="131" t="s">
        <v>245</v>
      </c>
      <c r="D90" s="131" t="s">
        <v>246</v>
      </c>
      <c r="E90" s="131" t="s">
        <v>246</v>
      </c>
      <c r="F90" s="131" t="s">
        <v>246</v>
      </c>
      <c r="G90" s="131" t="s">
        <v>247</v>
      </c>
      <c r="H90" s="131" t="s">
        <v>248</v>
      </c>
      <c r="I90" s="131">
        <v>31788</v>
      </c>
      <c r="J90" s="131" t="s">
        <v>413</v>
      </c>
      <c r="K90" s="131">
        <v>31788</v>
      </c>
      <c r="L90" s="131" t="s">
        <v>278</v>
      </c>
      <c r="M90" s="131" t="s">
        <v>279</v>
      </c>
      <c r="N90" s="131">
        <v>47896</v>
      </c>
      <c r="O90" s="131" t="s">
        <v>414</v>
      </c>
      <c r="P90" s="131">
        <v>70010</v>
      </c>
      <c r="Q90" s="131" t="s">
        <v>415</v>
      </c>
      <c r="R90" s="131" t="s">
        <v>254</v>
      </c>
      <c r="S90" s="131" t="s">
        <v>498</v>
      </c>
      <c r="T90" s="131" t="s">
        <v>498</v>
      </c>
      <c r="U90" s="131" t="s">
        <v>298</v>
      </c>
      <c r="V90" s="131" t="s">
        <v>257</v>
      </c>
      <c r="W90" s="131">
        <v>0</v>
      </c>
      <c r="X90" s="131" t="s">
        <v>271</v>
      </c>
      <c r="Y90" s="131">
        <v>28311529</v>
      </c>
      <c r="Z90" s="131" t="s">
        <v>1287</v>
      </c>
      <c r="AA90" s="131" t="s">
        <v>1288</v>
      </c>
      <c r="AB90" s="132">
        <v>38577</v>
      </c>
      <c r="AC90" s="131" t="s">
        <v>1040</v>
      </c>
      <c r="AD90" s="131">
        <v>24</v>
      </c>
      <c r="AE90" s="131" t="s">
        <v>1021</v>
      </c>
      <c r="AF90" s="131" t="s">
        <v>1289</v>
      </c>
      <c r="AG90" s="131" t="s">
        <v>1290</v>
      </c>
      <c r="AH90" s="131" t="s">
        <v>1012</v>
      </c>
      <c r="AI90" s="131" t="s">
        <v>1288</v>
      </c>
      <c r="AJ90" s="132">
        <v>2000</v>
      </c>
      <c r="AK90" s="132">
        <v>2000</v>
      </c>
      <c r="AL90" s="131" t="s">
        <v>1291</v>
      </c>
      <c r="AM90" s="132">
        <v>27086.57</v>
      </c>
      <c r="AN90" s="132">
        <v>4715.43</v>
      </c>
      <c r="AO90" s="132">
        <v>31802</v>
      </c>
      <c r="AP90" s="132">
        <v>11490.43</v>
      </c>
      <c r="AQ90" s="132">
        <v>733.57</v>
      </c>
      <c r="AR90" s="132">
        <v>12224</v>
      </c>
      <c r="AS90" s="132">
        <v>11490.43</v>
      </c>
      <c r="AT90" s="132">
        <v>733.57</v>
      </c>
      <c r="AU90" s="132">
        <v>12224</v>
      </c>
      <c r="AV90" s="131">
        <v>55</v>
      </c>
      <c r="AW90" s="131">
        <v>1235</v>
      </c>
      <c r="AX90" s="95"/>
      <c r="AY90" s="95"/>
      <c r="AZ90" s="95"/>
      <c r="BA90" s="95"/>
      <c r="BB90" s="131" t="s">
        <v>2177</v>
      </c>
      <c r="BC90" s="95"/>
      <c r="BD90" s="95" t="s">
        <v>2049</v>
      </c>
      <c r="BE90" s="95">
        <v>38577</v>
      </c>
      <c r="BF90" s="95"/>
      <c r="BG90" s="95"/>
      <c r="BH90" s="94" t="s">
        <v>2196</v>
      </c>
      <c r="BI90" s="93" t="s">
        <v>104</v>
      </c>
      <c r="BJ90" s="128">
        <v>46076</v>
      </c>
      <c r="BK90" s="93"/>
      <c r="BL90" s="93" t="s">
        <v>109</v>
      </c>
      <c r="BM90" s="95" t="s">
        <v>114</v>
      </c>
      <c r="BN90" s="96" t="s">
        <v>191</v>
      </c>
      <c r="BO90" s="95" t="s">
        <v>233</v>
      </c>
      <c r="BP90" s="95"/>
      <c r="BQ90" s="42"/>
      <c r="BR90" s="95" t="s">
        <v>2193</v>
      </c>
    </row>
    <row r="91" spans="1:70" ht="30" hidden="1" customHeight="1">
      <c r="A91" s="93">
        <v>87</v>
      </c>
      <c r="B91" s="131" t="s">
        <v>244</v>
      </c>
      <c r="C91" s="131" t="s">
        <v>245</v>
      </c>
      <c r="D91" s="131" t="s">
        <v>246</v>
      </c>
      <c r="E91" s="131" t="s">
        <v>246</v>
      </c>
      <c r="F91" s="131" t="s">
        <v>246</v>
      </c>
      <c r="G91" s="131" t="s">
        <v>247</v>
      </c>
      <c r="H91" s="131" t="s">
        <v>248</v>
      </c>
      <c r="I91" s="131">
        <v>31809</v>
      </c>
      <c r="J91" s="131" t="s">
        <v>348</v>
      </c>
      <c r="K91" s="131">
        <v>31809</v>
      </c>
      <c r="L91" s="131" t="s">
        <v>250</v>
      </c>
      <c r="M91" s="131" t="s">
        <v>251</v>
      </c>
      <c r="N91" s="131">
        <v>47924</v>
      </c>
      <c r="O91" s="131" t="s">
        <v>349</v>
      </c>
      <c r="P91" s="131">
        <v>70014</v>
      </c>
      <c r="Q91" s="131" t="s">
        <v>499</v>
      </c>
      <c r="R91" s="131" t="s">
        <v>254</v>
      </c>
      <c r="S91" s="131" t="s">
        <v>500</v>
      </c>
      <c r="T91" s="131" t="s">
        <v>500</v>
      </c>
      <c r="U91" s="131" t="s">
        <v>265</v>
      </c>
      <c r="V91" s="131" t="s">
        <v>257</v>
      </c>
      <c r="W91" s="131">
        <v>0</v>
      </c>
      <c r="X91" s="131" t="s">
        <v>271</v>
      </c>
      <c r="Y91" s="131">
        <v>28325792</v>
      </c>
      <c r="Z91" s="131" t="s">
        <v>1292</v>
      </c>
      <c r="AA91" s="131" t="s">
        <v>1213</v>
      </c>
      <c r="AB91" s="132">
        <v>52060</v>
      </c>
      <c r="AC91" s="131" t="s">
        <v>1008</v>
      </c>
      <c r="AD91" s="131">
        <v>24</v>
      </c>
      <c r="AE91" s="131" t="s">
        <v>1134</v>
      </c>
      <c r="AF91" s="131" t="s">
        <v>1293</v>
      </c>
      <c r="AG91" s="131" t="s">
        <v>1214</v>
      </c>
      <c r="AH91" s="131" t="s">
        <v>1044</v>
      </c>
      <c r="AI91" s="131" t="s">
        <v>1213</v>
      </c>
      <c r="AJ91" s="132">
        <v>2700</v>
      </c>
      <c r="AK91" s="132">
        <v>2700</v>
      </c>
      <c r="AL91" s="131" t="s">
        <v>1013</v>
      </c>
      <c r="AM91" s="132">
        <v>8732.7800000000007</v>
      </c>
      <c r="AN91" s="132">
        <v>475.61</v>
      </c>
      <c r="AO91" s="132">
        <v>9208.39</v>
      </c>
      <c r="AP91" s="132">
        <v>43327.22</v>
      </c>
      <c r="AQ91" s="132">
        <v>7583.17</v>
      </c>
      <c r="AR91" s="132">
        <v>50910.39</v>
      </c>
      <c r="AS91" s="132">
        <v>43327.22</v>
      </c>
      <c r="AT91" s="132">
        <v>7583.17</v>
      </c>
      <c r="AU91" s="132">
        <v>50910.39</v>
      </c>
      <c r="AV91" s="131">
        <v>53</v>
      </c>
      <c r="AW91" s="131">
        <v>1603</v>
      </c>
      <c r="AX91" s="95"/>
      <c r="AY91" s="95"/>
      <c r="AZ91" s="95"/>
      <c r="BA91" s="95"/>
      <c r="BB91" s="131" t="s">
        <v>2177</v>
      </c>
      <c r="BC91" s="95"/>
      <c r="BD91" s="95">
        <v>0</v>
      </c>
      <c r="BE91" s="95">
        <v>0</v>
      </c>
      <c r="BF91" s="95"/>
      <c r="BG91" s="95"/>
      <c r="BH91" s="94" t="s">
        <v>2196</v>
      </c>
      <c r="BI91" s="93" t="s">
        <v>104</v>
      </c>
      <c r="BJ91" s="128">
        <v>46078</v>
      </c>
      <c r="BK91" s="93"/>
      <c r="BL91" s="93" t="s">
        <v>153</v>
      </c>
      <c r="BM91" s="95" t="s">
        <v>201</v>
      </c>
      <c r="BN91" s="96" t="s">
        <v>192</v>
      </c>
      <c r="BO91" s="95" t="s">
        <v>234</v>
      </c>
      <c r="BP91" s="95"/>
      <c r="BQ91" s="42"/>
      <c r="BR91" s="95" t="s">
        <v>2194</v>
      </c>
    </row>
    <row r="92" spans="1:70" ht="30" hidden="1" customHeight="1">
      <c r="A92" s="93">
        <v>88</v>
      </c>
      <c r="B92" s="131" t="s">
        <v>244</v>
      </c>
      <c r="C92" s="131" t="s">
        <v>245</v>
      </c>
      <c r="D92" s="131" t="s">
        <v>246</v>
      </c>
      <c r="E92" s="131" t="s">
        <v>246</v>
      </c>
      <c r="F92" s="131" t="s">
        <v>246</v>
      </c>
      <c r="G92" s="131" t="s">
        <v>247</v>
      </c>
      <c r="H92" s="131" t="s">
        <v>248</v>
      </c>
      <c r="I92" s="131">
        <v>31762</v>
      </c>
      <c r="J92" s="131" t="s">
        <v>397</v>
      </c>
      <c r="K92" s="131">
        <v>31762</v>
      </c>
      <c r="L92" s="131" t="s">
        <v>250</v>
      </c>
      <c r="M92" s="131" t="s">
        <v>251</v>
      </c>
      <c r="N92" s="131">
        <v>47885</v>
      </c>
      <c r="O92" s="131" t="s">
        <v>398</v>
      </c>
      <c r="P92" s="131">
        <v>69972</v>
      </c>
      <c r="Q92" s="131" t="s">
        <v>305</v>
      </c>
      <c r="R92" s="131" t="s">
        <v>254</v>
      </c>
      <c r="S92" s="131" t="s">
        <v>501</v>
      </c>
      <c r="T92" s="131" t="s">
        <v>501</v>
      </c>
      <c r="U92" s="131" t="s">
        <v>276</v>
      </c>
      <c r="V92" s="131" t="s">
        <v>257</v>
      </c>
      <c r="W92" s="131">
        <v>0</v>
      </c>
      <c r="X92" s="131" t="s">
        <v>313</v>
      </c>
      <c r="Y92" s="131">
        <v>28344447</v>
      </c>
      <c r="Z92" s="131" t="s">
        <v>1294</v>
      </c>
      <c r="AA92" s="131" t="s">
        <v>1208</v>
      </c>
      <c r="AB92" s="132">
        <v>52060</v>
      </c>
      <c r="AC92" s="131" t="s">
        <v>1035</v>
      </c>
      <c r="AD92" s="131">
        <v>24</v>
      </c>
      <c r="AE92" s="131" t="s">
        <v>1021</v>
      </c>
      <c r="AF92" s="131" t="s">
        <v>1242</v>
      </c>
      <c r="AG92" s="131" t="s">
        <v>1209</v>
      </c>
      <c r="AH92" s="131" t="s">
        <v>1012</v>
      </c>
      <c r="AI92" s="131" t="s">
        <v>1208</v>
      </c>
      <c r="AJ92" s="132">
        <v>2700</v>
      </c>
      <c r="AK92" s="132">
        <v>2700</v>
      </c>
      <c r="AL92" s="131" t="s">
        <v>1013</v>
      </c>
      <c r="AM92" s="132">
        <v>2354.7600000000002</v>
      </c>
      <c r="AN92" s="132">
        <v>281.92</v>
      </c>
      <c r="AO92" s="132">
        <v>2636.68</v>
      </c>
      <c r="AP92" s="132">
        <v>55200.86</v>
      </c>
      <c r="AQ92" s="132">
        <v>13206.84</v>
      </c>
      <c r="AR92" s="132">
        <v>68407.7</v>
      </c>
      <c r="AS92" s="132">
        <v>55201.24</v>
      </c>
      <c r="AT92" s="132">
        <v>13206.84</v>
      </c>
      <c r="AU92" s="132">
        <v>68408.08</v>
      </c>
      <c r="AV92" s="131">
        <v>54</v>
      </c>
      <c r="AW92" s="131">
        <v>1605</v>
      </c>
      <c r="AX92" s="95"/>
      <c r="AY92" s="95"/>
      <c r="AZ92" s="95"/>
      <c r="BA92" s="95"/>
      <c r="BB92" s="131" t="s">
        <v>2177</v>
      </c>
      <c r="BC92" s="95"/>
      <c r="BD92" s="95" t="s">
        <v>2170</v>
      </c>
      <c r="BE92" s="95">
        <v>52060</v>
      </c>
      <c r="BF92" s="95"/>
      <c r="BG92" s="95"/>
      <c r="BH92" s="94" t="s">
        <v>2196</v>
      </c>
      <c r="BI92" s="93" t="s">
        <v>104</v>
      </c>
      <c r="BJ92" s="128">
        <v>46076</v>
      </c>
      <c r="BK92" s="93"/>
      <c r="BL92" s="93" t="s">
        <v>109</v>
      </c>
      <c r="BM92" s="95" t="s">
        <v>114</v>
      </c>
      <c r="BN92" s="96" t="s">
        <v>191</v>
      </c>
      <c r="BO92" s="95" t="s">
        <v>233</v>
      </c>
      <c r="BP92" s="95"/>
      <c r="BQ92" s="42"/>
      <c r="BR92" s="95" t="s">
        <v>2193</v>
      </c>
    </row>
    <row r="93" spans="1:70" ht="30" hidden="1" customHeight="1">
      <c r="A93" s="93">
        <v>89</v>
      </c>
      <c r="B93" s="131" t="s">
        <v>244</v>
      </c>
      <c r="C93" s="131" t="s">
        <v>245</v>
      </c>
      <c r="D93" s="131" t="s">
        <v>246</v>
      </c>
      <c r="E93" s="131" t="s">
        <v>246</v>
      </c>
      <c r="F93" s="131" t="s">
        <v>246</v>
      </c>
      <c r="G93" s="131" t="s">
        <v>247</v>
      </c>
      <c r="H93" s="131" t="s">
        <v>248</v>
      </c>
      <c r="I93" s="131">
        <v>31778</v>
      </c>
      <c r="J93" s="131" t="s">
        <v>458</v>
      </c>
      <c r="K93" s="131">
        <v>31778</v>
      </c>
      <c r="L93" s="131" t="s">
        <v>250</v>
      </c>
      <c r="M93" s="131" t="s">
        <v>251</v>
      </c>
      <c r="N93" s="131">
        <v>47906</v>
      </c>
      <c r="O93" s="131" t="s">
        <v>459</v>
      </c>
      <c r="P93" s="131">
        <v>70002</v>
      </c>
      <c r="Q93" s="131" t="s">
        <v>460</v>
      </c>
      <c r="R93" s="131" t="s">
        <v>254</v>
      </c>
      <c r="S93" s="131" t="s">
        <v>502</v>
      </c>
      <c r="T93" s="131" t="s">
        <v>502</v>
      </c>
      <c r="U93" s="131" t="s">
        <v>256</v>
      </c>
      <c r="V93" s="131" t="s">
        <v>257</v>
      </c>
      <c r="W93" s="131">
        <v>0</v>
      </c>
      <c r="X93" s="131" t="s">
        <v>271</v>
      </c>
      <c r="Y93" s="131">
        <v>28371069</v>
      </c>
      <c r="Z93" s="131" t="s">
        <v>1295</v>
      </c>
      <c r="AA93" s="131" t="s">
        <v>1231</v>
      </c>
      <c r="AB93" s="132">
        <v>39413</v>
      </c>
      <c r="AC93" s="131" t="s">
        <v>1113</v>
      </c>
      <c r="AD93" s="131">
        <v>24</v>
      </c>
      <c r="AE93" s="131" t="s">
        <v>790</v>
      </c>
      <c r="AF93" s="131" t="s">
        <v>1296</v>
      </c>
      <c r="AG93" s="131" t="s">
        <v>1233</v>
      </c>
      <c r="AH93" s="131" t="s">
        <v>1012</v>
      </c>
      <c r="AI93" s="131" t="s">
        <v>1231</v>
      </c>
      <c r="AJ93" s="132">
        <v>2050</v>
      </c>
      <c r="AK93" s="132">
        <v>2050</v>
      </c>
      <c r="AL93" s="131" t="s">
        <v>1013</v>
      </c>
      <c r="AM93" s="132">
        <v>5083.41</v>
      </c>
      <c r="AN93" s="132">
        <v>174.69</v>
      </c>
      <c r="AO93" s="132">
        <v>5258.1</v>
      </c>
      <c r="AP93" s="132">
        <v>37107.96</v>
      </c>
      <c r="AQ93" s="132">
        <v>7560.26</v>
      </c>
      <c r="AR93" s="132">
        <v>44668.22</v>
      </c>
      <c r="AS93" s="132">
        <v>37108.589999999997</v>
      </c>
      <c r="AT93" s="132">
        <v>7560.26</v>
      </c>
      <c r="AU93" s="132">
        <v>44668.85</v>
      </c>
      <c r="AV93" s="131">
        <v>54</v>
      </c>
      <c r="AW93" s="131">
        <v>1605</v>
      </c>
      <c r="AX93" s="95"/>
      <c r="AY93" s="95"/>
      <c r="AZ93" s="95"/>
      <c r="BA93" s="95"/>
      <c r="BB93" s="131" t="s">
        <v>2177</v>
      </c>
      <c r="BC93" s="95"/>
      <c r="BD93" s="95" t="s">
        <v>2170</v>
      </c>
      <c r="BE93" s="95">
        <v>39413</v>
      </c>
      <c r="BF93" s="95"/>
      <c r="BG93" s="95"/>
      <c r="BH93" s="94" t="s">
        <v>2196</v>
      </c>
      <c r="BI93" s="93" t="s">
        <v>104</v>
      </c>
      <c r="BJ93" s="128">
        <v>46078</v>
      </c>
      <c r="BK93" s="93"/>
      <c r="BL93" s="93" t="s">
        <v>153</v>
      </c>
      <c r="BM93" s="95" t="s">
        <v>201</v>
      </c>
      <c r="BN93" s="96" t="s">
        <v>192</v>
      </c>
      <c r="BO93" s="95" t="s">
        <v>234</v>
      </c>
      <c r="BP93" s="95"/>
      <c r="BQ93" s="42"/>
      <c r="BR93" s="95" t="s">
        <v>2194</v>
      </c>
    </row>
    <row r="94" spans="1:70" ht="30" hidden="1" customHeight="1">
      <c r="A94" s="93">
        <v>90</v>
      </c>
      <c r="B94" s="131" t="s">
        <v>244</v>
      </c>
      <c r="C94" s="131" t="s">
        <v>245</v>
      </c>
      <c r="D94" s="131" t="s">
        <v>246</v>
      </c>
      <c r="E94" s="131" t="s">
        <v>246</v>
      </c>
      <c r="F94" s="131" t="s">
        <v>246</v>
      </c>
      <c r="G94" s="131" t="s">
        <v>247</v>
      </c>
      <c r="H94" s="131" t="s">
        <v>248</v>
      </c>
      <c r="I94" s="131">
        <v>31778</v>
      </c>
      <c r="J94" s="131" t="s">
        <v>458</v>
      </c>
      <c r="K94" s="131">
        <v>31778</v>
      </c>
      <c r="L94" s="131" t="s">
        <v>250</v>
      </c>
      <c r="M94" s="131" t="s">
        <v>251</v>
      </c>
      <c r="N94" s="131">
        <v>47906</v>
      </c>
      <c r="O94" s="131" t="s">
        <v>459</v>
      </c>
      <c r="P94" s="131">
        <v>70002</v>
      </c>
      <c r="Q94" s="131" t="s">
        <v>460</v>
      </c>
      <c r="R94" s="131" t="s">
        <v>254</v>
      </c>
      <c r="S94" s="131" t="s">
        <v>503</v>
      </c>
      <c r="T94" s="131" t="s">
        <v>503</v>
      </c>
      <c r="U94" s="131" t="s">
        <v>256</v>
      </c>
      <c r="V94" s="131" t="s">
        <v>257</v>
      </c>
      <c r="W94" s="131">
        <v>0</v>
      </c>
      <c r="X94" s="131" t="s">
        <v>504</v>
      </c>
      <c r="Y94" s="131">
        <v>28371070</v>
      </c>
      <c r="Z94" s="131" t="s">
        <v>1297</v>
      </c>
      <c r="AA94" s="131" t="s">
        <v>1231</v>
      </c>
      <c r="AB94" s="132">
        <v>39413</v>
      </c>
      <c r="AC94" s="131" t="s">
        <v>1113</v>
      </c>
      <c r="AD94" s="131">
        <v>24</v>
      </c>
      <c r="AE94" s="131" t="s">
        <v>1069</v>
      </c>
      <c r="AF94" s="131" t="s">
        <v>1298</v>
      </c>
      <c r="AG94" s="131" t="s">
        <v>1233</v>
      </c>
      <c r="AH94" s="131" t="s">
        <v>1044</v>
      </c>
      <c r="AI94" s="131" t="s">
        <v>1231</v>
      </c>
      <c r="AJ94" s="132">
        <v>2050</v>
      </c>
      <c r="AK94" s="132">
        <v>2050</v>
      </c>
      <c r="AL94" s="131" t="s">
        <v>1013</v>
      </c>
      <c r="AM94" s="132">
        <v>5114.5</v>
      </c>
      <c r="AN94" s="132">
        <v>363.96</v>
      </c>
      <c r="AO94" s="132">
        <v>5478.46</v>
      </c>
      <c r="AP94" s="132">
        <v>36596.28</v>
      </c>
      <c r="AQ94" s="132">
        <v>6673.1</v>
      </c>
      <c r="AR94" s="132">
        <v>43269.38</v>
      </c>
      <c r="AS94" s="132">
        <v>36596.5</v>
      </c>
      <c r="AT94" s="132">
        <v>6673.1</v>
      </c>
      <c r="AU94" s="132">
        <v>43269.599999999999</v>
      </c>
      <c r="AV94" s="131">
        <v>54</v>
      </c>
      <c r="AW94" s="131">
        <v>1605</v>
      </c>
      <c r="AX94" s="95"/>
      <c r="AY94" s="95"/>
      <c r="AZ94" s="95"/>
      <c r="BA94" s="95"/>
      <c r="BB94" s="131" t="s">
        <v>2177</v>
      </c>
      <c r="BC94" s="95"/>
      <c r="BD94" s="95" t="s">
        <v>2170</v>
      </c>
      <c r="BE94" s="95">
        <v>39413</v>
      </c>
      <c r="BF94" s="95"/>
      <c r="BG94" s="95"/>
      <c r="BH94" s="94" t="s">
        <v>2196</v>
      </c>
      <c r="BI94" s="93" t="s">
        <v>104</v>
      </c>
      <c r="BJ94" s="128">
        <v>46078</v>
      </c>
      <c r="BK94" s="93"/>
      <c r="BL94" s="93" t="s">
        <v>153</v>
      </c>
      <c r="BM94" s="95" t="s">
        <v>201</v>
      </c>
      <c r="BN94" s="96" t="s">
        <v>192</v>
      </c>
      <c r="BO94" s="95" t="s">
        <v>234</v>
      </c>
      <c r="BP94" s="95"/>
      <c r="BQ94" s="42"/>
      <c r="BR94" s="95" t="s">
        <v>2194</v>
      </c>
    </row>
    <row r="95" spans="1:70" ht="30" hidden="1" customHeight="1">
      <c r="A95" s="93">
        <v>91</v>
      </c>
      <c r="B95" s="131" t="s">
        <v>244</v>
      </c>
      <c r="C95" s="131" t="s">
        <v>245</v>
      </c>
      <c r="D95" s="131" t="s">
        <v>246</v>
      </c>
      <c r="E95" s="131" t="s">
        <v>246</v>
      </c>
      <c r="F95" s="131" t="s">
        <v>246</v>
      </c>
      <c r="G95" s="131" t="s">
        <v>247</v>
      </c>
      <c r="H95" s="131" t="s">
        <v>248</v>
      </c>
      <c r="I95" s="131">
        <v>31806</v>
      </c>
      <c r="J95" s="131" t="s">
        <v>426</v>
      </c>
      <c r="K95" s="131">
        <v>31806</v>
      </c>
      <c r="L95" s="131" t="s">
        <v>250</v>
      </c>
      <c r="M95" s="131" t="s">
        <v>251</v>
      </c>
      <c r="N95" s="131">
        <v>48109</v>
      </c>
      <c r="O95" s="131" t="s">
        <v>427</v>
      </c>
      <c r="P95" s="131">
        <v>70264</v>
      </c>
      <c r="Q95" s="131" t="s">
        <v>428</v>
      </c>
      <c r="R95" s="131" t="s">
        <v>254</v>
      </c>
      <c r="S95" s="131" t="s">
        <v>505</v>
      </c>
      <c r="T95" s="131" t="s">
        <v>505</v>
      </c>
      <c r="U95" s="131" t="s">
        <v>256</v>
      </c>
      <c r="V95" s="131" t="s">
        <v>257</v>
      </c>
      <c r="W95" s="131">
        <v>0</v>
      </c>
      <c r="X95" s="131" t="s">
        <v>484</v>
      </c>
      <c r="Y95" s="131">
        <v>28374027</v>
      </c>
      <c r="Z95" s="131" t="s">
        <v>1299</v>
      </c>
      <c r="AA95" s="131" t="s">
        <v>1190</v>
      </c>
      <c r="AB95" s="132">
        <v>51860</v>
      </c>
      <c r="AC95" s="131" t="s">
        <v>1008</v>
      </c>
      <c r="AD95" s="131">
        <v>24</v>
      </c>
      <c r="AE95" s="131" t="s">
        <v>1009</v>
      </c>
      <c r="AF95" s="131" t="s">
        <v>1300</v>
      </c>
      <c r="AG95" s="131" t="s">
        <v>1192</v>
      </c>
      <c r="AH95" s="131" t="s">
        <v>1012</v>
      </c>
      <c r="AI95" s="131" t="s">
        <v>1190</v>
      </c>
      <c r="AJ95" s="132">
        <v>2700</v>
      </c>
      <c r="AK95" s="132">
        <v>2700</v>
      </c>
      <c r="AL95" s="131" t="s">
        <v>1013</v>
      </c>
      <c r="AM95" s="132">
        <v>26877.19</v>
      </c>
      <c r="AN95" s="132">
        <v>3321.11</v>
      </c>
      <c r="AO95" s="132">
        <v>30198.3</v>
      </c>
      <c r="AP95" s="132">
        <v>24982.81</v>
      </c>
      <c r="AQ95" s="132">
        <v>2439.89</v>
      </c>
      <c r="AR95" s="132">
        <v>27422.7</v>
      </c>
      <c r="AS95" s="132">
        <v>24982.81</v>
      </c>
      <c r="AT95" s="132">
        <v>2439.89</v>
      </c>
      <c r="AU95" s="132">
        <v>27422.7</v>
      </c>
      <c r="AV95" s="131">
        <v>55</v>
      </c>
      <c r="AW95" s="131">
        <v>1454</v>
      </c>
      <c r="AX95" s="95"/>
      <c r="AY95" s="95"/>
      <c r="AZ95" s="95"/>
      <c r="BA95" s="95"/>
      <c r="BB95" s="131" t="s">
        <v>2177</v>
      </c>
      <c r="BC95" s="95"/>
      <c r="BD95" s="95">
        <v>0</v>
      </c>
      <c r="BE95" s="95">
        <v>0</v>
      </c>
      <c r="BF95" s="95"/>
      <c r="BG95" s="95"/>
      <c r="BH95" s="94" t="s">
        <v>2196</v>
      </c>
      <c r="BI95" s="93" t="s">
        <v>104</v>
      </c>
      <c r="BJ95" s="128">
        <v>46076</v>
      </c>
      <c r="BK95" s="93"/>
      <c r="BL95" s="93" t="s">
        <v>109</v>
      </c>
      <c r="BM95" s="95" t="s">
        <v>114</v>
      </c>
      <c r="BN95" s="96" t="s">
        <v>191</v>
      </c>
      <c r="BO95" s="95" t="s">
        <v>233</v>
      </c>
      <c r="BP95" s="95"/>
      <c r="BQ95" s="42"/>
      <c r="BR95" s="95" t="s">
        <v>2193</v>
      </c>
    </row>
    <row r="96" spans="1:70" ht="30" hidden="1" customHeight="1">
      <c r="A96" s="93">
        <v>92</v>
      </c>
      <c r="B96" s="131" t="s">
        <v>244</v>
      </c>
      <c r="C96" s="131" t="s">
        <v>245</v>
      </c>
      <c r="D96" s="131" t="s">
        <v>246</v>
      </c>
      <c r="E96" s="131" t="s">
        <v>246</v>
      </c>
      <c r="F96" s="131" t="s">
        <v>246</v>
      </c>
      <c r="G96" s="131" t="s">
        <v>247</v>
      </c>
      <c r="H96" s="131" t="s">
        <v>248</v>
      </c>
      <c r="I96" s="131">
        <v>31806</v>
      </c>
      <c r="J96" s="131" t="s">
        <v>426</v>
      </c>
      <c r="K96" s="131">
        <v>31806</v>
      </c>
      <c r="L96" s="131" t="s">
        <v>250</v>
      </c>
      <c r="M96" s="131" t="s">
        <v>251</v>
      </c>
      <c r="N96" s="131">
        <v>48109</v>
      </c>
      <c r="O96" s="131" t="s">
        <v>427</v>
      </c>
      <c r="P96" s="131">
        <v>70264</v>
      </c>
      <c r="Q96" s="131" t="s">
        <v>428</v>
      </c>
      <c r="R96" s="131" t="s">
        <v>254</v>
      </c>
      <c r="S96" s="131" t="s">
        <v>506</v>
      </c>
      <c r="T96" s="131" t="s">
        <v>506</v>
      </c>
      <c r="U96" s="131" t="s">
        <v>298</v>
      </c>
      <c r="V96" s="131" t="s">
        <v>257</v>
      </c>
      <c r="W96" s="131">
        <v>0</v>
      </c>
      <c r="X96" s="131" t="s">
        <v>271</v>
      </c>
      <c r="Y96" s="131">
        <v>28374034</v>
      </c>
      <c r="Z96" s="131" t="s">
        <v>1301</v>
      </c>
      <c r="AA96" s="131" t="s">
        <v>1190</v>
      </c>
      <c r="AB96" s="132">
        <v>51860</v>
      </c>
      <c r="AC96" s="131" t="s">
        <v>1008</v>
      </c>
      <c r="AD96" s="131">
        <v>24</v>
      </c>
      <c r="AE96" s="131" t="s">
        <v>1009</v>
      </c>
      <c r="AF96" s="131" t="s">
        <v>1302</v>
      </c>
      <c r="AG96" s="131" t="s">
        <v>1192</v>
      </c>
      <c r="AH96" s="131" t="s">
        <v>1012</v>
      </c>
      <c r="AI96" s="131" t="s">
        <v>1190</v>
      </c>
      <c r="AJ96" s="132">
        <v>2700</v>
      </c>
      <c r="AK96" s="132">
        <v>2700</v>
      </c>
      <c r="AL96" s="131" t="s">
        <v>1013</v>
      </c>
      <c r="AM96" s="132">
        <v>9832.33</v>
      </c>
      <c r="AN96" s="132">
        <v>1047.51</v>
      </c>
      <c r="AO96" s="132">
        <v>10879.84</v>
      </c>
      <c r="AP96" s="132">
        <v>42879.914400000001</v>
      </c>
      <c r="AQ96" s="132">
        <v>6939.49</v>
      </c>
      <c r="AR96" s="132">
        <v>49819.404399999999</v>
      </c>
      <c r="AS96" s="132">
        <v>42880.67</v>
      </c>
      <c r="AT96" s="132">
        <v>6939.49</v>
      </c>
      <c r="AU96" s="132">
        <v>49820.160000000003</v>
      </c>
      <c r="AV96" s="131">
        <v>54</v>
      </c>
      <c r="AW96" s="131">
        <v>1574</v>
      </c>
      <c r="AX96" s="95"/>
      <c r="AY96" s="95"/>
      <c r="AZ96" s="95"/>
      <c r="BA96" s="95"/>
      <c r="BB96" s="131" t="s">
        <v>2177</v>
      </c>
      <c r="BC96" s="95"/>
      <c r="BD96" s="95">
        <v>0</v>
      </c>
      <c r="BE96" s="95">
        <v>0</v>
      </c>
      <c r="BF96" s="95"/>
      <c r="BG96" s="95"/>
      <c r="BH96" s="94" t="s">
        <v>2196</v>
      </c>
      <c r="BI96" s="93" t="s">
        <v>104</v>
      </c>
      <c r="BJ96" s="128">
        <v>46078</v>
      </c>
      <c r="BK96" s="93"/>
      <c r="BL96" s="93" t="s">
        <v>153</v>
      </c>
      <c r="BM96" s="95" t="s">
        <v>201</v>
      </c>
      <c r="BN96" s="96" t="s">
        <v>192</v>
      </c>
      <c r="BO96" s="95" t="s">
        <v>234</v>
      </c>
      <c r="BP96" s="95"/>
      <c r="BQ96" s="42"/>
      <c r="BR96" s="95" t="s">
        <v>2194</v>
      </c>
    </row>
    <row r="97" spans="1:70" ht="30" hidden="1" customHeight="1">
      <c r="A97" s="93">
        <v>93</v>
      </c>
      <c r="B97" s="131" t="s">
        <v>244</v>
      </c>
      <c r="C97" s="131" t="s">
        <v>245</v>
      </c>
      <c r="D97" s="131" t="s">
        <v>246</v>
      </c>
      <c r="E97" s="131" t="s">
        <v>246</v>
      </c>
      <c r="F97" s="131" t="s">
        <v>246</v>
      </c>
      <c r="G97" s="131" t="s">
        <v>247</v>
      </c>
      <c r="H97" s="131" t="s">
        <v>248</v>
      </c>
      <c r="I97" s="131">
        <v>31907</v>
      </c>
      <c r="J97" s="131" t="s">
        <v>322</v>
      </c>
      <c r="K97" s="131">
        <v>31907</v>
      </c>
      <c r="L97" s="131" t="s">
        <v>260</v>
      </c>
      <c r="M97" s="131" t="s">
        <v>261</v>
      </c>
      <c r="N97" s="131">
        <v>48079</v>
      </c>
      <c r="O97" s="131" t="s">
        <v>323</v>
      </c>
      <c r="P97" s="131">
        <v>70223</v>
      </c>
      <c r="Q97" s="131" t="s">
        <v>324</v>
      </c>
      <c r="R97" s="131" t="s">
        <v>254</v>
      </c>
      <c r="S97" s="131" t="s">
        <v>507</v>
      </c>
      <c r="T97" s="131" t="s">
        <v>507</v>
      </c>
      <c r="U97" s="131" t="s">
        <v>256</v>
      </c>
      <c r="V97" s="131" t="s">
        <v>257</v>
      </c>
      <c r="W97" s="131">
        <v>0</v>
      </c>
      <c r="X97" s="131" t="s">
        <v>508</v>
      </c>
      <c r="Y97" s="131">
        <v>28378399</v>
      </c>
      <c r="Z97" s="131" t="s">
        <v>1038</v>
      </c>
      <c r="AA97" s="131" t="s">
        <v>1078</v>
      </c>
      <c r="AB97" s="132">
        <v>59121</v>
      </c>
      <c r="AC97" s="131" t="s">
        <v>1040</v>
      </c>
      <c r="AD97" s="131">
        <v>24</v>
      </c>
      <c r="AE97" s="131" t="s">
        <v>790</v>
      </c>
      <c r="AF97" s="131" t="s">
        <v>1303</v>
      </c>
      <c r="AG97" s="131" t="s">
        <v>1080</v>
      </c>
      <c r="AH97" s="131" t="s">
        <v>1012</v>
      </c>
      <c r="AI97" s="131" t="s">
        <v>1078</v>
      </c>
      <c r="AJ97" s="132">
        <v>3050</v>
      </c>
      <c r="AK97" s="132">
        <v>3050</v>
      </c>
      <c r="AL97" s="131" t="s">
        <v>1013</v>
      </c>
      <c r="AM97" s="132">
        <v>4025.41</v>
      </c>
      <c r="AN97" s="132">
        <v>519.91999999999996</v>
      </c>
      <c r="AO97" s="132">
        <v>4545.33</v>
      </c>
      <c r="AP97" s="132">
        <v>60997.120000000003</v>
      </c>
      <c r="AQ97" s="132">
        <v>13217.72</v>
      </c>
      <c r="AR97" s="132">
        <v>74214.84</v>
      </c>
      <c r="AS97" s="132">
        <v>60997.59</v>
      </c>
      <c r="AT97" s="132">
        <v>13217.72</v>
      </c>
      <c r="AU97" s="132">
        <v>74215.31</v>
      </c>
      <c r="AV97" s="131">
        <v>53</v>
      </c>
      <c r="AW97" s="131">
        <v>1605</v>
      </c>
      <c r="AX97" s="95"/>
      <c r="AY97" s="95"/>
      <c r="AZ97" s="95"/>
      <c r="BA97" s="95"/>
      <c r="BB97" s="131" t="s">
        <v>2177</v>
      </c>
      <c r="BC97" s="95"/>
      <c r="BD97" s="95" t="s">
        <v>2170</v>
      </c>
      <c r="BE97" s="95">
        <v>59121</v>
      </c>
      <c r="BF97" s="95"/>
      <c r="BG97" s="95"/>
      <c r="BH97" s="94" t="s">
        <v>2196</v>
      </c>
      <c r="BI97" s="93" t="s">
        <v>104</v>
      </c>
      <c r="BJ97" s="128">
        <v>46078</v>
      </c>
      <c r="BK97" s="93"/>
      <c r="BL97" s="93" t="s">
        <v>153</v>
      </c>
      <c r="BM97" s="95" t="s">
        <v>201</v>
      </c>
      <c r="BN97" s="96" t="s">
        <v>192</v>
      </c>
      <c r="BO97" s="95" t="s">
        <v>234</v>
      </c>
      <c r="BP97" s="95"/>
      <c r="BQ97" s="42"/>
      <c r="BR97" s="95" t="s">
        <v>2194</v>
      </c>
    </row>
    <row r="98" spans="1:70" ht="30" hidden="1" customHeight="1">
      <c r="A98" s="93">
        <v>94</v>
      </c>
      <c r="B98" s="131" t="s">
        <v>244</v>
      </c>
      <c r="C98" s="131" t="s">
        <v>245</v>
      </c>
      <c r="D98" s="131" t="s">
        <v>246</v>
      </c>
      <c r="E98" s="131" t="s">
        <v>246</v>
      </c>
      <c r="F98" s="131" t="s">
        <v>246</v>
      </c>
      <c r="G98" s="131" t="s">
        <v>247</v>
      </c>
      <c r="H98" s="131" t="s">
        <v>248</v>
      </c>
      <c r="I98" s="131">
        <v>31766</v>
      </c>
      <c r="J98" s="131" t="s">
        <v>303</v>
      </c>
      <c r="K98" s="131">
        <v>31766</v>
      </c>
      <c r="L98" s="131" t="s">
        <v>260</v>
      </c>
      <c r="M98" s="131" t="s">
        <v>261</v>
      </c>
      <c r="N98" s="131">
        <v>47869</v>
      </c>
      <c r="O98" s="131" t="s">
        <v>509</v>
      </c>
      <c r="P98" s="131">
        <v>70273</v>
      </c>
      <c r="Q98" s="131" t="s">
        <v>343</v>
      </c>
      <c r="R98" s="131" t="s">
        <v>254</v>
      </c>
      <c r="S98" s="131" t="s">
        <v>510</v>
      </c>
      <c r="T98" s="131" t="s">
        <v>510</v>
      </c>
      <c r="U98" s="131" t="s">
        <v>256</v>
      </c>
      <c r="V98" s="131" t="s">
        <v>257</v>
      </c>
      <c r="W98" s="131">
        <v>0</v>
      </c>
      <c r="X98" s="131" t="s">
        <v>271</v>
      </c>
      <c r="Y98" s="131">
        <v>28381405</v>
      </c>
      <c r="Z98" s="131" t="s">
        <v>1304</v>
      </c>
      <c r="AA98" s="131" t="s">
        <v>1139</v>
      </c>
      <c r="AB98" s="132">
        <v>41688</v>
      </c>
      <c r="AC98" s="131" t="s">
        <v>1020</v>
      </c>
      <c r="AD98" s="131">
        <v>24</v>
      </c>
      <c r="AE98" s="131" t="s">
        <v>1009</v>
      </c>
      <c r="AF98" s="131" t="s">
        <v>1305</v>
      </c>
      <c r="AG98" s="131" t="s">
        <v>1141</v>
      </c>
      <c r="AH98" s="131" t="s">
        <v>1012</v>
      </c>
      <c r="AI98" s="131" t="s">
        <v>1139</v>
      </c>
      <c r="AJ98" s="132">
        <v>2150</v>
      </c>
      <c r="AK98" s="132">
        <v>2150</v>
      </c>
      <c r="AL98" s="131" t="s">
        <v>1013</v>
      </c>
      <c r="AM98" s="132">
        <v>33160.080000000002</v>
      </c>
      <c r="AN98" s="132">
        <v>4811.34</v>
      </c>
      <c r="AO98" s="132">
        <v>37971.42</v>
      </c>
      <c r="AP98" s="132">
        <v>8527.92</v>
      </c>
      <c r="AQ98" s="132">
        <v>359.66</v>
      </c>
      <c r="AR98" s="132">
        <v>8887.58</v>
      </c>
      <c r="AS98" s="132">
        <v>8527.92</v>
      </c>
      <c r="AT98" s="132">
        <v>359.66</v>
      </c>
      <c r="AU98" s="132">
        <v>8887.58</v>
      </c>
      <c r="AV98" s="131">
        <v>54</v>
      </c>
      <c r="AW98" s="131">
        <v>1235</v>
      </c>
      <c r="AX98" s="95"/>
      <c r="AY98" s="95"/>
      <c r="AZ98" s="95"/>
      <c r="BA98" s="95"/>
      <c r="BB98" s="131" t="s">
        <v>2177</v>
      </c>
      <c r="BC98" s="95"/>
      <c r="BD98" s="95">
        <v>0</v>
      </c>
      <c r="BE98" s="95">
        <v>0</v>
      </c>
      <c r="BF98" s="95"/>
      <c r="BG98" s="95"/>
      <c r="BH98" s="94" t="s">
        <v>2196</v>
      </c>
      <c r="BI98" s="93" t="s">
        <v>104</v>
      </c>
      <c r="BJ98" s="128">
        <v>46076</v>
      </c>
      <c r="BK98" s="93"/>
      <c r="BL98" s="93" t="s">
        <v>108</v>
      </c>
      <c r="BM98" s="95" t="s">
        <v>113</v>
      </c>
      <c r="BN98" s="96" t="s">
        <v>192</v>
      </c>
      <c r="BO98" s="95" t="s">
        <v>234</v>
      </c>
      <c r="BP98" s="95"/>
      <c r="BQ98" s="42"/>
      <c r="BR98" s="95" t="s">
        <v>2179</v>
      </c>
    </row>
    <row r="99" spans="1:70" ht="30" hidden="1" customHeight="1">
      <c r="A99" s="93">
        <v>95</v>
      </c>
      <c r="B99" s="131" t="s">
        <v>244</v>
      </c>
      <c r="C99" s="131" t="s">
        <v>245</v>
      </c>
      <c r="D99" s="131" t="s">
        <v>246</v>
      </c>
      <c r="E99" s="131" t="s">
        <v>246</v>
      </c>
      <c r="F99" s="131" t="s">
        <v>246</v>
      </c>
      <c r="G99" s="131" t="s">
        <v>247</v>
      </c>
      <c r="H99" s="131" t="s">
        <v>248</v>
      </c>
      <c r="I99" s="131">
        <v>31762</v>
      </c>
      <c r="J99" s="131" t="s">
        <v>397</v>
      </c>
      <c r="K99" s="131">
        <v>31762</v>
      </c>
      <c r="L99" s="131" t="s">
        <v>250</v>
      </c>
      <c r="M99" s="131" t="s">
        <v>251</v>
      </c>
      <c r="N99" s="131">
        <v>47885</v>
      </c>
      <c r="O99" s="131" t="s">
        <v>398</v>
      </c>
      <c r="P99" s="131">
        <v>69967</v>
      </c>
      <c r="Q99" s="131" t="s">
        <v>399</v>
      </c>
      <c r="R99" s="131" t="s">
        <v>254</v>
      </c>
      <c r="S99" s="131" t="s">
        <v>511</v>
      </c>
      <c r="T99" s="131" t="s">
        <v>511</v>
      </c>
      <c r="U99" s="131" t="s">
        <v>256</v>
      </c>
      <c r="V99" s="131" t="s">
        <v>257</v>
      </c>
      <c r="W99" s="131">
        <v>0</v>
      </c>
      <c r="X99" s="131" t="s">
        <v>271</v>
      </c>
      <c r="Y99" s="131">
        <v>28383136</v>
      </c>
      <c r="Z99" s="131" t="s">
        <v>1306</v>
      </c>
      <c r="AA99" s="131" t="s">
        <v>1158</v>
      </c>
      <c r="AB99" s="132">
        <v>62432</v>
      </c>
      <c r="AC99" s="131" t="s">
        <v>1035</v>
      </c>
      <c r="AD99" s="131">
        <v>24</v>
      </c>
      <c r="AE99" s="131" t="s">
        <v>1009</v>
      </c>
      <c r="AF99" s="131" t="s">
        <v>1307</v>
      </c>
      <c r="AG99" s="131" t="s">
        <v>1160</v>
      </c>
      <c r="AH99" s="131" t="s">
        <v>1012</v>
      </c>
      <c r="AI99" s="131" t="s">
        <v>1158</v>
      </c>
      <c r="AJ99" s="132">
        <v>3250</v>
      </c>
      <c r="AK99" s="132">
        <v>3250</v>
      </c>
      <c r="AL99" s="131" t="s">
        <v>1013</v>
      </c>
      <c r="AM99" s="132">
        <v>33372.18</v>
      </c>
      <c r="AN99" s="132">
        <v>4599.6099999999997</v>
      </c>
      <c r="AO99" s="132">
        <v>37971.79</v>
      </c>
      <c r="AP99" s="132">
        <v>29059.82</v>
      </c>
      <c r="AQ99" s="132">
        <v>2640.92</v>
      </c>
      <c r="AR99" s="132">
        <v>31700.74</v>
      </c>
      <c r="AS99" s="132">
        <v>29059.82</v>
      </c>
      <c r="AT99" s="132">
        <v>2640.92</v>
      </c>
      <c r="AU99" s="132">
        <v>31700.74</v>
      </c>
      <c r="AV99" s="131">
        <v>55</v>
      </c>
      <c r="AW99" s="131">
        <v>1393</v>
      </c>
      <c r="AX99" s="95"/>
      <c r="AY99" s="95"/>
      <c r="AZ99" s="95"/>
      <c r="BA99" s="95"/>
      <c r="BB99" s="131" t="s">
        <v>2177</v>
      </c>
      <c r="BC99" s="95"/>
      <c r="BD99" s="95">
        <v>0</v>
      </c>
      <c r="BE99" s="95">
        <v>0</v>
      </c>
      <c r="BF99" s="95"/>
      <c r="BG99" s="95"/>
      <c r="BH99" s="94" t="s">
        <v>2196</v>
      </c>
      <c r="BI99" s="93" t="s">
        <v>104</v>
      </c>
      <c r="BJ99" s="128">
        <v>46078</v>
      </c>
      <c r="BK99" s="93"/>
      <c r="BL99" s="93" t="s">
        <v>153</v>
      </c>
      <c r="BM99" s="95" t="s">
        <v>201</v>
      </c>
      <c r="BN99" s="96" t="s">
        <v>192</v>
      </c>
      <c r="BO99" s="95" t="s">
        <v>234</v>
      </c>
      <c r="BP99" s="95"/>
      <c r="BQ99" s="42"/>
      <c r="BR99" s="95" t="s">
        <v>2194</v>
      </c>
    </row>
    <row r="100" spans="1:70" ht="30" hidden="1" customHeight="1">
      <c r="A100" s="93">
        <v>96</v>
      </c>
      <c r="B100" s="131" t="s">
        <v>244</v>
      </c>
      <c r="C100" s="131" t="s">
        <v>245</v>
      </c>
      <c r="D100" s="131" t="s">
        <v>246</v>
      </c>
      <c r="E100" s="131" t="s">
        <v>246</v>
      </c>
      <c r="F100" s="131" t="s">
        <v>246</v>
      </c>
      <c r="G100" s="131" t="s">
        <v>247</v>
      </c>
      <c r="H100" s="131" t="s">
        <v>248</v>
      </c>
      <c r="I100" s="131">
        <v>31806</v>
      </c>
      <c r="J100" s="131" t="s">
        <v>426</v>
      </c>
      <c r="K100" s="131">
        <v>31806</v>
      </c>
      <c r="L100" s="131" t="s">
        <v>250</v>
      </c>
      <c r="M100" s="131" t="s">
        <v>251</v>
      </c>
      <c r="N100" s="131">
        <v>47920</v>
      </c>
      <c r="O100" s="131" t="s">
        <v>512</v>
      </c>
      <c r="P100" s="131">
        <v>70009</v>
      </c>
      <c r="Q100" s="131" t="s">
        <v>513</v>
      </c>
      <c r="R100" s="131" t="s">
        <v>254</v>
      </c>
      <c r="S100" s="131" t="s">
        <v>514</v>
      </c>
      <c r="T100" s="131" t="s">
        <v>514</v>
      </c>
      <c r="U100" s="131" t="s">
        <v>256</v>
      </c>
      <c r="V100" s="131" t="s">
        <v>257</v>
      </c>
      <c r="W100" s="131">
        <v>0</v>
      </c>
      <c r="X100" s="131" t="s">
        <v>271</v>
      </c>
      <c r="Y100" s="131">
        <v>28383296</v>
      </c>
      <c r="Z100" s="131" t="s">
        <v>1308</v>
      </c>
      <c r="AA100" s="131" t="s">
        <v>1231</v>
      </c>
      <c r="AB100" s="132">
        <v>48749</v>
      </c>
      <c r="AC100" s="131" t="s">
        <v>1008</v>
      </c>
      <c r="AD100" s="131">
        <v>24</v>
      </c>
      <c r="AE100" s="131" t="s">
        <v>1021</v>
      </c>
      <c r="AF100" s="131" t="s">
        <v>1309</v>
      </c>
      <c r="AG100" s="131" t="s">
        <v>1233</v>
      </c>
      <c r="AH100" s="131" t="s">
        <v>1012</v>
      </c>
      <c r="AI100" s="131" t="s">
        <v>1231</v>
      </c>
      <c r="AJ100" s="132">
        <v>2500</v>
      </c>
      <c r="AK100" s="132">
        <v>2500</v>
      </c>
      <c r="AL100" s="131" t="s">
        <v>1013</v>
      </c>
      <c r="AM100" s="132">
        <v>19985.71</v>
      </c>
      <c r="AN100" s="132">
        <v>2205.44</v>
      </c>
      <c r="AO100" s="132">
        <v>22191.15</v>
      </c>
      <c r="AP100" s="132">
        <v>28763.29</v>
      </c>
      <c r="AQ100" s="132">
        <v>3134.56</v>
      </c>
      <c r="AR100" s="132">
        <v>31897.85</v>
      </c>
      <c r="AS100" s="132">
        <v>28763.29</v>
      </c>
      <c r="AT100" s="132">
        <v>3134.56</v>
      </c>
      <c r="AU100" s="132">
        <v>31897.85</v>
      </c>
      <c r="AV100" s="131">
        <v>55</v>
      </c>
      <c r="AW100" s="131">
        <v>1511</v>
      </c>
      <c r="AX100" s="95"/>
      <c r="AY100" s="95"/>
      <c r="AZ100" s="95"/>
      <c r="BA100" s="95"/>
      <c r="BB100" s="131" t="s">
        <v>2177</v>
      </c>
      <c r="BC100" s="95"/>
      <c r="BD100" s="95">
        <v>0</v>
      </c>
      <c r="BE100" s="95">
        <v>0</v>
      </c>
      <c r="BF100" s="95"/>
      <c r="BG100" s="95"/>
      <c r="BH100" s="94" t="s">
        <v>2196</v>
      </c>
      <c r="BI100" s="93" t="s">
        <v>104</v>
      </c>
      <c r="BJ100" s="128">
        <v>46078</v>
      </c>
      <c r="BK100" s="93"/>
      <c r="BL100" s="93" t="s">
        <v>153</v>
      </c>
      <c r="BM100" s="95" t="s">
        <v>201</v>
      </c>
      <c r="BN100" s="96" t="s">
        <v>192</v>
      </c>
      <c r="BO100" s="95" t="s">
        <v>234</v>
      </c>
      <c r="BP100" s="95"/>
      <c r="BQ100" s="42"/>
      <c r="BR100" s="95" t="s">
        <v>2194</v>
      </c>
    </row>
    <row r="101" spans="1:70" ht="30" hidden="1" customHeight="1">
      <c r="A101" s="93">
        <v>97</v>
      </c>
      <c r="B101" s="131" t="s">
        <v>244</v>
      </c>
      <c r="C101" s="131" t="s">
        <v>245</v>
      </c>
      <c r="D101" s="131" t="s">
        <v>246</v>
      </c>
      <c r="E101" s="131" t="s">
        <v>246</v>
      </c>
      <c r="F101" s="131" t="s">
        <v>246</v>
      </c>
      <c r="G101" s="131" t="s">
        <v>247</v>
      </c>
      <c r="H101" s="131" t="s">
        <v>248</v>
      </c>
      <c r="I101" s="131">
        <v>31754</v>
      </c>
      <c r="J101" s="131" t="s">
        <v>515</v>
      </c>
      <c r="K101" s="131">
        <v>31754</v>
      </c>
      <c r="L101" s="131" t="s">
        <v>278</v>
      </c>
      <c r="M101" s="131" t="s">
        <v>279</v>
      </c>
      <c r="N101" s="131">
        <v>48088</v>
      </c>
      <c r="O101" s="131" t="s">
        <v>516</v>
      </c>
      <c r="P101" s="131">
        <v>70233</v>
      </c>
      <c r="Q101" s="131" t="s">
        <v>517</v>
      </c>
      <c r="R101" s="131" t="s">
        <v>254</v>
      </c>
      <c r="S101" s="131" t="s">
        <v>518</v>
      </c>
      <c r="T101" s="131" t="s">
        <v>518</v>
      </c>
      <c r="U101" s="131" t="s">
        <v>265</v>
      </c>
      <c r="V101" s="131" t="s">
        <v>257</v>
      </c>
      <c r="W101" s="131">
        <v>0</v>
      </c>
      <c r="X101" s="131" t="s">
        <v>271</v>
      </c>
      <c r="Y101" s="131">
        <v>28385827</v>
      </c>
      <c r="Z101" s="131" t="s">
        <v>1310</v>
      </c>
      <c r="AA101" s="131" t="s">
        <v>1311</v>
      </c>
      <c r="AB101" s="132">
        <v>52060</v>
      </c>
      <c r="AC101" s="131" t="s">
        <v>1035</v>
      </c>
      <c r="AD101" s="131">
        <v>24</v>
      </c>
      <c r="AE101" s="131" t="s">
        <v>1009</v>
      </c>
      <c r="AF101" s="131" t="s">
        <v>1312</v>
      </c>
      <c r="AG101" s="131" t="s">
        <v>1313</v>
      </c>
      <c r="AH101" s="131" t="s">
        <v>1012</v>
      </c>
      <c r="AI101" s="131" t="s">
        <v>1311</v>
      </c>
      <c r="AJ101" s="132">
        <v>2700</v>
      </c>
      <c r="AK101" s="132">
        <v>2700</v>
      </c>
      <c r="AL101" s="131" t="s">
        <v>1013</v>
      </c>
      <c r="AM101" s="132">
        <v>23060.53</v>
      </c>
      <c r="AN101" s="132">
        <v>3623.88</v>
      </c>
      <c r="AO101" s="132">
        <v>26684.41</v>
      </c>
      <c r="AP101" s="132">
        <v>28999.47</v>
      </c>
      <c r="AQ101" s="132">
        <v>2985.12</v>
      </c>
      <c r="AR101" s="132">
        <v>31984.59</v>
      </c>
      <c r="AS101" s="132">
        <v>28999.47</v>
      </c>
      <c r="AT101" s="132">
        <v>2985.12</v>
      </c>
      <c r="AU101" s="132">
        <v>31984.59</v>
      </c>
      <c r="AV101" s="131">
        <v>55</v>
      </c>
      <c r="AW101" s="131">
        <v>1451</v>
      </c>
      <c r="AX101" s="95"/>
      <c r="AY101" s="95"/>
      <c r="AZ101" s="95"/>
      <c r="BA101" s="95"/>
      <c r="BB101" s="131" t="s">
        <v>2177</v>
      </c>
      <c r="BC101" s="95"/>
      <c r="BD101" s="95">
        <v>0</v>
      </c>
      <c r="BE101" s="95">
        <v>0</v>
      </c>
      <c r="BF101" s="95"/>
      <c r="BG101" s="95"/>
      <c r="BH101" s="94" t="s">
        <v>2196</v>
      </c>
      <c r="BI101" s="93" t="s">
        <v>104</v>
      </c>
      <c r="BJ101" s="128">
        <v>46078</v>
      </c>
      <c r="BK101" s="93"/>
      <c r="BL101" s="93" t="s">
        <v>153</v>
      </c>
      <c r="BM101" s="95" t="s">
        <v>201</v>
      </c>
      <c r="BN101" s="96" t="s">
        <v>192</v>
      </c>
      <c r="BO101" s="95" t="s">
        <v>234</v>
      </c>
      <c r="BP101" s="95"/>
      <c r="BQ101" s="42"/>
      <c r="BR101" s="95" t="s">
        <v>2194</v>
      </c>
    </row>
    <row r="102" spans="1:70" ht="30" hidden="1" customHeight="1">
      <c r="A102" s="93">
        <v>98</v>
      </c>
      <c r="B102" s="131" t="s">
        <v>244</v>
      </c>
      <c r="C102" s="131" t="s">
        <v>245</v>
      </c>
      <c r="D102" s="131" t="s">
        <v>246</v>
      </c>
      <c r="E102" s="131" t="s">
        <v>246</v>
      </c>
      <c r="F102" s="131" t="s">
        <v>246</v>
      </c>
      <c r="G102" s="131" t="s">
        <v>247</v>
      </c>
      <c r="H102" s="131" t="s">
        <v>248</v>
      </c>
      <c r="I102" s="131">
        <v>31771</v>
      </c>
      <c r="J102" s="131" t="s">
        <v>267</v>
      </c>
      <c r="K102" s="131">
        <v>31771</v>
      </c>
      <c r="L102" s="131" t="s">
        <v>250</v>
      </c>
      <c r="M102" s="131" t="s">
        <v>251</v>
      </c>
      <c r="N102" s="131">
        <v>47892</v>
      </c>
      <c r="O102" s="131" t="s">
        <v>407</v>
      </c>
      <c r="P102" s="131">
        <v>69976</v>
      </c>
      <c r="Q102" s="131" t="s">
        <v>408</v>
      </c>
      <c r="R102" s="131" t="s">
        <v>254</v>
      </c>
      <c r="S102" s="131" t="s">
        <v>519</v>
      </c>
      <c r="T102" s="131" t="s">
        <v>519</v>
      </c>
      <c r="U102" s="131" t="s">
        <v>256</v>
      </c>
      <c r="V102" s="131" t="s">
        <v>257</v>
      </c>
      <c r="W102" s="131">
        <v>0</v>
      </c>
      <c r="X102" s="131" t="s">
        <v>326</v>
      </c>
      <c r="Y102" s="131">
        <v>28387062</v>
      </c>
      <c r="Z102" s="131" t="s">
        <v>1314</v>
      </c>
      <c r="AA102" s="131" t="s">
        <v>1263</v>
      </c>
      <c r="AB102" s="132">
        <v>73693</v>
      </c>
      <c r="AC102" s="131" t="s">
        <v>1020</v>
      </c>
      <c r="AD102" s="131">
        <v>30</v>
      </c>
      <c r="AE102" s="131" t="s">
        <v>1021</v>
      </c>
      <c r="AF102" s="131" t="s">
        <v>1315</v>
      </c>
      <c r="AG102" s="131" t="s">
        <v>1264</v>
      </c>
      <c r="AH102" s="131" t="s">
        <v>1012</v>
      </c>
      <c r="AI102" s="131" t="s">
        <v>1263</v>
      </c>
      <c r="AJ102" s="132">
        <v>3200</v>
      </c>
      <c r="AK102" s="132">
        <v>3200</v>
      </c>
      <c r="AL102" s="131" t="s">
        <v>1013</v>
      </c>
      <c r="AM102" s="132">
        <v>1602.69</v>
      </c>
      <c r="AN102" s="132">
        <v>437.68</v>
      </c>
      <c r="AO102" s="132">
        <v>2040.37</v>
      </c>
      <c r="AP102" s="132">
        <v>75776.81</v>
      </c>
      <c r="AQ102" s="132">
        <v>21409.01</v>
      </c>
      <c r="AR102" s="132">
        <v>97185.82</v>
      </c>
      <c r="AS102" s="132">
        <v>75777.31</v>
      </c>
      <c r="AT102" s="132">
        <v>21409.01</v>
      </c>
      <c r="AU102" s="132">
        <v>97186.32</v>
      </c>
      <c r="AV102" s="131">
        <v>54</v>
      </c>
      <c r="AW102" s="131">
        <v>1601</v>
      </c>
      <c r="AX102" s="95"/>
      <c r="AY102" s="95"/>
      <c r="AZ102" s="95"/>
      <c r="BA102" s="95"/>
      <c r="BB102" s="131" t="s">
        <v>2177</v>
      </c>
      <c r="BC102" s="95"/>
      <c r="BD102" s="95" t="s">
        <v>2170</v>
      </c>
      <c r="BE102" s="95">
        <v>73693</v>
      </c>
      <c r="BF102" s="95"/>
      <c r="BG102" s="95"/>
      <c r="BH102" s="94" t="s">
        <v>2196</v>
      </c>
      <c r="BI102" s="93" t="s">
        <v>104</v>
      </c>
      <c r="BJ102" s="128">
        <v>46078</v>
      </c>
      <c r="BK102" s="93"/>
      <c r="BL102" s="93" t="s">
        <v>153</v>
      </c>
      <c r="BM102" s="95" t="s">
        <v>201</v>
      </c>
      <c r="BN102" s="96" t="s">
        <v>192</v>
      </c>
      <c r="BO102" s="95" t="s">
        <v>234</v>
      </c>
      <c r="BP102" s="95"/>
      <c r="BQ102" s="42"/>
      <c r="BR102" s="95" t="s">
        <v>2194</v>
      </c>
    </row>
    <row r="103" spans="1:70" ht="30" hidden="1" customHeight="1">
      <c r="A103" s="93">
        <v>99</v>
      </c>
      <c r="B103" s="131" t="s">
        <v>244</v>
      </c>
      <c r="C103" s="131" t="s">
        <v>245</v>
      </c>
      <c r="D103" s="131" t="s">
        <v>246</v>
      </c>
      <c r="E103" s="131" t="s">
        <v>246</v>
      </c>
      <c r="F103" s="131" t="s">
        <v>246</v>
      </c>
      <c r="G103" s="131" t="s">
        <v>247</v>
      </c>
      <c r="H103" s="131" t="s">
        <v>248</v>
      </c>
      <c r="I103" s="131">
        <v>31772</v>
      </c>
      <c r="J103" s="131" t="s">
        <v>520</v>
      </c>
      <c r="K103" s="131">
        <v>31772</v>
      </c>
      <c r="L103" s="131" t="s">
        <v>260</v>
      </c>
      <c r="M103" s="131" t="s">
        <v>261</v>
      </c>
      <c r="N103" s="131">
        <v>48087</v>
      </c>
      <c r="O103" s="131" t="s">
        <v>521</v>
      </c>
      <c r="P103" s="131">
        <v>70232</v>
      </c>
      <c r="Q103" s="131" t="s">
        <v>343</v>
      </c>
      <c r="R103" s="131" t="s">
        <v>254</v>
      </c>
      <c r="S103" s="131" t="s">
        <v>522</v>
      </c>
      <c r="T103" s="131" t="s">
        <v>522</v>
      </c>
      <c r="U103" s="131" t="s">
        <v>298</v>
      </c>
      <c r="V103" s="131" t="s">
        <v>257</v>
      </c>
      <c r="W103" s="131">
        <v>0</v>
      </c>
      <c r="X103" s="131" t="s">
        <v>317</v>
      </c>
      <c r="Y103" s="131">
        <v>28392952</v>
      </c>
      <c r="Z103" s="131" t="s">
        <v>1316</v>
      </c>
      <c r="AA103" s="131" t="s">
        <v>1129</v>
      </c>
      <c r="AB103" s="132">
        <v>31316</v>
      </c>
      <c r="AC103" s="131" t="s">
        <v>1113</v>
      </c>
      <c r="AD103" s="131">
        <v>24</v>
      </c>
      <c r="AE103" s="131" t="s">
        <v>394</v>
      </c>
      <c r="AF103" s="131" t="s">
        <v>1317</v>
      </c>
      <c r="AG103" s="131" t="s">
        <v>1131</v>
      </c>
      <c r="AH103" s="131" t="s">
        <v>1044</v>
      </c>
      <c r="AI103" s="131" t="s">
        <v>1129</v>
      </c>
      <c r="AJ103" s="132">
        <v>1650</v>
      </c>
      <c r="AK103" s="132">
        <v>1650</v>
      </c>
      <c r="AL103" s="131" t="s">
        <v>1013</v>
      </c>
      <c r="AM103" s="132">
        <v>8757.91</v>
      </c>
      <c r="AN103" s="132">
        <v>824.68</v>
      </c>
      <c r="AO103" s="132">
        <v>9582.59</v>
      </c>
      <c r="AP103" s="132">
        <v>22558.09</v>
      </c>
      <c r="AQ103" s="132">
        <v>3121.32</v>
      </c>
      <c r="AR103" s="132">
        <v>25679.41</v>
      </c>
      <c r="AS103" s="132">
        <v>22558.09</v>
      </c>
      <c r="AT103" s="132">
        <v>3121.32</v>
      </c>
      <c r="AU103" s="132">
        <v>25679.41</v>
      </c>
      <c r="AV103" s="131">
        <v>53</v>
      </c>
      <c r="AW103" s="131">
        <v>1574</v>
      </c>
      <c r="AX103" s="95"/>
      <c r="AY103" s="95"/>
      <c r="AZ103" s="95"/>
      <c r="BA103" s="95"/>
      <c r="BB103" s="131" t="s">
        <v>2177</v>
      </c>
      <c r="BC103" s="95"/>
      <c r="BD103" s="95">
        <v>0</v>
      </c>
      <c r="BE103" s="95">
        <v>0</v>
      </c>
      <c r="BF103" s="95"/>
      <c r="BG103" s="95"/>
      <c r="BH103" s="94" t="s">
        <v>2196</v>
      </c>
      <c r="BI103" s="93" t="s">
        <v>104</v>
      </c>
      <c r="BJ103" s="128">
        <v>46078</v>
      </c>
      <c r="BK103" s="93"/>
      <c r="BL103" s="93" t="s">
        <v>153</v>
      </c>
      <c r="BM103" s="95" t="s">
        <v>201</v>
      </c>
      <c r="BN103" s="96" t="s">
        <v>192</v>
      </c>
      <c r="BO103" s="95" t="s">
        <v>234</v>
      </c>
      <c r="BP103" s="95"/>
      <c r="BQ103" s="42"/>
      <c r="BR103" s="95" t="s">
        <v>2194</v>
      </c>
    </row>
    <row r="104" spans="1:70" ht="30" hidden="1" customHeight="1">
      <c r="A104" s="93">
        <v>100</v>
      </c>
      <c r="B104" s="131" t="s">
        <v>244</v>
      </c>
      <c r="C104" s="131" t="s">
        <v>245</v>
      </c>
      <c r="D104" s="131" t="s">
        <v>246</v>
      </c>
      <c r="E104" s="131" t="s">
        <v>246</v>
      </c>
      <c r="F104" s="131" t="s">
        <v>246</v>
      </c>
      <c r="G104" s="131" t="s">
        <v>247</v>
      </c>
      <c r="H104" s="131" t="s">
        <v>248</v>
      </c>
      <c r="I104" s="131">
        <v>31771</v>
      </c>
      <c r="J104" s="131" t="s">
        <v>267</v>
      </c>
      <c r="K104" s="131">
        <v>31771</v>
      </c>
      <c r="L104" s="131" t="s">
        <v>250</v>
      </c>
      <c r="M104" s="131" t="s">
        <v>251</v>
      </c>
      <c r="N104" s="131">
        <v>47892</v>
      </c>
      <c r="O104" s="131" t="s">
        <v>407</v>
      </c>
      <c r="P104" s="131">
        <v>69976</v>
      </c>
      <c r="Q104" s="131" t="s">
        <v>408</v>
      </c>
      <c r="R104" s="131" t="s">
        <v>254</v>
      </c>
      <c r="S104" s="131" t="s">
        <v>523</v>
      </c>
      <c r="T104" s="131" t="s">
        <v>523</v>
      </c>
      <c r="U104" s="131" t="s">
        <v>256</v>
      </c>
      <c r="V104" s="131" t="s">
        <v>257</v>
      </c>
      <c r="W104" s="131">
        <v>0</v>
      </c>
      <c r="X104" s="131" t="s">
        <v>271</v>
      </c>
      <c r="Y104" s="131">
        <v>28394016</v>
      </c>
      <c r="Z104" s="131" t="s">
        <v>1318</v>
      </c>
      <c r="AA104" s="131" t="s">
        <v>1263</v>
      </c>
      <c r="AB104" s="132">
        <v>73693</v>
      </c>
      <c r="AC104" s="131" t="s">
        <v>1020</v>
      </c>
      <c r="AD104" s="131">
        <v>30</v>
      </c>
      <c r="AE104" s="131" t="s">
        <v>1134</v>
      </c>
      <c r="AF104" s="131" t="s">
        <v>1319</v>
      </c>
      <c r="AG104" s="131" t="s">
        <v>1264</v>
      </c>
      <c r="AH104" s="131" t="s">
        <v>1044</v>
      </c>
      <c r="AI104" s="131" t="s">
        <v>1263</v>
      </c>
      <c r="AJ104" s="132">
        <v>3200</v>
      </c>
      <c r="AK104" s="132">
        <v>3200</v>
      </c>
      <c r="AL104" s="131" t="s">
        <v>1013</v>
      </c>
      <c r="AM104" s="132">
        <v>1999.96</v>
      </c>
      <c r="AN104" s="132">
        <v>551.04</v>
      </c>
      <c r="AO104" s="132">
        <v>2551</v>
      </c>
      <c r="AP104" s="132">
        <v>78662.52</v>
      </c>
      <c r="AQ104" s="132">
        <v>23600.65</v>
      </c>
      <c r="AR104" s="132">
        <v>102263.17</v>
      </c>
      <c r="AS104" s="132">
        <v>78663.039999999994</v>
      </c>
      <c r="AT104" s="132">
        <v>23600.65</v>
      </c>
      <c r="AU104" s="132">
        <v>102263.69</v>
      </c>
      <c r="AV104" s="131">
        <v>54</v>
      </c>
      <c r="AW104" s="131">
        <v>1601</v>
      </c>
      <c r="AX104" s="95"/>
      <c r="AY104" s="95"/>
      <c r="AZ104" s="95"/>
      <c r="BA104" s="95"/>
      <c r="BB104" s="131" t="s">
        <v>2177</v>
      </c>
      <c r="BC104" s="95"/>
      <c r="BD104" s="95" t="s">
        <v>2170</v>
      </c>
      <c r="BE104" s="95">
        <v>73693</v>
      </c>
      <c r="BF104" s="95"/>
      <c r="BG104" s="95"/>
      <c r="BH104" s="94" t="s">
        <v>2196</v>
      </c>
      <c r="BI104" s="93" t="s">
        <v>104</v>
      </c>
      <c r="BJ104" s="128">
        <v>46078</v>
      </c>
      <c r="BK104" s="93"/>
      <c r="BL104" s="93" t="s">
        <v>153</v>
      </c>
      <c r="BM104" s="95" t="s">
        <v>201</v>
      </c>
      <c r="BN104" s="96" t="s">
        <v>192</v>
      </c>
      <c r="BO104" s="95" t="s">
        <v>234</v>
      </c>
      <c r="BP104" s="95"/>
      <c r="BQ104" s="42"/>
      <c r="BR104" s="95" t="s">
        <v>2194</v>
      </c>
    </row>
    <row r="105" spans="1:70" ht="30" hidden="1" customHeight="1">
      <c r="A105" s="93">
        <v>101</v>
      </c>
      <c r="B105" s="131" t="s">
        <v>244</v>
      </c>
      <c r="C105" s="131" t="s">
        <v>245</v>
      </c>
      <c r="D105" s="131" t="s">
        <v>246</v>
      </c>
      <c r="E105" s="131" t="s">
        <v>246</v>
      </c>
      <c r="F105" s="131" t="s">
        <v>246</v>
      </c>
      <c r="G105" s="131" t="s">
        <v>247</v>
      </c>
      <c r="H105" s="131" t="s">
        <v>248</v>
      </c>
      <c r="I105" s="131">
        <v>31771</v>
      </c>
      <c r="J105" s="131" t="s">
        <v>267</v>
      </c>
      <c r="K105" s="131">
        <v>31771</v>
      </c>
      <c r="L105" s="131" t="s">
        <v>250</v>
      </c>
      <c r="M105" s="131" t="s">
        <v>251</v>
      </c>
      <c r="N105" s="131">
        <v>47892</v>
      </c>
      <c r="O105" s="131" t="s">
        <v>407</v>
      </c>
      <c r="P105" s="131">
        <v>69976</v>
      </c>
      <c r="Q105" s="131" t="s">
        <v>408</v>
      </c>
      <c r="R105" s="131" t="s">
        <v>254</v>
      </c>
      <c r="S105" s="131" t="s">
        <v>524</v>
      </c>
      <c r="T105" s="131" t="s">
        <v>524</v>
      </c>
      <c r="U105" s="131" t="s">
        <v>256</v>
      </c>
      <c r="V105" s="131" t="s">
        <v>257</v>
      </c>
      <c r="W105" s="131">
        <v>0</v>
      </c>
      <c r="X105" s="131" t="s">
        <v>271</v>
      </c>
      <c r="Y105" s="131">
        <v>28394026</v>
      </c>
      <c r="Z105" s="131" t="s">
        <v>1320</v>
      </c>
      <c r="AA105" s="131" t="s">
        <v>1263</v>
      </c>
      <c r="AB105" s="132">
        <v>73693</v>
      </c>
      <c r="AC105" s="131" t="s">
        <v>1020</v>
      </c>
      <c r="AD105" s="131">
        <v>30</v>
      </c>
      <c r="AE105" s="131" t="s">
        <v>1134</v>
      </c>
      <c r="AF105" s="131" t="s">
        <v>1321</v>
      </c>
      <c r="AG105" s="131" t="s">
        <v>1264</v>
      </c>
      <c r="AH105" s="131" t="s">
        <v>1044</v>
      </c>
      <c r="AI105" s="131" t="s">
        <v>1263</v>
      </c>
      <c r="AJ105" s="132">
        <v>3200</v>
      </c>
      <c r="AK105" s="132">
        <v>3200</v>
      </c>
      <c r="AL105" s="131" t="s">
        <v>1013</v>
      </c>
      <c r="AM105" s="132">
        <v>2102.89</v>
      </c>
      <c r="AN105" s="132">
        <v>550.96</v>
      </c>
      <c r="AO105" s="132">
        <v>2653.85</v>
      </c>
      <c r="AP105" s="132">
        <v>78548.66</v>
      </c>
      <c r="AQ105" s="132">
        <v>23593.73</v>
      </c>
      <c r="AR105" s="132">
        <v>102142.39</v>
      </c>
      <c r="AS105" s="132">
        <v>78549.11</v>
      </c>
      <c r="AT105" s="132">
        <v>23593.73</v>
      </c>
      <c r="AU105" s="132">
        <v>102142.84</v>
      </c>
      <c r="AV105" s="131">
        <v>54</v>
      </c>
      <c r="AW105" s="131">
        <v>1601</v>
      </c>
      <c r="AX105" s="95"/>
      <c r="AY105" s="95"/>
      <c r="AZ105" s="95"/>
      <c r="BA105" s="95"/>
      <c r="BB105" s="131" t="s">
        <v>2177</v>
      </c>
      <c r="BC105" s="95"/>
      <c r="BD105" s="95" t="s">
        <v>2170</v>
      </c>
      <c r="BE105" s="95">
        <v>73693</v>
      </c>
      <c r="BF105" s="95"/>
      <c r="BG105" s="95"/>
      <c r="BH105" s="94" t="s">
        <v>2196</v>
      </c>
      <c r="BI105" s="93" t="s">
        <v>104</v>
      </c>
      <c r="BJ105" s="128">
        <v>46078</v>
      </c>
      <c r="BK105" s="93"/>
      <c r="BL105" s="93" t="s">
        <v>153</v>
      </c>
      <c r="BM105" s="95" t="s">
        <v>201</v>
      </c>
      <c r="BN105" s="96" t="s">
        <v>192</v>
      </c>
      <c r="BO105" s="95" t="s">
        <v>234</v>
      </c>
      <c r="BP105" s="95"/>
      <c r="BQ105" s="42"/>
      <c r="BR105" s="95" t="s">
        <v>2194</v>
      </c>
    </row>
    <row r="106" spans="1:70" ht="30" hidden="1" customHeight="1">
      <c r="A106" s="93">
        <v>102</v>
      </c>
      <c r="B106" s="131" t="s">
        <v>244</v>
      </c>
      <c r="C106" s="131" t="s">
        <v>245</v>
      </c>
      <c r="D106" s="131" t="s">
        <v>246</v>
      </c>
      <c r="E106" s="131" t="s">
        <v>246</v>
      </c>
      <c r="F106" s="131" t="s">
        <v>246</v>
      </c>
      <c r="G106" s="131" t="s">
        <v>247</v>
      </c>
      <c r="H106" s="131" t="s">
        <v>248</v>
      </c>
      <c r="I106" s="131">
        <v>31778</v>
      </c>
      <c r="J106" s="131" t="s">
        <v>458</v>
      </c>
      <c r="K106" s="131">
        <v>31778</v>
      </c>
      <c r="L106" s="131" t="s">
        <v>250</v>
      </c>
      <c r="M106" s="131" t="s">
        <v>251</v>
      </c>
      <c r="N106" s="131">
        <v>47906</v>
      </c>
      <c r="O106" s="131" t="s">
        <v>459</v>
      </c>
      <c r="P106" s="131">
        <v>70002</v>
      </c>
      <c r="Q106" s="131" t="s">
        <v>460</v>
      </c>
      <c r="R106" s="131" t="s">
        <v>254</v>
      </c>
      <c r="S106" s="131" t="s">
        <v>525</v>
      </c>
      <c r="T106" s="131" t="s">
        <v>525</v>
      </c>
      <c r="U106" s="131" t="s">
        <v>256</v>
      </c>
      <c r="V106" s="131" t="s">
        <v>257</v>
      </c>
      <c r="W106" s="131">
        <v>0</v>
      </c>
      <c r="X106" s="131" t="s">
        <v>317</v>
      </c>
      <c r="Y106" s="131">
        <v>28409089</v>
      </c>
      <c r="Z106" s="131" t="s">
        <v>1322</v>
      </c>
      <c r="AA106" s="131" t="s">
        <v>1231</v>
      </c>
      <c r="AB106" s="132">
        <v>39413</v>
      </c>
      <c r="AC106" s="131" t="s">
        <v>1113</v>
      </c>
      <c r="AD106" s="131">
        <v>24</v>
      </c>
      <c r="AE106" s="131" t="s">
        <v>1134</v>
      </c>
      <c r="AF106" s="131" t="s">
        <v>1323</v>
      </c>
      <c r="AG106" s="131" t="s">
        <v>1233</v>
      </c>
      <c r="AH106" s="131" t="s">
        <v>1044</v>
      </c>
      <c r="AI106" s="131" t="s">
        <v>1231</v>
      </c>
      <c r="AJ106" s="132">
        <v>2050</v>
      </c>
      <c r="AK106" s="132">
        <v>2050</v>
      </c>
      <c r="AL106" s="131" t="s">
        <v>1013</v>
      </c>
      <c r="AM106" s="132">
        <v>7902.04</v>
      </c>
      <c r="AN106" s="132">
        <v>1628.79</v>
      </c>
      <c r="AO106" s="132">
        <v>9530.83</v>
      </c>
      <c r="AP106" s="132">
        <v>31872.34</v>
      </c>
      <c r="AQ106" s="132">
        <v>5103.8</v>
      </c>
      <c r="AR106" s="132">
        <v>36976.14</v>
      </c>
      <c r="AS106" s="132">
        <v>31872.959999999999</v>
      </c>
      <c r="AT106" s="132">
        <v>5103.8</v>
      </c>
      <c r="AU106" s="132">
        <v>36976.76</v>
      </c>
      <c r="AV106" s="131">
        <v>53</v>
      </c>
      <c r="AW106" s="131">
        <v>1574</v>
      </c>
      <c r="AX106" s="95"/>
      <c r="AY106" s="95"/>
      <c r="AZ106" s="95"/>
      <c r="BA106" s="95"/>
      <c r="BB106" s="131" t="s">
        <v>2177</v>
      </c>
      <c r="BC106" s="95"/>
      <c r="BD106" s="95" t="s">
        <v>2170</v>
      </c>
      <c r="BE106" s="95">
        <v>39413</v>
      </c>
      <c r="BF106" s="95"/>
      <c r="BG106" s="95"/>
      <c r="BH106" s="94" t="s">
        <v>2196</v>
      </c>
      <c r="BI106" s="93" t="s">
        <v>104</v>
      </c>
      <c r="BJ106" s="128">
        <v>46078</v>
      </c>
      <c r="BK106" s="93"/>
      <c r="BL106" s="93" t="s">
        <v>153</v>
      </c>
      <c r="BM106" s="95" t="s">
        <v>201</v>
      </c>
      <c r="BN106" s="96" t="s">
        <v>192</v>
      </c>
      <c r="BO106" s="95" t="s">
        <v>234</v>
      </c>
      <c r="BP106" s="95"/>
      <c r="BQ106" s="42"/>
      <c r="BR106" s="95" t="s">
        <v>2194</v>
      </c>
    </row>
    <row r="107" spans="1:70" ht="30" hidden="1" customHeight="1">
      <c r="A107" s="93">
        <v>103</v>
      </c>
      <c r="B107" s="131" t="s">
        <v>244</v>
      </c>
      <c r="C107" s="131" t="s">
        <v>245</v>
      </c>
      <c r="D107" s="131" t="s">
        <v>246</v>
      </c>
      <c r="E107" s="131" t="s">
        <v>246</v>
      </c>
      <c r="F107" s="131" t="s">
        <v>246</v>
      </c>
      <c r="G107" s="131" t="s">
        <v>247</v>
      </c>
      <c r="H107" s="131" t="s">
        <v>248</v>
      </c>
      <c r="I107" s="131">
        <v>31897</v>
      </c>
      <c r="J107" s="131" t="s">
        <v>526</v>
      </c>
      <c r="K107" s="131">
        <v>31897</v>
      </c>
      <c r="L107" s="131" t="s">
        <v>278</v>
      </c>
      <c r="M107" s="131" t="s">
        <v>279</v>
      </c>
      <c r="N107" s="131">
        <v>48068</v>
      </c>
      <c r="O107" s="131" t="s">
        <v>527</v>
      </c>
      <c r="P107" s="131">
        <v>70209</v>
      </c>
      <c r="Q107" s="131" t="s">
        <v>528</v>
      </c>
      <c r="R107" s="131" t="s">
        <v>254</v>
      </c>
      <c r="S107" s="131" t="s">
        <v>529</v>
      </c>
      <c r="T107" s="131" t="s">
        <v>529</v>
      </c>
      <c r="U107" s="131" t="s">
        <v>256</v>
      </c>
      <c r="V107" s="131" t="s">
        <v>257</v>
      </c>
      <c r="W107" s="131">
        <v>0</v>
      </c>
      <c r="X107" s="131" t="s">
        <v>271</v>
      </c>
      <c r="Y107" s="131">
        <v>28422732</v>
      </c>
      <c r="Z107" s="131" t="s">
        <v>1324</v>
      </c>
      <c r="AA107" s="131" t="s">
        <v>1325</v>
      </c>
      <c r="AB107" s="132">
        <v>62232</v>
      </c>
      <c r="AC107" s="131" t="s">
        <v>1113</v>
      </c>
      <c r="AD107" s="131">
        <v>24</v>
      </c>
      <c r="AE107" s="131" t="s">
        <v>1134</v>
      </c>
      <c r="AF107" s="131" t="s">
        <v>1326</v>
      </c>
      <c r="AG107" s="131" t="s">
        <v>1327</v>
      </c>
      <c r="AH107" s="131" t="s">
        <v>1044</v>
      </c>
      <c r="AI107" s="131" t="s">
        <v>1325</v>
      </c>
      <c r="AJ107" s="132">
        <v>3250</v>
      </c>
      <c r="AK107" s="132">
        <v>3250</v>
      </c>
      <c r="AL107" s="131" t="s">
        <v>1013</v>
      </c>
      <c r="AM107" s="132">
        <v>15091.92</v>
      </c>
      <c r="AN107" s="132">
        <v>829.55</v>
      </c>
      <c r="AO107" s="132">
        <v>15921.47</v>
      </c>
      <c r="AP107" s="132">
        <v>47140.08</v>
      </c>
      <c r="AQ107" s="132">
        <v>7131.45</v>
      </c>
      <c r="AR107" s="132">
        <v>54271.53</v>
      </c>
      <c r="AS107" s="132">
        <v>47140.08</v>
      </c>
      <c r="AT107" s="132">
        <v>7131.45</v>
      </c>
      <c r="AU107" s="132">
        <v>54271.53</v>
      </c>
      <c r="AV107" s="131">
        <v>55</v>
      </c>
      <c r="AW107" s="131">
        <v>1602</v>
      </c>
      <c r="AX107" s="95"/>
      <c r="AY107" s="95"/>
      <c r="AZ107" s="95"/>
      <c r="BA107" s="95"/>
      <c r="BB107" s="131" t="s">
        <v>2177</v>
      </c>
      <c r="BC107" s="95"/>
      <c r="BD107" s="95">
        <v>0</v>
      </c>
      <c r="BE107" s="95">
        <v>0</v>
      </c>
      <c r="BF107" s="95"/>
      <c r="BG107" s="95"/>
      <c r="BH107" s="94" t="s">
        <v>2196</v>
      </c>
      <c r="BI107" s="93" t="s">
        <v>104</v>
      </c>
      <c r="BJ107" s="128">
        <v>46078</v>
      </c>
      <c r="BK107" s="93"/>
      <c r="BL107" s="93" t="s">
        <v>153</v>
      </c>
      <c r="BM107" s="95" t="s">
        <v>201</v>
      </c>
      <c r="BN107" s="96" t="s">
        <v>192</v>
      </c>
      <c r="BO107" s="95" t="s">
        <v>234</v>
      </c>
      <c r="BP107" s="95"/>
      <c r="BQ107" s="42"/>
      <c r="BR107" s="95" t="s">
        <v>2194</v>
      </c>
    </row>
    <row r="108" spans="1:70" ht="30" hidden="1" customHeight="1">
      <c r="A108" s="93">
        <v>104</v>
      </c>
      <c r="B108" s="131" t="s">
        <v>244</v>
      </c>
      <c r="C108" s="131" t="s">
        <v>245</v>
      </c>
      <c r="D108" s="131" t="s">
        <v>246</v>
      </c>
      <c r="E108" s="131" t="s">
        <v>246</v>
      </c>
      <c r="F108" s="131" t="s">
        <v>246</v>
      </c>
      <c r="G108" s="131" t="s">
        <v>247</v>
      </c>
      <c r="H108" s="131" t="s">
        <v>248</v>
      </c>
      <c r="I108" s="131">
        <v>31829</v>
      </c>
      <c r="J108" s="131" t="s">
        <v>530</v>
      </c>
      <c r="K108" s="131">
        <v>31829</v>
      </c>
      <c r="L108" s="131" t="s">
        <v>278</v>
      </c>
      <c r="M108" s="131" t="s">
        <v>279</v>
      </c>
      <c r="N108" s="131">
        <v>47951</v>
      </c>
      <c r="O108" s="131" t="s">
        <v>531</v>
      </c>
      <c r="P108" s="131">
        <v>70053</v>
      </c>
      <c r="Q108" s="131" t="s">
        <v>343</v>
      </c>
      <c r="R108" s="131" t="s">
        <v>254</v>
      </c>
      <c r="S108" s="131" t="s">
        <v>532</v>
      </c>
      <c r="T108" s="131" t="s">
        <v>532</v>
      </c>
      <c r="U108" s="131" t="s">
        <v>265</v>
      </c>
      <c r="V108" s="131" t="s">
        <v>257</v>
      </c>
      <c r="W108" s="131">
        <v>0</v>
      </c>
      <c r="X108" s="131" t="s">
        <v>271</v>
      </c>
      <c r="Y108" s="131">
        <v>28455990</v>
      </c>
      <c r="Z108" s="131" t="s">
        <v>1328</v>
      </c>
      <c r="AA108" s="131" t="s">
        <v>1279</v>
      </c>
      <c r="AB108" s="132">
        <v>73693</v>
      </c>
      <c r="AC108" s="131" t="s">
        <v>1020</v>
      </c>
      <c r="AD108" s="131">
        <v>30</v>
      </c>
      <c r="AE108" s="131" t="s">
        <v>790</v>
      </c>
      <c r="AF108" s="131" t="s">
        <v>1329</v>
      </c>
      <c r="AG108" s="131" t="s">
        <v>1281</v>
      </c>
      <c r="AH108" s="131" t="s">
        <v>1012</v>
      </c>
      <c r="AI108" s="131" t="s">
        <v>1279</v>
      </c>
      <c r="AJ108" s="132">
        <v>3200</v>
      </c>
      <c r="AK108" s="132">
        <v>3200</v>
      </c>
      <c r="AL108" s="131" t="s">
        <v>1013</v>
      </c>
      <c r="AM108" s="132">
        <v>34066.76</v>
      </c>
      <c r="AN108" s="132">
        <v>8341.18</v>
      </c>
      <c r="AO108" s="132">
        <v>42407.94</v>
      </c>
      <c r="AP108" s="132">
        <v>39626.239999999998</v>
      </c>
      <c r="AQ108" s="132">
        <v>5299.82</v>
      </c>
      <c r="AR108" s="132">
        <v>44926.06</v>
      </c>
      <c r="AS108" s="132">
        <v>39626.239999999998</v>
      </c>
      <c r="AT108" s="132">
        <v>5299.82</v>
      </c>
      <c r="AU108" s="132">
        <v>44926.06</v>
      </c>
      <c r="AV108" s="131">
        <v>55</v>
      </c>
      <c r="AW108" s="131">
        <v>1329</v>
      </c>
      <c r="AX108" s="95"/>
      <c r="AY108" s="95"/>
      <c r="AZ108" s="95"/>
      <c r="BA108" s="95"/>
      <c r="BB108" s="131" t="s">
        <v>2177</v>
      </c>
      <c r="BC108" s="95"/>
      <c r="BD108" s="95">
        <v>0</v>
      </c>
      <c r="BE108" s="95">
        <v>0</v>
      </c>
      <c r="BF108" s="95"/>
      <c r="BG108" s="95"/>
      <c r="BH108" s="94" t="s">
        <v>2196</v>
      </c>
      <c r="BI108" s="93" t="s">
        <v>104</v>
      </c>
      <c r="BJ108" s="128">
        <v>46076</v>
      </c>
      <c r="BK108" s="93"/>
      <c r="BL108" s="93" t="s">
        <v>108</v>
      </c>
      <c r="BM108" s="95" t="s">
        <v>113</v>
      </c>
      <c r="BN108" s="96" t="s">
        <v>191</v>
      </c>
      <c r="BO108" s="95" t="s">
        <v>233</v>
      </c>
      <c r="BP108" s="95"/>
      <c r="BQ108" s="42"/>
      <c r="BR108" s="95" t="s">
        <v>2195</v>
      </c>
    </row>
    <row r="109" spans="1:70" ht="30" hidden="1" customHeight="1">
      <c r="A109" s="93">
        <v>105</v>
      </c>
      <c r="B109" s="131" t="s">
        <v>244</v>
      </c>
      <c r="C109" s="131" t="s">
        <v>245</v>
      </c>
      <c r="D109" s="131" t="s">
        <v>246</v>
      </c>
      <c r="E109" s="131" t="s">
        <v>246</v>
      </c>
      <c r="F109" s="131" t="s">
        <v>246</v>
      </c>
      <c r="G109" s="131" t="s">
        <v>247</v>
      </c>
      <c r="H109" s="131" t="s">
        <v>248</v>
      </c>
      <c r="I109" s="131">
        <v>31788</v>
      </c>
      <c r="J109" s="131" t="s">
        <v>413</v>
      </c>
      <c r="K109" s="131">
        <v>31788</v>
      </c>
      <c r="L109" s="131" t="s">
        <v>278</v>
      </c>
      <c r="M109" s="131" t="s">
        <v>279</v>
      </c>
      <c r="N109" s="131">
        <v>47896</v>
      </c>
      <c r="O109" s="131" t="s">
        <v>414</v>
      </c>
      <c r="P109" s="131">
        <v>70010</v>
      </c>
      <c r="Q109" s="131" t="s">
        <v>415</v>
      </c>
      <c r="R109" s="131" t="s">
        <v>254</v>
      </c>
      <c r="S109" s="131" t="s">
        <v>533</v>
      </c>
      <c r="T109" s="131" t="s">
        <v>533</v>
      </c>
      <c r="U109" s="131" t="s">
        <v>298</v>
      </c>
      <c r="V109" s="131" t="s">
        <v>257</v>
      </c>
      <c r="W109" s="131">
        <v>0</v>
      </c>
      <c r="X109" s="131" t="s">
        <v>271</v>
      </c>
      <c r="Y109" s="131">
        <v>28496741</v>
      </c>
      <c r="Z109" s="131" t="s">
        <v>1330</v>
      </c>
      <c r="AA109" s="131" t="s">
        <v>1153</v>
      </c>
      <c r="AB109" s="132">
        <v>44799</v>
      </c>
      <c r="AC109" s="131" t="s">
        <v>1040</v>
      </c>
      <c r="AD109" s="131">
        <v>24</v>
      </c>
      <c r="AE109" s="131" t="s">
        <v>1021</v>
      </c>
      <c r="AF109" s="131" t="s">
        <v>1239</v>
      </c>
      <c r="AG109" s="131" t="s">
        <v>1155</v>
      </c>
      <c r="AH109" s="131" t="s">
        <v>1012</v>
      </c>
      <c r="AI109" s="131" t="s">
        <v>1153</v>
      </c>
      <c r="AJ109" s="132">
        <v>2350</v>
      </c>
      <c r="AK109" s="132">
        <v>2350</v>
      </c>
      <c r="AL109" s="131" t="s">
        <v>1013</v>
      </c>
      <c r="AM109" s="132">
        <v>13801.88</v>
      </c>
      <c r="AN109" s="132">
        <v>1818.65</v>
      </c>
      <c r="AO109" s="132">
        <v>15620.53</v>
      </c>
      <c r="AP109" s="132">
        <v>30997.119999999999</v>
      </c>
      <c r="AQ109" s="132">
        <v>4572.3500000000004</v>
      </c>
      <c r="AR109" s="132">
        <v>35569.47</v>
      </c>
      <c r="AS109" s="132">
        <v>30997.119999999999</v>
      </c>
      <c r="AT109" s="132">
        <v>4572.3500000000004</v>
      </c>
      <c r="AU109" s="132">
        <v>35569.47</v>
      </c>
      <c r="AV109" s="131">
        <v>55</v>
      </c>
      <c r="AW109" s="131">
        <v>1547</v>
      </c>
      <c r="AX109" s="95"/>
      <c r="AY109" s="95"/>
      <c r="AZ109" s="95"/>
      <c r="BA109" s="95"/>
      <c r="BB109" s="131" t="s">
        <v>2177</v>
      </c>
      <c r="BC109" s="95"/>
      <c r="BD109" s="95">
        <v>0</v>
      </c>
      <c r="BE109" s="95">
        <v>0</v>
      </c>
      <c r="BF109" s="95"/>
      <c r="BG109" s="95"/>
      <c r="BH109" s="94" t="s">
        <v>2196</v>
      </c>
      <c r="BI109" s="93" t="s">
        <v>104</v>
      </c>
      <c r="BJ109" s="128">
        <v>46077</v>
      </c>
      <c r="BK109" s="93"/>
      <c r="BL109" s="93" t="s">
        <v>108</v>
      </c>
      <c r="BM109" s="95" t="s">
        <v>113</v>
      </c>
      <c r="BN109" s="96" t="s">
        <v>191</v>
      </c>
      <c r="BO109" s="95" t="s">
        <v>233</v>
      </c>
      <c r="BP109" s="95"/>
      <c r="BQ109" s="42"/>
      <c r="BR109" s="95" t="s">
        <v>2195</v>
      </c>
    </row>
    <row r="110" spans="1:70" ht="30" hidden="1" customHeight="1">
      <c r="A110" s="93">
        <v>106</v>
      </c>
      <c r="B110" s="131" t="s">
        <v>244</v>
      </c>
      <c r="C110" s="131" t="s">
        <v>245</v>
      </c>
      <c r="D110" s="131" t="s">
        <v>246</v>
      </c>
      <c r="E110" s="131" t="s">
        <v>246</v>
      </c>
      <c r="F110" s="131" t="s">
        <v>246</v>
      </c>
      <c r="G110" s="131" t="s">
        <v>247</v>
      </c>
      <c r="H110" s="131" t="s">
        <v>248</v>
      </c>
      <c r="I110" s="131">
        <v>31884</v>
      </c>
      <c r="J110" s="131" t="s">
        <v>534</v>
      </c>
      <c r="K110" s="131">
        <v>31884</v>
      </c>
      <c r="L110" s="131" t="s">
        <v>278</v>
      </c>
      <c r="M110" s="131" t="s">
        <v>279</v>
      </c>
      <c r="N110" s="131">
        <v>48033</v>
      </c>
      <c r="O110" s="131" t="s">
        <v>535</v>
      </c>
      <c r="P110" s="131">
        <v>70230</v>
      </c>
      <c r="Q110" s="131" t="s">
        <v>536</v>
      </c>
      <c r="R110" s="131" t="s">
        <v>254</v>
      </c>
      <c r="S110" s="131" t="s">
        <v>537</v>
      </c>
      <c r="T110" s="131" t="s">
        <v>537</v>
      </c>
      <c r="U110" s="131" t="s">
        <v>256</v>
      </c>
      <c r="V110" s="131" t="s">
        <v>257</v>
      </c>
      <c r="W110" s="131">
        <v>0</v>
      </c>
      <c r="X110" s="131" t="s">
        <v>271</v>
      </c>
      <c r="Y110" s="131">
        <v>28498961</v>
      </c>
      <c r="Z110" s="131" t="s">
        <v>1331</v>
      </c>
      <c r="AA110" s="131" t="s">
        <v>1332</v>
      </c>
      <c r="AB110" s="132">
        <v>49785</v>
      </c>
      <c r="AC110" s="131" t="s">
        <v>1113</v>
      </c>
      <c r="AD110" s="131">
        <v>24</v>
      </c>
      <c r="AE110" s="131" t="s">
        <v>1021</v>
      </c>
      <c r="AF110" s="131" t="s">
        <v>1161</v>
      </c>
      <c r="AG110" s="131" t="s">
        <v>1333</v>
      </c>
      <c r="AH110" s="131" t="s">
        <v>1012</v>
      </c>
      <c r="AI110" s="131" t="s">
        <v>1332</v>
      </c>
      <c r="AJ110" s="132">
        <v>2550</v>
      </c>
      <c r="AK110" s="132">
        <v>2550</v>
      </c>
      <c r="AL110" s="131" t="s">
        <v>1334</v>
      </c>
      <c r="AM110" s="132">
        <v>7067.44</v>
      </c>
      <c r="AN110" s="132">
        <v>854.68</v>
      </c>
      <c r="AO110" s="132">
        <v>7922.12</v>
      </c>
      <c r="AP110" s="132">
        <v>44214.38</v>
      </c>
      <c r="AQ110" s="132">
        <v>8657.11</v>
      </c>
      <c r="AR110" s="132">
        <v>52871.49</v>
      </c>
      <c r="AS110" s="132">
        <v>44214.559999999998</v>
      </c>
      <c r="AT110" s="132">
        <v>8657.11</v>
      </c>
      <c r="AU110" s="132">
        <v>52871.67</v>
      </c>
      <c r="AV110" s="131">
        <v>55</v>
      </c>
      <c r="AW110" s="131">
        <v>1574</v>
      </c>
      <c r="AX110" s="95"/>
      <c r="AY110" s="95"/>
      <c r="AZ110" s="95"/>
      <c r="BA110" s="95"/>
      <c r="BB110" s="131" t="s">
        <v>2177</v>
      </c>
      <c r="BC110" s="95"/>
      <c r="BD110" s="95" t="s">
        <v>2170</v>
      </c>
      <c r="BE110" s="95">
        <v>49785</v>
      </c>
      <c r="BF110" s="95"/>
      <c r="BG110" s="95"/>
      <c r="BH110" s="94" t="s">
        <v>2196</v>
      </c>
      <c r="BI110" s="93" t="s">
        <v>104</v>
      </c>
      <c r="BJ110" s="128">
        <v>46078</v>
      </c>
      <c r="BK110" s="93"/>
      <c r="BL110" s="93" t="s">
        <v>153</v>
      </c>
      <c r="BM110" s="95" t="s">
        <v>201</v>
      </c>
      <c r="BN110" s="96" t="s">
        <v>192</v>
      </c>
      <c r="BO110" s="95" t="s">
        <v>234</v>
      </c>
      <c r="BP110" s="95"/>
      <c r="BQ110" s="42"/>
      <c r="BR110" s="95" t="s">
        <v>2194</v>
      </c>
    </row>
    <row r="111" spans="1:70" ht="30" hidden="1" customHeight="1">
      <c r="A111" s="93">
        <v>107</v>
      </c>
      <c r="B111" s="131" t="s">
        <v>244</v>
      </c>
      <c r="C111" s="131" t="s">
        <v>245</v>
      </c>
      <c r="D111" s="131" t="s">
        <v>246</v>
      </c>
      <c r="E111" s="131" t="s">
        <v>246</v>
      </c>
      <c r="F111" s="131" t="s">
        <v>246</v>
      </c>
      <c r="G111" s="131" t="s">
        <v>247</v>
      </c>
      <c r="H111" s="131" t="s">
        <v>248</v>
      </c>
      <c r="I111" s="131">
        <v>31884</v>
      </c>
      <c r="J111" s="131" t="s">
        <v>534</v>
      </c>
      <c r="K111" s="131">
        <v>31884</v>
      </c>
      <c r="L111" s="131" t="s">
        <v>278</v>
      </c>
      <c r="M111" s="131" t="s">
        <v>279</v>
      </c>
      <c r="N111" s="131">
        <v>48033</v>
      </c>
      <c r="O111" s="131" t="s">
        <v>535</v>
      </c>
      <c r="P111" s="131">
        <v>70230</v>
      </c>
      <c r="Q111" s="131" t="s">
        <v>536</v>
      </c>
      <c r="R111" s="131" t="s">
        <v>254</v>
      </c>
      <c r="S111" s="131" t="s">
        <v>538</v>
      </c>
      <c r="T111" s="131" t="s">
        <v>538</v>
      </c>
      <c r="U111" s="131" t="s">
        <v>256</v>
      </c>
      <c r="V111" s="131" t="s">
        <v>257</v>
      </c>
      <c r="W111" s="131">
        <v>0</v>
      </c>
      <c r="X111" s="131" t="s">
        <v>271</v>
      </c>
      <c r="Y111" s="131">
        <v>28515316</v>
      </c>
      <c r="Z111" s="131" t="s">
        <v>1335</v>
      </c>
      <c r="AA111" s="131" t="s">
        <v>1332</v>
      </c>
      <c r="AB111" s="132">
        <v>46674</v>
      </c>
      <c r="AC111" s="131" t="s">
        <v>1113</v>
      </c>
      <c r="AD111" s="131">
        <v>24</v>
      </c>
      <c r="AE111" s="131" t="s">
        <v>790</v>
      </c>
      <c r="AF111" s="131" t="s">
        <v>1336</v>
      </c>
      <c r="AG111" s="131" t="s">
        <v>1333</v>
      </c>
      <c r="AH111" s="131" t="s">
        <v>1012</v>
      </c>
      <c r="AI111" s="131" t="s">
        <v>1332</v>
      </c>
      <c r="AJ111" s="132">
        <v>2400</v>
      </c>
      <c r="AK111" s="132">
        <v>2400</v>
      </c>
      <c r="AL111" s="131" t="s">
        <v>1013</v>
      </c>
      <c r="AM111" s="132">
        <v>9492.82</v>
      </c>
      <c r="AN111" s="132">
        <v>2162.2600000000002</v>
      </c>
      <c r="AO111" s="132">
        <v>11655.08</v>
      </c>
      <c r="AP111" s="132">
        <v>38909.160000000003</v>
      </c>
      <c r="AQ111" s="132">
        <v>6701.45</v>
      </c>
      <c r="AR111" s="132">
        <v>45610.61</v>
      </c>
      <c r="AS111" s="132">
        <v>38909.18</v>
      </c>
      <c r="AT111" s="132">
        <v>6701.45</v>
      </c>
      <c r="AU111" s="132">
        <v>45610.63</v>
      </c>
      <c r="AV111" s="131">
        <v>54</v>
      </c>
      <c r="AW111" s="131">
        <v>1574</v>
      </c>
      <c r="AX111" s="95"/>
      <c r="AY111" s="95"/>
      <c r="AZ111" s="95"/>
      <c r="BA111" s="95"/>
      <c r="BB111" s="131" t="s">
        <v>2177</v>
      </c>
      <c r="BC111" s="95"/>
      <c r="BD111" s="95">
        <v>0</v>
      </c>
      <c r="BE111" s="95">
        <v>0</v>
      </c>
      <c r="BF111" s="95"/>
      <c r="BG111" s="95"/>
      <c r="BH111" s="94" t="s">
        <v>2196</v>
      </c>
      <c r="BI111" s="93" t="s">
        <v>104</v>
      </c>
      <c r="BJ111" s="128">
        <v>46078</v>
      </c>
      <c r="BK111" s="93"/>
      <c r="BL111" s="93" t="s">
        <v>153</v>
      </c>
      <c r="BM111" s="95" t="s">
        <v>201</v>
      </c>
      <c r="BN111" s="96" t="s">
        <v>192</v>
      </c>
      <c r="BO111" s="95" t="s">
        <v>234</v>
      </c>
      <c r="BP111" s="95"/>
      <c r="BQ111" s="42"/>
      <c r="BR111" s="95" t="s">
        <v>2194</v>
      </c>
    </row>
    <row r="112" spans="1:70" ht="30" hidden="1" customHeight="1">
      <c r="A112" s="93">
        <v>108</v>
      </c>
      <c r="B112" s="131" t="s">
        <v>244</v>
      </c>
      <c r="C112" s="131" t="s">
        <v>245</v>
      </c>
      <c r="D112" s="131" t="s">
        <v>246</v>
      </c>
      <c r="E112" s="131" t="s">
        <v>246</v>
      </c>
      <c r="F112" s="131" t="s">
        <v>246</v>
      </c>
      <c r="G112" s="131" t="s">
        <v>247</v>
      </c>
      <c r="H112" s="131" t="s">
        <v>248</v>
      </c>
      <c r="I112" s="131">
        <v>31815</v>
      </c>
      <c r="J112" s="131" t="s">
        <v>293</v>
      </c>
      <c r="K112" s="131">
        <v>31815</v>
      </c>
      <c r="L112" s="131" t="s">
        <v>250</v>
      </c>
      <c r="M112" s="131" t="s">
        <v>251</v>
      </c>
      <c r="N112" s="131">
        <v>47949</v>
      </c>
      <c r="O112" s="131" t="s">
        <v>410</v>
      </c>
      <c r="P112" s="131">
        <v>70046</v>
      </c>
      <c r="Q112" s="131" t="s">
        <v>305</v>
      </c>
      <c r="R112" s="131" t="s">
        <v>254</v>
      </c>
      <c r="S112" s="131" t="s">
        <v>539</v>
      </c>
      <c r="T112" s="131" t="s">
        <v>539</v>
      </c>
      <c r="U112" s="131" t="s">
        <v>256</v>
      </c>
      <c r="V112" s="131" t="s">
        <v>257</v>
      </c>
      <c r="W112" s="131">
        <v>0</v>
      </c>
      <c r="X112" s="131" t="s">
        <v>271</v>
      </c>
      <c r="Y112" s="131">
        <v>28515588</v>
      </c>
      <c r="Z112" s="131" t="s">
        <v>1337</v>
      </c>
      <c r="AA112" s="131" t="s">
        <v>1129</v>
      </c>
      <c r="AB112" s="132">
        <v>43763</v>
      </c>
      <c r="AC112" s="131" t="s">
        <v>1040</v>
      </c>
      <c r="AD112" s="131">
        <v>24</v>
      </c>
      <c r="AE112" s="131" t="s">
        <v>1009</v>
      </c>
      <c r="AF112" s="131" t="s">
        <v>1338</v>
      </c>
      <c r="AG112" s="131" t="s">
        <v>1131</v>
      </c>
      <c r="AH112" s="131" t="s">
        <v>1012</v>
      </c>
      <c r="AI112" s="131" t="s">
        <v>1129</v>
      </c>
      <c r="AJ112" s="132">
        <v>2300</v>
      </c>
      <c r="AK112" s="132">
        <v>2300</v>
      </c>
      <c r="AL112" s="131" t="s">
        <v>1013</v>
      </c>
      <c r="AM112" s="132">
        <v>3804.94</v>
      </c>
      <c r="AN112" s="132">
        <v>761.36</v>
      </c>
      <c r="AO112" s="132">
        <v>4566.3</v>
      </c>
      <c r="AP112" s="132">
        <v>42721.88</v>
      </c>
      <c r="AQ112" s="132">
        <v>9383.9699999999993</v>
      </c>
      <c r="AR112" s="132">
        <v>52105.85</v>
      </c>
      <c r="AS112" s="132">
        <v>42722.06</v>
      </c>
      <c r="AT112" s="132">
        <v>9383.9699999999993</v>
      </c>
      <c r="AU112" s="132">
        <v>52106.03</v>
      </c>
      <c r="AV112" s="131">
        <v>55</v>
      </c>
      <c r="AW112" s="131">
        <v>1605</v>
      </c>
      <c r="AX112" s="95"/>
      <c r="AY112" s="95"/>
      <c r="AZ112" s="95"/>
      <c r="BA112" s="95"/>
      <c r="BB112" s="131" t="s">
        <v>2177</v>
      </c>
      <c r="BC112" s="95"/>
      <c r="BD112" s="95" t="s">
        <v>2170</v>
      </c>
      <c r="BE112" s="95">
        <v>43763</v>
      </c>
      <c r="BF112" s="95"/>
      <c r="BG112" s="95"/>
      <c r="BH112" s="94" t="s">
        <v>2196</v>
      </c>
      <c r="BI112" s="93" t="s">
        <v>104</v>
      </c>
      <c r="BJ112" s="128">
        <v>46077</v>
      </c>
      <c r="BK112" s="93"/>
      <c r="BL112" s="93" t="s">
        <v>109</v>
      </c>
      <c r="BM112" s="95" t="s">
        <v>114</v>
      </c>
      <c r="BN112" s="96" t="s">
        <v>191</v>
      </c>
      <c r="BO112" s="95" t="s">
        <v>233</v>
      </c>
      <c r="BP112" s="95"/>
      <c r="BQ112" s="42"/>
      <c r="BR112" s="95" t="s">
        <v>2193</v>
      </c>
    </row>
    <row r="113" spans="1:70" ht="30" hidden="1" customHeight="1">
      <c r="A113" s="93">
        <v>109</v>
      </c>
      <c r="B113" s="131" t="s">
        <v>244</v>
      </c>
      <c r="C113" s="131" t="s">
        <v>245</v>
      </c>
      <c r="D113" s="131" t="s">
        <v>246</v>
      </c>
      <c r="E113" s="131" t="s">
        <v>246</v>
      </c>
      <c r="F113" s="131" t="s">
        <v>246</v>
      </c>
      <c r="G113" s="131" t="s">
        <v>247</v>
      </c>
      <c r="H113" s="131" t="s">
        <v>248</v>
      </c>
      <c r="I113" s="131">
        <v>31750</v>
      </c>
      <c r="J113" s="131" t="s">
        <v>540</v>
      </c>
      <c r="K113" s="131">
        <v>31750</v>
      </c>
      <c r="L113" s="131" t="s">
        <v>250</v>
      </c>
      <c r="M113" s="131" t="s">
        <v>251</v>
      </c>
      <c r="N113" s="131">
        <v>47977</v>
      </c>
      <c r="O113" s="131" t="s">
        <v>541</v>
      </c>
      <c r="P113" s="131">
        <v>70082</v>
      </c>
      <c r="Q113" s="131" t="s">
        <v>542</v>
      </c>
      <c r="R113" s="131" t="s">
        <v>254</v>
      </c>
      <c r="S113" s="131" t="s">
        <v>543</v>
      </c>
      <c r="T113" s="131" t="s">
        <v>543</v>
      </c>
      <c r="U113" s="131" t="s">
        <v>298</v>
      </c>
      <c r="V113" s="131" t="s">
        <v>257</v>
      </c>
      <c r="W113" s="131">
        <v>0</v>
      </c>
      <c r="X113" s="131" t="s">
        <v>271</v>
      </c>
      <c r="Y113" s="131">
        <v>28551655</v>
      </c>
      <c r="Z113" s="131" t="s">
        <v>1339</v>
      </c>
      <c r="AA113" s="131" t="s">
        <v>1340</v>
      </c>
      <c r="AB113" s="132">
        <v>56009</v>
      </c>
      <c r="AC113" s="131" t="s">
        <v>1020</v>
      </c>
      <c r="AD113" s="131">
        <v>24</v>
      </c>
      <c r="AE113" s="131" t="s">
        <v>1021</v>
      </c>
      <c r="AF113" s="131" t="s">
        <v>1341</v>
      </c>
      <c r="AG113" s="131" t="s">
        <v>1342</v>
      </c>
      <c r="AH113" s="131" t="s">
        <v>1012</v>
      </c>
      <c r="AI113" s="131" t="s">
        <v>1340</v>
      </c>
      <c r="AJ113" s="132">
        <v>2900</v>
      </c>
      <c r="AK113" s="132">
        <v>2900</v>
      </c>
      <c r="AL113" s="131" t="s">
        <v>1013</v>
      </c>
      <c r="AM113" s="132">
        <v>19219.61</v>
      </c>
      <c r="AN113" s="132">
        <v>2002.33</v>
      </c>
      <c r="AO113" s="132">
        <v>21221.94</v>
      </c>
      <c r="AP113" s="132">
        <v>36961.11</v>
      </c>
      <c r="AQ113" s="132">
        <v>5097.51</v>
      </c>
      <c r="AR113" s="132">
        <v>42058.62</v>
      </c>
      <c r="AS113" s="132">
        <v>36961.39</v>
      </c>
      <c r="AT113" s="132">
        <v>5097.51</v>
      </c>
      <c r="AU113" s="132">
        <v>42058.9</v>
      </c>
      <c r="AV113" s="131">
        <v>54</v>
      </c>
      <c r="AW113" s="131">
        <v>1543</v>
      </c>
      <c r="AX113" s="95"/>
      <c r="AY113" s="95"/>
      <c r="AZ113" s="95"/>
      <c r="BA113" s="95"/>
      <c r="BB113" s="131" t="s">
        <v>2177</v>
      </c>
      <c r="BC113" s="95"/>
      <c r="BD113" s="95">
        <v>0</v>
      </c>
      <c r="BE113" s="95">
        <v>0</v>
      </c>
      <c r="BF113" s="95"/>
      <c r="BG113" s="95"/>
      <c r="BH113" s="94" t="s">
        <v>2196</v>
      </c>
      <c r="BI113" s="93" t="s">
        <v>104</v>
      </c>
      <c r="BJ113" s="128">
        <v>46078</v>
      </c>
      <c r="BK113" s="93"/>
      <c r="BL113" s="93" t="s">
        <v>153</v>
      </c>
      <c r="BM113" s="95" t="s">
        <v>201</v>
      </c>
      <c r="BN113" s="96" t="s">
        <v>192</v>
      </c>
      <c r="BO113" s="95" t="s">
        <v>234</v>
      </c>
      <c r="BP113" s="95"/>
      <c r="BQ113" s="42"/>
      <c r="BR113" s="95" t="s">
        <v>2194</v>
      </c>
    </row>
    <row r="114" spans="1:70" ht="30" hidden="1" customHeight="1">
      <c r="A114" s="93">
        <v>110</v>
      </c>
      <c r="B114" s="131" t="s">
        <v>244</v>
      </c>
      <c r="C114" s="131" t="s">
        <v>245</v>
      </c>
      <c r="D114" s="131" t="s">
        <v>246</v>
      </c>
      <c r="E114" s="131" t="s">
        <v>246</v>
      </c>
      <c r="F114" s="131" t="s">
        <v>246</v>
      </c>
      <c r="G114" s="131" t="s">
        <v>247</v>
      </c>
      <c r="H114" s="131" t="s">
        <v>248</v>
      </c>
      <c r="I114" s="131">
        <v>31805</v>
      </c>
      <c r="J114" s="131" t="s">
        <v>485</v>
      </c>
      <c r="K114" s="131">
        <v>31805</v>
      </c>
      <c r="L114" s="131" t="s">
        <v>278</v>
      </c>
      <c r="M114" s="131" t="s">
        <v>279</v>
      </c>
      <c r="N114" s="131">
        <v>47919</v>
      </c>
      <c r="O114" s="131" t="s">
        <v>544</v>
      </c>
      <c r="P114" s="131">
        <v>70214</v>
      </c>
      <c r="Q114" s="131" t="s">
        <v>545</v>
      </c>
      <c r="R114" s="131" t="s">
        <v>254</v>
      </c>
      <c r="S114" s="131" t="s">
        <v>546</v>
      </c>
      <c r="T114" s="131" t="s">
        <v>546</v>
      </c>
      <c r="U114" s="131" t="s">
        <v>298</v>
      </c>
      <c r="V114" s="131" t="s">
        <v>257</v>
      </c>
      <c r="W114" s="131">
        <v>0</v>
      </c>
      <c r="X114" s="131" t="s">
        <v>271</v>
      </c>
      <c r="Y114" s="131">
        <v>28552778</v>
      </c>
      <c r="Z114" s="131" t="s">
        <v>1343</v>
      </c>
      <c r="AA114" s="131" t="s">
        <v>1311</v>
      </c>
      <c r="AB114" s="132">
        <v>62432</v>
      </c>
      <c r="AC114" s="131" t="s">
        <v>1008</v>
      </c>
      <c r="AD114" s="131">
        <v>24</v>
      </c>
      <c r="AE114" s="131" t="s">
        <v>1041</v>
      </c>
      <c r="AF114" s="131" t="s">
        <v>1161</v>
      </c>
      <c r="AG114" s="131" t="s">
        <v>1313</v>
      </c>
      <c r="AH114" s="131" t="s">
        <v>1012</v>
      </c>
      <c r="AI114" s="131" t="s">
        <v>1311</v>
      </c>
      <c r="AJ114" s="132">
        <v>3250</v>
      </c>
      <c r="AK114" s="132">
        <v>3250</v>
      </c>
      <c r="AL114" s="131" t="s">
        <v>1013</v>
      </c>
      <c r="AM114" s="132">
        <v>12269.65</v>
      </c>
      <c r="AN114" s="132">
        <v>1630.34</v>
      </c>
      <c r="AO114" s="132">
        <v>13899.99</v>
      </c>
      <c r="AP114" s="132">
        <v>50870.79</v>
      </c>
      <c r="AQ114" s="132">
        <v>8799.73</v>
      </c>
      <c r="AR114" s="132">
        <v>59670.52</v>
      </c>
      <c r="AS114" s="132">
        <v>50871.35</v>
      </c>
      <c r="AT114" s="132">
        <v>8799.73</v>
      </c>
      <c r="AU114" s="132">
        <v>59671.08</v>
      </c>
      <c r="AV114" s="131">
        <v>54</v>
      </c>
      <c r="AW114" s="131">
        <v>1573</v>
      </c>
      <c r="AX114" s="95"/>
      <c r="AY114" s="95"/>
      <c r="AZ114" s="95"/>
      <c r="BA114" s="95"/>
      <c r="BB114" s="131" t="s">
        <v>2177</v>
      </c>
      <c r="BC114" s="95"/>
      <c r="BD114" s="95" t="s">
        <v>2170</v>
      </c>
      <c r="BE114" s="95">
        <v>62432</v>
      </c>
      <c r="BF114" s="95"/>
      <c r="BG114" s="95"/>
      <c r="BH114" s="94" t="s">
        <v>2196</v>
      </c>
      <c r="BI114" s="93" t="s">
        <v>104</v>
      </c>
      <c r="BJ114" s="128">
        <v>46078</v>
      </c>
      <c r="BK114" s="93"/>
      <c r="BL114" s="93" t="s">
        <v>153</v>
      </c>
      <c r="BM114" s="95" t="s">
        <v>201</v>
      </c>
      <c r="BN114" s="96" t="s">
        <v>192</v>
      </c>
      <c r="BO114" s="95" t="s">
        <v>234</v>
      </c>
      <c r="BP114" s="95"/>
      <c r="BQ114" s="42"/>
      <c r="BR114" s="95" t="s">
        <v>2194</v>
      </c>
    </row>
    <row r="115" spans="1:70" ht="30" hidden="1" customHeight="1">
      <c r="A115" s="93">
        <v>111</v>
      </c>
      <c r="B115" s="131" t="s">
        <v>244</v>
      </c>
      <c r="C115" s="131" t="s">
        <v>245</v>
      </c>
      <c r="D115" s="131" t="s">
        <v>246</v>
      </c>
      <c r="E115" s="131" t="s">
        <v>246</v>
      </c>
      <c r="F115" s="131" t="s">
        <v>246</v>
      </c>
      <c r="G115" s="131" t="s">
        <v>247</v>
      </c>
      <c r="H115" s="131" t="s">
        <v>248</v>
      </c>
      <c r="I115" s="131">
        <v>31805</v>
      </c>
      <c r="J115" s="131" t="s">
        <v>485</v>
      </c>
      <c r="K115" s="131">
        <v>31805</v>
      </c>
      <c r="L115" s="131" t="s">
        <v>278</v>
      </c>
      <c r="M115" s="131" t="s">
        <v>279</v>
      </c>
      <c r="N115" s="131">
        <v>47919</v>
      </c>
      <c r="O115" s="131" t="s">
        <v>544</v>
      </c>
      <c r="P115" s="131">
        <v>70214</v>
      </c>
      <c r="Q115" s="131" t="s">
        <v>545</v>
      </c>
      <c r="R115" s="131" t="s">
        <v>254</v>
      </c>
      <c r="S115" s="131" t="s">
        <v>547</v>
      </c>
      <c r="T115" s="131" t="s">
        <v>547</v>
      </c>
      <c r="U115" s="131" t="s">
        <v>298</v>
      </c>
      <c r="V115" s="131" t="s">
        <v>257</v>
      </c>
      <c r="W115" s="131">
        <v>0</v>
      </c>
      <c r="X115" s="131" t="s">
        <v>271</v>
      </c>
      <c r="Y115" s="131">
        <v>28552779</v>
      </c>
      <c r="Z115" s="131" t="s">
        <v>1260</v>
      </c>
      <c r="AA115" s="131" t="s">
        <v>1311</v>
      </c>
      <c r="AB115" s="132">
        <v>62432</v>
      </c>
      <c r="AC115" s="131" t="s">
        <v>1008</v>
      </c>
      <c r="AD115" s="131">
        <v>24</v>
      </c>
      <c r="AE115" s="131" t="s">
        <v>1021</v>
      </c>
      <c r="AF115" s="131" t="s">
        <v>1161</v>
      </c>
      <c r="AG115" s="131" t="s">
        <v>1313</v>
      </c>
      <c r="AH115" s="131" t="s">
        <v>1012</v>
      </c>
      <c r="AI115" s="131" t="s">
        <v>1311</v>
      </c>
      <c r="AJ115" s="132">
        <v>3250</v>
      </c>
      <c r="AK115" s="132">
        <v>3250</v>
      </c>
      <c r="AL115" s="131" t="s">
        <v>1013</v>
      </c>
      <c r="AM115" s="132">
        <v>7368.85</v>
      </c>
      <c r="AN115" s="132">
        <v>636.52</v>
      </c>
      <c r="AO115" s="132">
        <v>8005.37</v>
      </c>
      <c r="AP115" s="132">
        <v>56404.74</v>
      </c>
      <c r="AQ115" s="132">
        <v>10954.93</v>
      </c>
      <c r="AR115" s="132">
        <v>67359.67</v>
      </c>
      <c r="AS115" s="132">
        <v>56405.15</v>
      </c>
      <c r="AT115" s="132">
        <v>10954.93</v>
      </c>
      <c r="AU115" s="132">
        <v>67360.08</v>
      </c>
      <c r="AV115" s="131">
        <v>53</v>
      </c>
      <c r="AW115" s="131">
        <v>1604</v>
      </c>
      <c r="AX115" s="95"/>
      <c r="AY115" s="95"/>
      <c r="AZ115" s="95"/>
      <c r="BA115" s="95"/>
      <c r="BB115" s="131" t="s">
        <v>2177</v>
      </c>
      <c r="BC115" s="95"/>
      <c r="BD115" s="95" t="s">
        <v>2170</v>
      </c>
      <c r="BE115" s="95">
        <v>62432</v>
      </c>
      <c r="BF115" s="95"/>
      <c r="BG115" s="95"/>
      <c r="BH115" s="94" t="s">
        <v>2196</v>
      </c>
      <c r="BI115" s="93" t="s">
        <v>104</v>
      </c>
      <c r="BJ115" s="128">
        <v>46078</v>
      </c>
      <c r="BK115" s="93"/>
      <c r="BL115" s="93" t="s">
        <v>153</v>
      </c>
      <c r="BM115" s="95" t="s">
        <v>201</v>
      </c>
      <c r="BN115" s="96" t="s">
        <v>192</v>
      </c>
      <c r="BO115" s="95" t="s">
        <v>234</v>
      </c>
      <c r="BP115" s="95"/>
      <c r="BQ115" s="42"/>
      <c r="BR115" s="95" t="s">
        <v>2194</v>
      </c>
    </row>
    <row r="116" spans="1:70" ht="30" hidden="1" customHeight="1">
      <c r="A116" s="93">
        <v>112</v>
      </c>
      <c r="B116" s="131" t="s">
        <v>244</v>
      </c>
      <c r="C116" s="131" t="s">
        <v>245</v>
      </c>
      <c r="D116" s="131" t="s">
        <v>246</v>
      </c>
      <c r="E116" s="131" t="s">
        <v>246</v>
      </c>
      <c r="F116" s="131" t="s">
        <v>246</v>
      </c>
      <c r="G116" s="131" t="s">
        <v>247</v>
      </c>
      <c r="H116" s="131" t="s">
        <v>248</v>
      </c>
      <c r="I116" s="131">
        <v>31891</v>
      </c>
      <c r="J116" s="131" t="s">
        <v>362</v>
      </c>
      <c r="K116" s="131">
        <v>31891</v>
      </c>
      <c r="L116" s="131" t="s">
        <v>250</v>
      </c>
      <c r="M116" s="131" t="s">
        <v>251</v>
      </c>
      <c r="N116" s="131">
        <v>48046</v>
      </c>
      <c r="O116" s="131" t="s">
        <v>363</v>
      </c>
      <c r="P116" s="131">
        <v>70172</v>
      </c>
      <c r="Q116" s="131" t="s">
        <v>444</v>
      </c>
      <c r="R116" s="131" t="s">
        <v>254</v>
      </c>
      <c r="S116" s="131" t="s">
        <v>548</v>
      </c>
      <c r="T116" s="131" t="s">
        <v>548</v>
      </c>
      <c r="U116" s="131" t="s">
        <v>298</v>
      </c>
      <c r="V116" s="131" t="s">
        <v>257</v>
      </c>
      <c r="W116" s="131">
        <v>0</v>
      </c>
      <c r="X116" s="131" t="s">
        <v>271</v>
      </c>
      <c r="Y116" s="131">
        <v>28554003</v>
      </c>
      <c r="Z116" s="131" t="s">
        <v>1306</v>
      </c>
      <c r="AA116" s="131" t="s">
        <v>1122</v>
      </c>
      <c r="AB116" s="132">
        <v>48749</v>
      </c>
      <c r="AC116" s="131" t="s">
        <v>1040</v>
      </c>
      <c r="AD116" s="131">
        <v>24</v>
      </c>
      <c r="AE116" s="131" t="s">
        <v>790</v>
      </c>
      <c r="AF116" s="131" t="s">
        <v>1329</v>
      </c>
      <c r="AG116" s="131" t="s">
        <v>1124</v>
      </c>
      <c r="AH116" s="131" t="s">
        <v>1012</v>
      </c>
      <c r="AI116" s="131" t="s">
        <v>1122</v>
      </c>
      <c r="AJ116" s="132">
        <v>2500</v>
      </c>
      <c r="AK116" s="132">
        <v>2500</v>
      </c>
      <c r="AL116" s="131" t="s">
        <v>1013</v>
      </c>
      <c r="AM116" s="132">
        <v>5012.59</v>
      </c>
      <c r="AN116" s="132">
        <v>595.78</v>
      </c>
      <c r="AO116" s="132">
        <v>5608.37</v>
      </c>
      <c r="AP116" s="132">
        <v>43736.41</v>
      </c>
      <c r="AQ116" s="132">
        <v>6672.6</v>
      </c>
      <c r="AR116" s="132">
        <v>50409.01</v>
      </c>
      <c r="AS116" s="132">
        <v>43736.41</v>
      </c>
      <c r="AT116" s="132">
        <v>6672.6</v>
      </c>
      <c r="AU116" s="132">
        <v>50409.01</v>
      </c>
      <c r="AV116" s="131">
        <v>55</v>
      </c>
      <c r="AW116" s="131">
        <v>1605</v>
      </c>
      <c r="AX116" s="95"/>
      <c r="AY116" s="95"/>
      <c r="AZ116" s="95"/>
      <c r="BA116" s="95"/>
      <c r="BB116" s="131" t="s">
        <v>2177</v>
      </c>
      <c r="BC116" s="95"/>
      <c r="BD116" s="95" t="s">
        <v>2170</v>
      </c>
      <c r="BE116" s="95">
        <v>48749</v>
      </c>
      <c r="BF116" s="95"/>
      <c r="BG116" s="95"/>
      <c r="BH116" s="94" t="s">
        <v>2196</v>
      </c>
      <c r="BI116" s="93" t="s">
        <v>104</v>
      </c>
      <c r="BJ116" s="128">
        <v>46078</v>
      </c>
      <c r="BK116" s="93"/>
      <c r="BL116" s="93" t="s">
        <v>153</v>
      </c>
      <c r="BM116" s="95" t="s">
        <v>201</v>
      </c>
      <c r="BN116" s="96" t="s">
        <v>192</v>
      </c>
      <c r="BO116" s="95" t="s">
        <v>234</v>
      </c>
      <c r="BP116" s="95"/>
      <c r="BQ116" s="42"/>
      <c r="BR116" s="95" t="s">
        <v>2194</v>
      </c>
    </row>
    <row r="117" spans="1:70" ht="30" hidden="1" customHeight="1">
      <c r="A117" s="93">
        <v>113</v>
      </c>
      <c r="B117" s="131" t="s">
        <v>244</v>
      </c>
      <c r="C117" s="131" t="s">
        <v>245</v>
      </c>
      <c r="D117" s="131" t="s">
        <v>246</v>
      </c>
      <c r="E117" s="131" t="s">
        <v>246</v>
      </c>
      <c r="F117" s="131" t="s">
        <v>246</v>
      </c>
      <c r="G117" s="131" t="s">
        <v>247</v>
      </c>
      <c r="H117" s="131" t="s">
        <v>248</v>
      </c>
      <c r="I117" s="131">
        <v>31778</v>
      </c>
      <c r="J117" s="131" t="s">
        <v>458</v>
      </c>
      <c r="K117" s="131">
        <v>31778</v>
      </c>
      <c r="L117" s="131" t="s">
        <v>250</v>
      </c>
      <c r="M117" s="131" t="s">
        <v>251</v>
      </c>
      <c r="N117" s="131">
        <v>47906</v>
      </c>
      <c r="O117" s="131" t="s">
        <v>459</v>
      </c>
      <c r="P117" s="131">
        <v>69992</v>
      </c>
      <c r="Q117" s="131" t="s">
        <v>464</v>
      </c>
      <c r="R117" s="131" t="s">
        <v>254</v>
      </c>
      <c r="S117" s="131" t="s">
        <v>549</v>
      </c>
      <c r="T117" s="131" t="s">
        <v>549</v>
      </c>
      <c r="U117" s="131" t="s">
        <v>256</v>
      </c>
      <c r="V117" s="131" t="s">
        <v>257</v>
      </c>
      <c r="W117" s="131">
        <v>0</v>
      </c>
      <c r="X117" s="131" t="s">
        <v>504</v>
      </c>
      <c r="Y117" s="131">
        <v>28554299</v>
      </c>
      <c r="Z117" s="131" t="s">
        <v>311</v>
      </c>
      <c r="AA117" s="131" t="s">
        <v>1344</v>
      </c>
      <c r="AB117" s="132">
        <v>41688</v>
      </c>
      <c r="AC117" s="131" t="s">
        <v>1113</v>
      </c>
      <c r="AD117" s="131">
        <v>24</v>
      </c>
      <c r="AE117" s="131" t="s">
        <v>1009</v>
      </c>
      <c r="AF117" s="131" t="s">
        <v>1345</v>
      </c>
      <c r="AG117" s="131" t="s">
        <v>1346</v>
      </c>
      <c r="AH117" s="131" t="s">
        <v>1012</v>
      </c>
      <c r="AI117" s="131" t="s">
        <v>1344</v>
      </c>
      <c r="AJ117" s="132">
        <v>2150</v>
      </c>
      <c r="AK117" s="132">
        <v>2150</v>
      </c>
      <c r="AL117" s="131" t="s">
        <v>1013</v>
      </c>
      <c r="AM117" s="132">
        <v>4135.87</v>
      </c>
      <c r="AN117" s="132">
        <v>869.84</v>
      </c>
      <c r="AO117" s="132">
        <v>5005.71</v>
      </c>
      <c r="AP117" s="132">
        <v>38299.480000000003</v>
      </c>
      <c r="AQ117" s="132">
        <v>7737.42</v>
      </c>
      <c r="AR117" s="132">
        <v>46036.9</v>
      </c>
      <c r="AS117" s="132">
        <v>38300.129999999997</v>
      </c>
      <c r="AT117" s="132">
        <v>7737.42</v>
      </c>
      <c r="AU117" s="132">
        <v>46037.55</v>
      </c>
      <c r="AV117" s="131">
        <v>54</v>
      </c>
      <c r="AW117" s="131">
        <v>1605</v>
      </c>
      <c r="AX117" s="95"/>
      <c r="AY117" s="95"/>
      <c r="AZ117" s="95"/>
      <c r="BA117" s="95"/>
      <c r="BB117" s="131" t="s">
        <v>2177</v>
      </c>
      <c r="BC117" s="95"/>
      <c r="BD117" s="95" t="s">
        <v>2170</v>
      </c>
      <c r="BE117" s="95">
        <v>41688</v>
      </c>
      <c r="BF117" s="95"/>
      <c r="BG117" s="95"/>
      <c r="BH117" s="94" t="s">
        <v>2196</v>
      </c>
      <c r="BI117" s="93" t="s">
        <v>104</v>
      </c>
      <c r="BJ117" s="128">
        <v>46078</v>
      </c>
      <c r="BK117" s="93"/>
      <c r="BL117" s="93" t="s">
        <v>153</v>
      </c>
      <c r="BM117" s="95" t="s">
        <v>201</v>
      </c>
      <c r="BN117" s="96" t="s">
        <v>192</v>
      </c>
      <c r="BO117" s="95" t="s">
        <v>234</v>
      </c>
      <c r="BP117" s="95"/>
      <c r="BQ117" s="42"/>
      <c r="BR117" s="95" t="s">
        <v>2194</v>
      </c>
    </row>
    <row r="118" spans="1:70" ht="30" hidden="1" customHeight="1">
      <c r="A118" s="93">
        <v>114</v>
      </c>
      <c r="B118" s="131" t="s">
        <v>244</v>
      </c>
      <c r="C118" s="131" t="s">
        <v>245</v>
      </c>
      <c r="D118" s="131" t="s">
        <v>246</v>
      </c>
      <c r="E118" s="131" t="s">
        <v>246</v>
      </c>
      <c r="F118" s="131" t="s">
        <v>246</v>
      </c>
      <c r="G118" s="131" t="s">
        <v>247</v>
      </c>
      <c r="H118" s="131" t="s">
        <v>248</v>
      </c>
      <c r="I118" s="131">
        <v>31778</v>
      </c>
      <c r="J118" s="131" t="s">
        <v>458</v>
      </c>
      <c r="K118" s="131">
        <v>31778</v>
      </c>
      <c r="L118" s="131" t="s">
        <v>250</v>
      </c>
      <c r="M118" s="131" t="s">
        <v>251</v>
      </c>
      <c r="N118" s="131">
        <v>47906</v>
      </c>
      <c r="O118" s="131" t="s">
        <v>459</v>
      </c>
      <c r="P118" s="131">
        <v>70002</v>
      </c>
      <c r="Q118" s="131" t="s">
        <v>460</v>
      </c>
      <c r="R118" s="131" t="s">
        <v>254</v>
      </c>
      <c r="S118" s="131" t="s">
        <v>550</v>
      </c>
      <c r="T118" s="131" t="s">
        <v>550</v>
      </c>
      <c r="U118" s="131" t="s">
        <v>265</v>
      </c>
      <c r="V118" s="131" t="s">
        <v>257</v>
      </c>
      <c r="W118" s="131">
        <v>0</v>
      </c>
      <c r="X118" s="131" t="s">
        <v>326</v>
      </c>
      <c r="Y118" s="131">
        <v>28554757</v>
      </c>
      <c r="Z118" s="131" t="s">
        <v>1347</v>
      </c>
      <c r="AA118" s="131" t="s">
        <v>1332</v>
      </c>
      <c r="AB118" s="132">
        <v>51860</v>
      </c>
      <c r="AC118" s="131" t="s">
        <v>1113</v>
      </c>
      <c r="AD118" s="131">
        <v>24</v>
      </c>
      <c r="AE118" s="131" t="s">
        <v>1021</v>
      </c>
      <c r="AF118" s="131" t="s">
        <v>1348</v>
      </c>
      <c r="AG118" s="131" t="s">
        <v>1333</v>
      </c>
      <c r="AH118" s="131" t="s">
        <v>1012</v>
      </c>
      <c r="AI118" s="131" t="s">
        <v>1332</v>
      </c>
      <c r="AJ118" s="132">
        <v>2700</v>
      </c>
      <c r="AK118" s="132">
        <v>2700</v>
      </c>
      <c r="AL118" s="131" t="s">
        <v>1013</v>
      </c>
      <c r="AM118" s="132">
        <v>7226.88</v>
      </c>
      <c r="AN118" s="132">
        <v>382.58</v>
      </c>
      <c r="AO118" s="132">
        <v>7609.46</v>
      </c>
      <c r="AP118" s="132">
        <v>45166.400000000001</v>
      </c>
      <c r="AQ118" s="132">
        <v>7732.19</v>
      </c>
      <c r="AR118" s="132">
        <v>52898.59</v>
      </c>
      <c r="AS118" s="132">
        <v>45167.12</v>
      </c>
      <c r="AT118" s="132">
        <v>7732.19</v>
      </c>
      <c r="AU118" s="132">
        <v>52899.31</v>
      </c>
      <c r="AV118" s="131">
        <v>54</v>
      </c>
      <c r="AW118" s="131">
        <v>1605</v>
      </c>
      <c r="AX118" s="95"/>
      <c r="AY118" s="95"/>
      <c r="AZ118" s="95"/>
      <c r="BA118" s="95"/>
      <c r="BB118" s="131" t="s">
        <v>2177</v>
      </c>
      <c r="BC118" s="95"/>
      <c r="BD118" s="95" t="s">
        <v>2170</v>
      </c>
      <c r="BE118" s="95">
        <v>51860</v>
      </c>
      <c r="BF118" s="95"/>
      <c r="BG118" s="95"/>
      <c r="BH118" s="94" t="s">
        <v>2196</v>
      </c>
      <c r="BI118" s="93" t="s">
        <v>104</v>
      </c>
      <c r="BJ118" s="128">
        <v>46078</v>
      </c>
      <c r="BK118" s="93"/>
      <c r="BL118" s="93" t="s">
        <v>153</v>
      </c>
      <c r="BM118" s="95" t="s">
        <v>201</v>
      </c>
      <c r="BN118" s="96" t="s">
        <v>192</v>
      </c>
      <c r="BO118" s="95" t="s">
        <v>234</v>
      </c>
      <c r="BP118" s="95"/>
      <c r="BQ118" s="42"/>
      <c r="BR118" s="95" t="s">
        <v>2194</v>
      </c>
    </row>
    <row r="119" spans="1:70" ht="30" hidden="1" customHeight="1">
      <c r="A119" s="93">
        <v>115</v>
      </c>
      <c r="B119" s="131" t="s">
        <v>244</v>
      </c>
      <c r="C119" s="131" t="s">
        <v>245</v>
      </c>
      <c r="D119" s="131" t="s">
        <v>246</v>
      </c>
      <c r="E119" s="131" t="s">
        <v>246</v>
      </c>
      <c r="F119" s="131" t="s">
        <v>246</v>
      </c>
      <c r="G119" s="131" t="s">
        <v>247</v>
      </c>
      <c r="H119" s="131" t="s">
        <v>248</v>
      </c>
      <c r="I119" s="131">
        <v>31778</v>
      </c>
      <c r="J119" s="131" t="s">
        <v>458</v>
      </c>
      <c r="K119" s="131">
        <v>31778</v>
      </c>
      <c r="L119" s="131" t="s">
        <v>250</v>
      </c>
      <c r="M119" s="131" t="s">
        <v>251</v>
      </c>
      <c r="N119" s="131">
        <v>47906</v>
      </c>
      <c r="O119" s="131" t="s">
        <v>459</v>
      </c>
      <c r="P119" s="131">
        <v>69992</v>
      </c>
      <c r="Q119" s="131" t="s">
        <v>464</v>
      </c>
      <c r="R119" s="131" t="s">
        <v>254</v>
      </c>
      <c r="S119" s="131" t="s">
        <v>551</v>
      </c>
      <c r="T119" s="131" t="s">
        <v>551</v>
      </c>
      <c r="U119" s="131" t="s">
        <v>265</v>
      </c>
      <c r="V119" s="131" t="s">
        <v>257</v>
      </c>
      <c r="W119" s="131">
        <v>0</v>
      </c>
      <c r="X119" s="131" t="s">
        <v>504</v>
      </c>
      <c r="Y119" s="131">
        <v>28554773</v>
      </c>
      <c r="Z119" s="131" t="s">
        <v>1349</v>
      </c>
      <c r="AA119" s="131" t="s">
        <v>1129</v>
      </c>
      <c r="AB119" s="132">
        <v>62432</v>
      </c>
      <c r="AC119" s="131" t="s">
        <v>1113</v>
      </c>
      <c r="AD119" s="131">
        <v>24</v>
      </c>
      <c r="AE119" s="131" t="s">
        <v>1009</v>
      </c>
      <c r="AF119" s="131" t="s">
        <v>1266</v>
      </c>
      <c r="AG119" s="131" t="s">
        <v>1131</v>
      </c>
      <c r="AH119" s="131" t="s">
        <v>1012</v>
      </c>
      <c r="AI119" s="131" t="s">
        <v>1129</v>
      </c>
      <c r="AJ119" s="132">
        <v>3250</v>
      </c>
      <c r="AK119" s="132">
        <v>3250</v>
      </c>
      <c r="AL119" s="131" t="s">
        <v>1013</v>
      </c>
      <c r="AM119" s="132">
        <v>19837.580000000002</v>
      </c>
      <c r="AN119" s="132">
        <v>2387.88</v>
      </c>
      <c r="AO119" s="132">
        <v>22225.46</v>
      </c>
      <c r="AP119" s="132">
        <v>42594.42</v>
      </c>
      <c r="AQ119" s="132">
        <v>5571.12</v>
      </c>
      <c r="AR119" s="132">
        <v>48165.54</v>
      </c>
      <c r="AS119" s="132">
        <v>42594.42</v>
      </c>
      <c r="AT119" s="132">
        <v>5571.12</v>
      </c>
      <c r="AU119" s="132">
        <v>48165.54</v>
      </c>
      <c r="AV119" s="131">
        <v>54</v>
      </c>
      <c r="AW119" s="131">
        <v>1544</v>
      </c>
      <c r="AX119" s="95"/>
      <c r="AY119" s="95"/>
      <c r="AZ119" s="95"/>
      <c r="BA119" s="95"/>
      <c r="BB119" s="131" t="s">
        <v>2177</v>
      </c>
      <c r="BC119" s="95"/>
      <c r="BD119" s="95">
        <v>0</v>
      </c>
      <c r="BE119" s="95">
        <v>0</v>
      </c>
      <c r="BF119" s="95"/>
      <c r="BG119" s="95"/>
      <c r="BH119" s="94" t="s">
        <v>2196</v>
      </c>
      <c r="BI119" s="93" t="s">
        <v>104</v>
      </c>
      <c r="BJ119" s="128">
        <v>46078</v>
      </c>
      <c r="BK119" s="93"/>
      <c r="BL119" s="93" t="s">
        <v>153</v>
      </c>
      <c r="BM119" s="95" t="s">
        <v>201</v>
      </c>
      <c r="BN119" s="96" t="s">
        <v>192</v>
      </c>
      <c r="BO119" s="95" t="s">
        <v>234</v>
      </c>
      <c r="BP119" s="95"/>
      <c r="BQ119" s="42"/>
      <c r="BR119" s="95" t="s">
        <v>2194</v>
      </c>
    </row>
    <row r="120" spans="1:70" ht="30" hidden="1" customHeight="1">
      <c r="A120" s="93">
        <v>116</v>
      </c>
      <c r="B120" s="131" t="s">
        <v>244</v>
      </c>
      <c r="C120" s="131" t="s">
        <v>245</v>
      </c>
      <c r="D120" s="131" t="s">
        <v>246</v>
      </c>
      <c r="E120" s="131" t="s">
        <v>246</v>
      </c>
      <c r="F120" s="131" t="s">
        <v>246</v>
      </c>
      <c r="G120" s="131" t="s">
        <v>247</v>
      </c>
      <c r="H120" s="131" t="s">
        <v>248</v>
      </c>
      <c r="I120" s="131">
        <v>31805</v>
      </c>
      <c r="J120" s="131" t="s">
        <v>485</v>
      </c>
      <c r="K120" s="131">
        <v>31805</v>
      </c>
      <c r="L120" s="131" t="s">
        <v>278</v>
      </c>
      <c r="M120" s="131" t="s">
        <v>279</v>
      </c>
      <c r="N120" s="131">
        <v>47919</v>
      </c>
      <c r="O120" s="131" t="s">
        <v>544</v>
      </c>
      <c r="P120" s="131">
        <v>70214</v>
      </c>
      <c r="Q120" s="131" t="s">
        <v>545</v>
      </c>
      <c r="R120" s="131" t="s">
        <v>254</v>
      </c>
      <c r="S120" s="131" t="s">
        <v>552</v>
      </c>
      <c r="T120" s="131" t="s">
        <v>552</v>
      </c>
      <c r="U120" s="131" t="s">
        <v>265</v>
      </c>
      <c r="V120" s="131" t="s">
        <v>257</v>
      </c>
      <c r="W120" s="131">
        <v>0</v>
      </c>
      <c r="X120" s="131" t="s">
        <v>271</v>
      </c>
      <c r="Y120" s="131">
        <v>28559916</v>
      </c>
      <c r="Z120" s="131" t="s">
        <v>1350</v>
      </c>
      <c r="AA120" s="131" t="s">
        <v>1311</v>
      </c>
      <c r="AB120" s="132">
        <v>62432</v>
      </c>
      <c r="AC120" s="131" t="s">
        <v>1008</v>
      </c>
      <c r="AD120" s="131">
        <v>24</v>
      </c>
      <c r="AE120" s="131" t="s">
        <v>790</v>
      </c>
      <c r="AF120" s="131" t="s">
        <v>1161</v>
      </c>
      <c r="AG120" s="131" t="s">
        <v>1313</v>
      </c>
      <c r="AH120" s="131" t="s">
        <v>1012</v>
      </c>
      <c r="AI120" s="131" t="s">
        <v>1311</v>
      </c>
      <c r="AJ120" s="132">
        <v>3250</v>
      </c>
      <c r="AK120" s="132">
        <v>3250</v>
      </c>
      <c r="AL120" s="131" t="s">
        <v>1013</v>
      </c>
      <c r="AM120" s="132">
        <v>14808.57</v>
      </c>
      <c r="AN120" s="132">
        <v>4004.8</v>
      </c>
      <c r="AO120" s="132">
        <v>18813.37</v>
      </c>
      <c r="AP120" s="132">
        <v>48153.446300000003</v>
      </c>
      <c r="AQ120" s="132">
        <v>7727.2</v>
      </c>
      <c r="AR120" s="132">
        <v>55880.6463</v>
      </c>
      <c r="AS120" s="132">
        <v>48154.43</v>
      </c>
      <c r="AT120" s="132">
        <v>7727.2</v>
      </c>
      <c r="AU120" s="132">
        <v>55881.63</v>
      </c>
      <c r="AV120" s="131">
        <v>53</v>
      </c>
      <c r="AW120" s="131">
        <v>1481</v>
      </c>
      <c r="AX120" s="95"/>
      <c r="AY120" s="95"/>
      <c r="AZ120" s="95"/>
      <c r="BA120" s="95"/>
      <c r="BB120" s="131" t="s">
        <v>2177</v>
      </c>
      <c r="BC120" s="95"/>
      <c r="BD120" s="95">
        <v>0</v>
      </c>
      <c r="BE120" s="95">
        <v>0</v>
      </c>
      <c r="BF120" s="95"/>
      <c r="BG120" s="95"/>
      <c r="BH120" s="94" t="s">
        <v>2196</v>
      </c>
      <c r="BI120" s="93" t="s">
        <v>104</v>
      </c>
      <c r="BJ120" s="128">
        <v>46077</v>
      </c>
      <c r="BK120" s="93"/>
      <c r="BL120" s="93" t="s">
        <v>108</v>
      </c>
      <c r="BM120" s="95" t="s">
        <v>113</v>
      </c>
      <c r="BN120" s="96" t="s">
        <v>191</v>
      </c>
      <c r="BO120" s="95" t="s">
        <v>233</v>
      </c>
      <c r="BP120" s="95"/>
      <c r="BQ120" s="42"/>
      <c r="BR120" s="95" t="s">
        <v>2195</v>
      </c>
    </row>
    <row r="121" spans="1:70" ht="30" hidden="1" customHeight="1">
      <c r="A121" s="93">
        <v>117</v>
      </c>
      <c r="B121" s="131" t="s">
        <v>244</v>
      </c>
      <c r="C121" s="131" t="s">
        <v>245</v>
      </c>
      <c r="D121" s="131" t="s">
        <v>246</v>
      </c>
      <c r="E121" s="131" t="s">
        <v>246</v>
      </c>
      <c r="F121" s="131" t="s">
        <v>246</v>
      </c>
      <c r="G121" s="131" t="s">
        <v>247</v>
      </c>
      <c r="H121" s="131" t="s">
        <v>248</v>
      </c>
      <c r="I121" s="131">
        <v>31806</v>
      </c>
      <c r="J121" s="131" t="s">
        <v>426</v>
      </c>
      <c r="K121" s="131">
        <v>31806</v>
      </c>
      <c r="L121" s="131" t="s">
        <v>250</v>
      </c>
      <c r="M121" s="131" t="s">
        <v>251</v>
      </c>
      <c r="N121" s="131">
        <v>47920</v>
      </c>
      <c r="O121" s="131" t="s">
        <v>512</v>
      </c>
      <c r="P121" s="131">
        <v>70087</v>
      </c>
      <c r="Q121" s="131" t="s">
        <v>553</v>
      </c>
      <c r="R121" s="131" t="s">
        <v>254</v>
      </c>
      <c r="S121" s="131" t="s">
        <v>554</v>
      </c>
      <c r="T121" s="131" t="s">
        <v>554</v>
      </c>
      <c r="U121" s="131" t="s">
        <v>256</v>
      </c>
      <c r="V121" s="131" t="s">
        <v>257</v>
      </c>
      <c r="W121" s="131">
        <v>0</v>
      </c>
      <c r="X121" s="131" t="s">
        <v>271</v>
      </c>
      <c r="Y121" s="131">
        <v>28562440</v>
      </c>
      <c r="Z121" s="131" t="s">
        <v>1351</v>
      </c>
      <c r="AA121" s="131" t="s">
        <v>1231</v>
      </c>
      <c r="AB121" s="132">
        <v>51860</v>
      </c>
      <c r="AC121" s="131" t="s">
        <v>1008</v>
      </c>
      <c r="AD121" s="131">
        <v>24</v>
      </c>
      <c r="AE121" s="131" t="s">
        <v>1021</v>
      </c>
      <c r="AF121" s="131" t="s">
        <v>1352</v>
      </c>
      <c r="AG121" s="131" t="s">
        <v>1233</v>
      </c>
      <c r="AH121" s="131" t="s">
        <v>1012</v>
      </c>
      <c r="AI121" s="131" t="s">
        <v>1231</v>
      </c>
      <c r="AJ121" s="132">
        <v>2700</v>
      </c>
      <c r="AK121" s="132">
        <v>2700</v>
      </c>
      <c r="AL121" s="131" t="s">
        <v>1013</v>
      </c>
      <c r="AM121" s="132">
        <v>9335.77</v>
      </c>
      <c r="AN121" s="132">
        <v>971.65</v>
      </c>
      <c r="AO121" s="132">
        <v>10307.42</v>
      </c>
      <c r="AP121" s="132">
        <v>46731.71</v>
      </c>
      <c r="AQ121" s="132">
        <v>8627.01</v>
      </c>
      <c r="AR121" s="132">
        <v>55358.720000000001</v>
      </c>
      <c r="AS121" s="132">
        <v>46732.23</v>
      </c>
      <c r="AT121" s="132">
        <v>8627.01</v>
      </c>
      <c r="AU121" s="132">
        <v>55359.24</v>
      </c>
      <c r="AV121" s="131">
        <v>54</v>
      </c>
      <c r="AW121" s="131">
        <v>1572</v>
      </c>
      <c r="AX121" s="95"/>
      <c r="AY121" s="95"/>
      <c r="AZ121" s="95"/>
      <c r="BA121" s="95"/>
      <c r="BB121" s="131" t="s">
        <v>2177</v>
      </c>
      <c r="BC121" s="95"/>
      <c r="BD121" s="95">
        <v>0</v>
      </c>
      <c r="BE121" s="95">
        <v>0</v>
      </c>
      <c r="BF121" s="95"/>
      <c r="BG121" s="95"/>
      <c r="BH121" s="94" t="s">
        <v>2196</v>
      </c>
      <c r="BI121" s="93" t="s">
        <v>104</v>
      </c>
      <c r="BJ121" s="128">
        <v>46077</v>
      </c>
      <c r="BK121" s="93"/>
      <c r="BL121" s="93" t="s">
        <v>108</v>
      </c>
      <c r="BM121" s="95" t="s">
        <v>113</v>
      </c>
      <c r="BN121" s="96" t="s">
        <v>191</v>
      </c>
      <c r="BO121" s="95" t="s">
        <v>233</v>
      </c>
      <c r="BP121" s="95"/>
      <c r="BQ121" s="42"/>
      <c r="BR121" s="95" t="s">
        <v>2195</v>
      </c>
    </row>
    <row r="122" spans="1:70" ht="30" hidden="1" customHeight="1">
      <c r="A122" s="93">
        <v>118</v>
      </c>
      <c r="B122" s="131" t="s">
        <v>244</v>
      </c>
      <c r="C122" s="131" t="s">
        <v>245</v>
      </c>
      <c r="D122" s="131" t="s">
        <v>246</v>
      </c>
      <c r="E122" s="131" t="s">
        <v>246</v>
      </c>
      <c r="F122" s="131" t="s">
        <v>246</v>
      </c>
      <c r="G122" s="131" t="s">
        <v>247</v>
      </c>
      <c r="H122" s="131" t="s">
        <v>248</v>
      </c>
      <c r="I122" s="131">
        <v>31806</v>
      </c>
      <c r="J122" s="131" t="s">
        <v>426</v>
      </c>
      <c r="K122" s="131">
        <v>31806</v>
      </c>
      <c r="L122" s="131" t="s">
        <v>250</v>
      </c>
      <c r="M122" s="131" t="s">
        <v>251</v>
      </c>
      <c r="N122" s="131">
        <v>47920</v>
      </c>
      <c r="O122" s="131" t="s">
        <v>512</v>
      </c>
      <c r="P122" s="131">
        <v>70009</v>
      </c>
      <c r="Q122" s="131" t="s">
        <v>513</v>
      </c>
      <c r="R122" s="131" t="s">
        <v>254</v>
      </c>
      <c r="S122" s="131" t="s">
        <v>555</v>
      </c>
      <c r="T122" s="131" t="s">
        <v>555</v>
      </c>
      <c r="U122" s="131" t="s">
        <v>298</v>
      </c>
      <c r="V122" s="131" t="s">
        <v>257</v>
      </c>
      <c r="W122" s="131">
        <v>0</v>
      </c>
      <c r="X122" s="131" t="s">
        <v>361</v>
      </c>
      <c r="Y122" s="131">
        <v>28562442</v>
      </c>
      <c r="Z122" s="131" t="s">
        <v>1353</v>
      </c>
      <c r="AA122" s="131" t="s">
        <v>1231</v>
      </c>
      <c r="AB122" s="132">
        <v>49785</v>
      </c>
      <c r="AC122" s="131" t="s">
        <v>1008</v>
      </c>
      <c r="AD122" s="131">
        <v>24</v>
      </c>
      <c r="AE122" s="131" t="s">
        <v>1009</v>
      </c>
      <c r="AF122" s="131" t="s">
        <v>1354</v>
      </c>
      <c r="AG122" s="131" t="s">
        <v>1233</v>
      </c>
      <c r="AH122" s="131" t="s">
        <v>1012</v>
      </c>
      <c r="AI122" s="131" t="s">
        <v>1231</v>
      </c>
      <c r="AJ122" s="132">
        <v>2550</v>
      </c>
      <c r="AK122" s="132">
        <v>2550</v>
      </c>
      <c r="AL122" s="131" t="s">
        <v>1013</v>
      </c>
      <c r="AM122" s="132">
        <v>18324.32</v>
      </c>
      <c r="AN122" s="132">
        <v>1725.89</v>
      </c>
      <c r="AO122" s="132">
        <v>20050.21</v>
      </c>
      <c r="AP122" s="132">
        <v>31460.68</v>
      </c>
      <c r="AQ122" s="132">
        <v>3695.56</v>
      </c>
      <c r="AR122" s="132">
        <v>35156.239999999998</v>
      </c>
      <c r="AS122" s="132">
        <v>31460.68</v>
      </c>
      <c r="AT122" s="132">
        <v>3695.56</v>
      </c>
      <c r="AU122" s="132">
        <v>35156.239999999998</v>
      </c>
      <c r="AV122" s="131">
        <v>54</v>
      </c>
      <c r="AW122" s="131">
        <v>1542</v>
      </c>
      <c r="AX122" s="95"/>
      <c r="AY122" s="95"/>
      <c r="AZ122" s="95"/>
      <c r="BA122" s="95"/>
      <c r="BB122" s="131" t="s">
        <v>2177</v>
      </c>
      <c r="BC122" s="95"/>
      <c r="BD122" s="95">
        <v>0</v>
      </c>
      <c r="BE122" s="95">
        <v>0</v>
      </c>
      <c r="BF122" s="95"/>
      <c r="BG122" s="95"/>
      <c r="BH122" s="94" t="s">
        <v>2196</v>
      </c>
      <c r="BI122" s="93" t="s">
        <v>104</v>
      </c>
      <c r="BJ122" s="128">
        <v>46077</v>
      </c>
      <c r="BK122" s="93"/>
      <c r="BL122" s="93" t="s">
        <v>108</v>
      </c>
      <c r="BM122" s="95" t="s">
        <v>113</v>
      </c>
      <c r="BN122" s="96" t="s">
        <v>191</v>
      </c>
      <c r="BO122" s="95" t="s">
        <v>233</v>
      </c>
      <c r="BP122" s="95"/>
      <c r="BQ122" s="42"/>
      <c r="BR122" s="95" t="s">
        <v>2195</v>
      </c>
    </row>
    <row r="123" spans="1:70" ht="30" hidden="1" customHeight="1">
      <c r="A123" s="93">
        <v>119</v>
      </c>
      <c r="B123" s="131" t="s">
        <v>244</v>
      </c>
      <c r="C123" s="131" t="s">
        <v>245</v>
      </c>
      <c r="D123" s="131" t="s">
        <v>246</v>
      </c>
      <c r="E123" s="131" t="s">
        <v>246</v>
      </c>
      <c r="F123" s="131" t="s">
        <v>246</v>
      </c>
      <c r="G123" s="131" t="s">
        <v>247</v>
      </c>
      <c r="H123" s="131" t="s">
        <v>248</v>
      </c>
      <c r="I123" s="131">
        <v>31806</v>
      </c>
      <c r="J123" s="131" t="s">
        <v>426</v>
      </c>
      <c r="K123" s="131">
        <v>31806</v>
      </c>
      <c r="L123" s="131" t="s">
        <v>250</v>
      </c>
      <c r="M123" s="131" t="s">
        <v>251</v>
      </c>
      <c r="N123" s="131">
        <v>48109</v>
      </c>
      <c r="O123" s="131" t="s">
        <v>427</v>
      </c>
      <c r="P123" s="131">
        <v>70264</v>
      </c>
      <c r="Q123" s="131" t="s">
        <v>428</v>
      </c>
      <c r="R123" s="131" t="s">
        <v>254</v>
      </c>
      <c r="S123" s="131" t="s">
        <v>556</v>
      </c>
      <c r="T123" s="131" t="s">
        <v>556</v>
      </c>
      <c r="U123" s="131" t="s">
        <v>256</v>
      </c>
      <c r="V123" s="131" t="s">
        <v>257</v>
      </c>
      <c r="W123" s="131">
        <v>0</v>
      </c>
      <c r="X123" s="131" t="s">
        <v>271</v>
      </c>
      <c r="Y123" s="131">
        <v>28562445</v>
      </c>
      <c r="Z123" s="131" t="s">
        <v>1207</v>
      </c>
      <c r="AA123" s="131" t="s">
        <v>1190</v>
      </c>
      <c r="AB123" s="132">
        <v>51860</v>
      </c>
      <c r="AC123" s="131" t="s">
        <v>1008</v>
      </c>
      <c r="AD123" s="131">
        <v>24</v>
      </c>
      <c r="AE123" s="131" t="s">
        <v>1009</v>
      </c>
      <c r="AF123" s="131" t="s">
        <v>1302</v>
      </c>
      <c r="AG123" s="131" t="s">
        <v>1192</v>
      </c>
      <c r="AH123" s="131" t="s">
        <v>1012</v>
      </c>
      <c r="AI123" s="131" t="s">
        <v>1190</v>
      </c>
      <c r="AJ123" s="132">
        <v>2700</v>
      </c>
      <c r="AK123" s="132">
        <v>2700</v>
      </c>
      <c r="AL123" s="131" t="s">
        <v>1013</v>
      </c>
      <c r="AM123" s="132">
        <v>21916.39</v>
      </c>
      <c r="AN123" s="132">
        <v>2391.6999999999998</v>
      </c>
      <c r="AO123" s="132">
        <v>24308.09</v>
      </c>
      <c r="AP123" s="132">
        <v>29943.61</v>
      </c>
      <c r="AQ123" s="132">
        <v>3422.3</v>
      </c>
      <c r="AR123" s="132">
        <v>33365.910000000003</v>
      </c>
      <c r="AS123" s="132">
        <v>29943.61</v>
      </c>
      <c r="AT123" s="132">
        <v>3422.3</v>
      </c>
      <c r="AU123" s="132">
        <v>33365.910000000003</v>
      </c>
      <c r="AV123" s="131">
        <v>55</v>
      </c>
      <c r="AW123" s="131">
        <v>1513</v>
      </c>
      <c r="AX123" s="95"/>
      <c r="AY123" s="95"/>
      <c r="AZ123" s="95"/>
      <c r="BA123" s="95"/>
      <c r="BB123" s="131" t="s">
        <v>2177</v>
      </c>
      <c r="BC123" s="95"/>
      <c r="BD123" s="95">
        <v>0</v>
      </c>
      <c r="BE123" s="95">
        <v>0</v>
      </c>
      <c r="BF123" s="95"/>
      <c r="BG123" s="95"/>
      <c r="BH123" s="94" t="s">
        <v>2196</v>
      </c>
      <c r="BI123" s="93" t="s">
        <v>104</v>
      </c>
      <c r="BJ123" s="128">
        <v>46078</v>
      </c>
      <c r="BK123" s="93"/>
      <c r="BL123" s="93" t="s">
        <v>153</v>
      </c>
      <c r="BM123" s="95" t="s">
        <v>201</v>
      </c>
      <c r="BN123" s="96" t="s">
        <v>192</v>
      </c>
      <c r="BO123" s="95" t="s">
        <v>234</v>
      </c>
      <c r="BP123" s="95"/>
      <c r="BQ123" s="42"/>
      <c r="BR123" s="95" t="s">
        <v>2194</v>
      </c>
    </row>
    <row r="124" spans="1:70" ht="30" hidden="1" customHeight="1">
      <c r="A124" s="93">
        <v>120</v>
      </c>
      <c r="B124" s="131" t="s">
        <v>244</v>
      </c>
      <c r="C124" s="131" t="s">
        <v>245</v>
      </c>
      <c r="D124" s="131" t="s">
        <v>246</v>
      </c>
      <c r="E124" s="131" t="s">
        <v>246</v>
      </c>
      <c r="F124" s="131" t="s">
        <v>246</v>
      </c>
      <c r="G124" s="131" t="s">
        <v>247</v>
      </c>
      <c r="H124" s="131" t="s">
        <v>248</v>
      </c>
      <c r="I124" s="131">
        <v>31755</v>
      </c>
      <c r="J124" s="131" t="s">
        <v>389</v>
      </c>
      <c r="K124" s="131">
        <v>31755</v>
      </c>
      <c r="L124" s="131" t="s">
        <v>278</v>
      </c>
      <c r="M124" s="131" t="s">
        <v>279</v>
      </c>
      <c r="N124" s="131">
        <v>47858</v>
      </c>
      <c r="O124" s="131" t="s">
        <v>557</v>
      </c>
      <c r="P124" s="131">
        <v>69937</v>
      </c>
      <c r="Q124" s="131" t="s">
        <v>558</v>
      </c>
      <c r="R124" s="131" t="s">
        <v>254</v>
      </c>
      <c r="S124" s="131" t="s">
        <v>559</v>
      </c>
      <c r="T124" s="131" t="s">
        <v>559</v>
      </c>
      <c r="U124" s="131" t="s">
        <v>256</v>
      </c>
      <c r="V124" s="131" t="s">
        <v>257</v>
      </c>
      <c r="W124" s="131">
        <v>0</v>
      </c>
      <c r="X124" s="131" t="s">
        <v>481</v>
      </c>
      <c r="Y124" s="131">
        <v>28580617</v>
      </c>
      <c r="Z124" s="131" t="s">
        <v>1355</v>
      </c>
      <c r="AA124" s="131" t="s">
        <v>1221</v>
      </c>
      <c r="AB124" s="132">
        <v>39613</v>
      </c>
      <c r="AC124" s="131" t="s">
        <v>1113</v>
      </c>
      <c r="AD124" s="131">
        <v>18</v>
      </c>
      <c r="AE124" s="131" t="s">
        <v>1134</v>
      </c>
      <c r="AF124" s="131" t="s">
        <v>1356</v>
      </c>
      <c r="AG124" s="131" t="s">
        <v>1223</v>
      </c>
      <c r="AH124" s="131" t="s">
        <v>1044</v>
      </c>
      <c r="AI124" s="131" t="s">
        <v>1221</v>
      </c>
      <c r="AJ124" s="132">
        <v>2600</v>
      </c>
      <c r="AK124" s="132">
        <v>2600</v>
      </c>
      <c r="AL124" s="131" t="s">
        <v>1081</v>
      </c>
      <c r="AM124" s="132">
        <v>35179.57</v>
      </c>
      <c r="AN124" s="132">
        <v>3768.16</v>
      </c>
      <c r="AO124" s="132">
        <v>38947.730000000003</v>
      </c>
      <c r="AP124" s="132">
        <v>4433.43</v>
      </c>
      <c r="AQ124" s="132">
        <v>45.84</v>
      </c>
      <c r="AR124" s="132">
        <v>4479.2700000000004</v>
      </c>
      <c r="AS124" s="132">
        <v>4433.43</v>
      </c>
      <c r="AT124" s="132">
        <v>45.84</v>
      </c>
      <c r="AU124" s="132">
        <v>4479.2700000000004</v>
      </c>
      <c r="AV124" s="131">
        <v>55</v>
      </c>
      <c r="AW124" s="131">
        <v>1270</v>
      </c>
      <c r="AX124" s="95"/>
      <c r="AY124" s="95"/>
      <c r="AZ124" s="95"/>
      <c r="BA124" s="95"/>
      <c r="BB124" s="131" t="s">
        <v>2177</v>
      </c>
      <c r="BC124" s="95"/>
      <c r="BD124" s="95" t="s">
        <v>2171</v>
      </c>
      <c r="BE124" s="95">
        <v>39613</v>
      </c>
      <c r="BF124" s="95"/>
      <c r="BG124" s="95"/>
      <c r="BH124" s="94" t="s">
        <v>2196</v>
      </c>
      <c r="BI124" s="93" t="s">
        <v>104</v>
      </c>
      <c r="BJ124" s="128">
        <v>46078</v>
      </c>
      <c r="BK124" s="93"/>
      <c r="BL124" s="93" t="s">
        <v>153</v>
      </c>
      <c r="BM124" s="95" t="s">
        <v>201</v>
      </c>
      <c r="BN124" s="96" t="s">
        <v>192</v>
      </c>
      <c r="BO124" s="95" t="s">
        <v>234</v>
      </c>
      <c r="BP124" s="95"/>
      <c r="BQ124" s="42"/>
      <c r="BR124" s="95" t="s">
        <v>2194</v>
      </c>
    </row>
    <row r="125" spans="1:70" ht="30" hidden="1" customHeight="1">
      <c r="A125" s="93">
        <v>121</v>
      </c>
      <c r="B125" s="131" t="s">
        <v>244</v>
      </c>
      <c r="C125" s="131" t="s">
        <v>245</v>
      </c>
      <c r="D125" s="131" t="s">
        <v>246</v>
      </c>
      <c r="E125" s="131" t="s">
        <v>246</v>
      </c>
      <c r="F125" s="131" t="s">
        <v>246</v>
      </c>
      <c r="G125" s="131" t="s">
        <v>247</v>
      </c>
      <c r="H125" s="131" t="s">
        <v>248</v>
      </c>
      <c r="I125" s="131">
        <v>31788</v>
      </c>
      <c r="J125" s="131" t="s">
        <v>413</v>
      </c>
      <c r="K125" s="131">
        <v>31788</v>
      </c>
      <c r="L125" s="131" t="s">
        <v>278</v>
      </c>
      <c r="M125" s="131" t="s">
        <v>279</v>
      </c>
      <c r="N125" s="131">
        <v>47896</v>
      </c>
      <c r="O125" s="131" t="s">
        <v>414</v>
      </c>
      <c r="P125" s="131">
        <v>70010</v>
      </c>
      <c r="Q125" s="131" t="s">
        <v>415</v>
      </c>
      <c r="R125" s="131" t="s">
        <v>254</v>
      </c>
      <c r="S125" s="131" t="s">
        <v>560</v>
      </c>
      <c r="T125" s="131" t="s">
        <v>560</v>
      </c>
      <c r="U125" s="131" t="s">
        <v>298</v>
      </c>
      <c r="V125" s="131" t="s">
        <v>257</v>
      </c>
      <c r="W125" s="131">
        <v>0</v>
      </c>
      <c r="X125" s="131" t="s">
        <v>271</v>
      </c>
      <c r="Y125" s="131">
        <v>28584874</v>
      </c>
      <c r="Z125" s="131" t="s">
        <v>1357</v>
      </c>
      <c r="AA125" s="131" t="s">
        <v>1288</v>
      </c>
      <c r="AB125" s="132">
        <v>62432</v>
      </c>
      <c r="AC125" s="131" t="s">
        <v>1040</v>
      </c>
      <c r="AD125" s="131">
        <v>24</v>
      </c>
      <c r="AE125" s="131" t="s">
        <v>1021</v>
      </c>
      <c r="AF125" s="131" t="s">
        <v>1289</v>
      </c>
      <c r="AG125" s="131" t="s">
        <v>1290</v>
      </c>
      <c r="AH125" s="131" t="s">
        <v>1012</v>
      </c>
      <c r="AI125" s="131" t="s">
        <v>1288</v>
      </c>
      <c r="AJ125" s="132">
        <v>3250</v>
      </c>
      <c r="AK125" s="132">
        <v>3250</v>
      </c>
      <c r="AL125" s="131" t="s">
        <v>1013</v>
      </c>
      <c r="AM125" s="132">
        <v>7988.91</v>
      </c>
      <c r="AN125" s="132">
        <v>1493.84</v>
      </c>
      <c r="AO125" s="132">
        <v>9482.75</v>
      </c>
      <c r="AP125" s="132">
        <v>55468.21</v>
      </c>
      <c r="AQ125" s="132">
        <v>10380.92</v>
      </c>
      <c r="AR125" s="132">
        <v>65849.13</v>
      </c>
      <c r="AS125" s="132">
        <v>55469.09</v>
      </c>
      <c r="AT125" s="132">
        <v>10380.92</v>
      </c>
      <c r="AU125" s="132">
        <v>65850.009999999995</v>
      </c>
      <c r="AV125" s="131">
        <v>55</v>
      </c>
      <c r="AW125" s="131">
        <v>1577</v>
      </c>
      <c r="AX125" s="95"/>
      <c r="AY125" s="95"/>
      <c r="AZ125" s="95"/>
      <c r="BA125" s="95"/>
      <c r="BB125" s="131" t="s">
        <v>2177</v>
      </c>
      <c r="BC125" s="95"/>
      <c r="BD125" s="95" t="s">
        <v>2170</v>
      </c>
      <c r="BE125" s="95">
        <v>62432</v>
      </c>
      <c r="BF125" s="95"/>
      <c r="BG125" s="95"/>
      <c r="BH125" s="94" t="s">
        <v>2196</v>
      </c>
      <c r="BI125" s="93" t="s">
        <v>104</v>
      </c>
      <c r="BJ125" s="128">
        <v>46078</v>
      </c>
      <c r="BK125" s="93"/>
      <c r="BL125" s="93" t="s">
        <v>153</v>
      </c>
      <c r="BM125" s="95" t="s">
        <v>201</v>
      </c>
      <c r="BN125" s="96" t="s">
        <v>192</v>
      </c>
      <c r="BO125" s="95" t="s">
        <v>234</v>
      </c>
      <c r="BP125" s="95"/>
      <c r="BQ125" s="42"/>
      <c r="BR125" s="95" t="s">
        <v>2194</v>
      </c>
    </row>
    <row r="126" spans="1:70" ht="30" hidden="1" customHeight="1">
      <c r="A126" s="93">
        <v>122</v>
      </c>
      <c r="B126" s="131" t="s">
        <v>244</v>
      </c>
      <c r="C126" s="131" t="s">
        <v>245</v>
      </c>
      <c r="D126" s="131" t="s">
        <v>246</v>
      </c>
      <c r="E126" s="131" t="s">
        <v>246</v>
      </c>
      <c r="F126" s="131" t="s">
        <v>246</v>
      </c>
      <c r="G126" s="131" t="s">
        <v>247</v>
      </c>
      <c r="H126" s="131" t="s">
        <v>248</v>
      </c>
      <c r="I126" s="131">
        <v>31845</v>
      </c>
      <c r="J126" s="131" t="s">
        <v>561</v>
      </c>
      <c r="K126" s="131">
        <v>31845</v>
      </c>
      <c r="L126" s="131" t="s">
        <v>260</v>
      </c>
      <c r="M126" s="131" t="s">
        <v>261</v>
      </c>
      <c r="N126" s="131">
        <v>48062</v>
      </c>
      <c r="O126" s="131" t="s">
        <v>562</v>
      </c>
      <c r="P126" s="131">
        <v>70198</v>
      </c>
      <c r="Q126" s="131" t="s">
        <v>563</v>
      </c>
      <c r="R126" s="131" t="s">
        <v>254</v>
      </c>
      <c r="S126" s="131" t="s">
        <v>564</v>
      </c>
      <c r="T126" s="131" t="s">
        <v>564</v>
      </c>
      <c r="U126" s="131" t="s">
        <v>265</v>
      </c>
      <c r="V126" s="131" t="s">
        <v>257</v>
      </c>
      <c r="W126" s="131">
        <v>0</v>
      </c>
      <c r="X126" s="131" t="s">
        <v>271</v>
      </c>
      <c r="Y126" s="131">
        <v>28592818</v>
      </c>
      <c r="Z126" s="131" t="s">
        <v>1358</v>
      </c>
      <c r="AA126" s="131" t="s">
        <v>1359</v>
      </c>
      <c r="AB126" s="132">
        <v>82092</v>
      </c>
      <c r="AC126" s="131" t="s">
        <v>1008</v>
      </c>
      <c r="AD126" s="131">
        <v>30</v>
      </c>
      <c r="AE126" s="131" t="s">
        <v>1134</v>
      </c>
      <c r="AF126" s="131" t="s">
        <v>1360</v>
      </c>
      <c r="AG126" s="131" t="s">
        <v>1361</v>
      </c>
      <c r="AH126" s="131" t="s">
        <v>1044</v>
      </c>
      <c r="AI126" s="131" t="s">
        <v>1359</v>
      </c>
      <c r="AJ126" s="132">
        <v>3550</v>
      </c>
      <c r="AK126" s="132">
        <v>3550</v>
      </c>
      <c r="AL126" s="131" t="s">
        <v>1013</v>
      </c>
      <c r="AM126" s="132">
        <v>14141.56</v>
      </c>
      <c r="AN126" s="132">
        <v>3512.03</v>
      </c>
      <c r="AO126" s="132">
        <v>17653.59</v>
      </c>
      <c r="AP126" s="132">
        <v>68295.66</v>
      </c>
      <c r="AQ126" s="132">
        <v>15476.67</v>
      </c>
      <c r="AR126" s="132">
        <v>83772.33</v>
      </c>
      <c r="AS126" s="132">
        <v>68296.44</v>
      </c>
      <c r="AT126" s="132">
        <v>15476.67</v>
      </c>
      <c r="AU126" s="132">
        <v>83773.11</v>
      </c>
      <c r="AV126" s="131">
        <v>53</v>
      </c>
      <c r="AW126" s="131">
        <v>1544</v>
      </c>
      <c r="AX126" s="95"/>
      <c r="AY126" s="95"/>
      <c r="AZ126" s="95"/>
      <c r="BA126" s="95"/>
      <c r="BB126" s="131" t="s">
        <v>2177</v>
      </c>
      <c r="BC126" s="95"/>
      <c r="BD126" s="95" t="s">
        <v>2170</v>
      </c>
      <c r="BE126" s="95">
        <v>82092</v>
      </c>
      <c r="BF126" s="95"/>
      <c r="BG126" s="95"/>
      <c r="BH126" s="94" t="s">
        <v>2196</v>
      </c>
      <c r="BI126" s="93" t="s">
        <v>104</v>
      </c>
      <c r="BJ126" s="128">
        <v>46077</v>
      </c>
      <c r="BK126" s="93"/>
      <c r="BL126" s="93" t="s">
        <v>108</v>
      </c>
      <c r="BM126" s="95" t="s">
        <v>113</v>
      </c>
      <c r="BN126" s="96" t="s">
        <v>191</v>
      </c>
      <c r="BO126" s="95" t="s">
        <v>233</v>
      </c>
      <c r="BP126" s="95"/>
      <c r="BQ126" s="42"/>
      <c r="BR126" s="95" t="s">
        <v>2195</v>
      </c>
    </row>
    <row r="127" spans="1:70" ht="30" hidden="1" customHeight="1">
      <c r="A127" s="93">
        <v>123</v>
      </c>
      <c r="B127" s="131" t="s">
        <v>244</v>
      </c>
      <c r="C127" s="131" t="s">
        <v>245</v>
      </c>
      <c r="D127" s="131" t="s">
        <v>246</v>
      </c>
      <c r="E127" s="131" t="s">
        <v>246</v>
      </c>
      <c r="F127" s="131" t="s">
        <v>246</v>
      </c>
      <c r="G127" s="131" t="s">
        <v>247</v>
      </c>
      <c r="H127" s="131" t="s">
        <v>248</v>
      </c>
      <c r="I127" s="131">
        <v>31845</v>
      </c>
      <c r="J127" s="131" t="s">
        <v>561</v>
      </c>
      <c r="K127" s="131">
        <v>31845</v>
      </c>
      <c r="L127" s="131" t="s">
        <v>260</v>
      </c>
      <c r="M127" s="131" t="s">
        <v>261</v>
      </c>
      <c r="N127" s="131">
        <v>48062</v>
      </c>
      <c r="O127" s="131" t="s">
        <v>562</v>
      </c>
      <c r="P127" s="131">
        <v>70198</v>
      </c>
      <c r="Q127" s="131" t="s">
        <v>563</v>
      </c>
      <c r="R127" s="131" t="s">
        <v>254</v>
      </c>
      <c r="S127" s="131" t="s">
        <v>565</v>
      </c>
      <c r="T127" s="131" t="s">
        <v>565</v>
      </c>
      <c r="U127" s="131" t="s">
        <v>256</v>
      </c>
      <c r="V127" s="131" t="s">
        <v>257</v>
      </c>
      <c r="W127" s="131">
        <v>0</v>
      </c>
      <c r="X127" s="131" t="s">
        <v>271</v>
      </c>
      <c r="Y127" s="131">
        <v>28592819</v>
      </c>
      <c r="Z127" s="131" t="s">
        <v>1362</v>
      </c>
      <c r="AA127" s="131" t="s">
        <v>1359</v>
      </c>
      <c r="AB127" s="132">
        <v>82092</v>
      </c>
      <c r="AC127" s="131" t="s">
        <v>1008</v>
      </c>
      <c r="AD127" s="131">
        <v>30</v>
      </c>
      <c r="AE127" s="131" t="s">
        <v>1041</v>
      </c>
      <c r="AF127" s="131" t="s">
        <v>1363</v>
      </c>
      <c r="AG127" s="131" t="s">
        <v>1361</v>
      </c>
      <c r="AH127" s="131" t="s">
        <v>1012</v>
      </c>
      <c r="AI127" s="131" t="s">
        <v>1359</v>
      </c>
      <c r="AJ127" s="132">
        <v>3550</v>
      </c>
      <c r="AK127" s="132">
        <v>3550</v>
      </c>
      <c r="AL127" s="131" t="s">
        <v>1013</v>
      </c>
      <c r="AM127" s="132">
        <v>8134.35</v>
      </c>
      <c r="AN127" s="132">
        <v>671.37</v>
      </c>
      <c r="AO127" s="132">
        <v>8805.7199999999993</v>
      </c>
      <c r="AP127" s="132">
        <v>74973.52</v>
      </c>
      <c r="AQ127" s="132">
        <v>19217.46</v>
      </c>
      <c r="AR127" s="132">
        <v>94190.98</v>
      </c>
      <c r="AS127" s="132">
        <v>74973.649999999994</v>
      </c>
      <c r="AT127" s="132">
        <v>19217.46</v>
      </c>
      <c r="AU127" s="132">
        <v>94191.11</v>
      </c>
      <c r="AV127" s="131">
        <v>53</v>
      </c>
      <c r="AW127" s="131">
        <v>1605</v>
      </c>
      <c r="AX127" s="95"/>
      <c r="AY127" s="95"/>
      <c r="AZ127" s="95"/>
      <c r="BA127" s="95"/>
      <c r="BB127" s="131" t="s">
        <v>2177</v>
      </c>
      <c r="BC127" s="95"/>
      <c r="BD127" s="95" t="s">
        <v>2170</v>
      </c>
      <c r="BE127" s="95">
        <v>82092</v>
      </c>
      <c r="BF127" s="95"/>
      <c r="BG127" s="95"/>
      <c r="BH127" s="94" t="s">
        <v>2196</v>
      </c>
      <c r="BI127" s="93" t="s">
        <v>104</v>
      </c>
      <c r="BJ127" s="128">
        <v>46078</v>
      </c>
      <c r="BK127" s="93"/>
      <c r="BL127" s="93" t="s">
        <v>153</v>
      </c>
      <c r="BM127" s="95" t="s">
        <v>201</v>
      </c>
      <c r="BN127" s="96" t="s">
        <v>192</v>
      </c>
      <c r="BO127" s="95" t="s">
        <v>234</v>
      </c>
      <c r="BP127" s="95"/>
      <c r="BQ127" s="42"/>
      <c r="BR127" s="95" t="s">
        <v>2194</v>
      </c>
    </row>
    <row r="128" spans="1:70" ht="30" hidden="1" customHeight="1">
      <c r="A128" s="93">
        <v>124</v>
      </c>
      <c r="B128" s="131" t="s">
        <v>244</v>
      </c>
      <c r="C128" s="131" t="s">
        <v>245</v>
      </c>
      <c r="D128" s="131" t="s">
        <v>246</v>
      </c>
      <c r="E128" s="131" t="s">
        <v>246</v>
      </c>
      <c r="F128" s="131" t="s">
        <v>246</v>
      </c>
      <c r="G128" s="131" t="s">
        <v>247</v>
      </c>
      <c r="H128" s="131" t="s">
        <v>248</v>
      </c>
      <c r="I128" s="131">
        <v>31837</v>
      </c>
      <c r="J128" s="131" t="s">
        <v>417</v>
      </c>
      <c r="K128" s="131">
        <v>31837</v>
      </c>
      <c r="L128" s="131" t="s">
        <v>260</v>
      </c>
      <c r="M128" s="131" t="s">
        <v>261</v>
      </c>
      <c r="N128" s="131">
        <v>47960</v>
      </c>
      <c r="O128" s="131" t="s">
        <v>418</v>
      </c>
      <c r="P128" s="131">
        <v>70265</v>
      </c>
      <c r="Q128" s="131" t="s">
        <v>419</v>
      </c>
      <c r="R128" s="131" t="s">
        <v>254</v>
      </c>
      <c r="S128" s="131" t="s">
        <v>566</v>
      </c>
      <c r="T128" s="131" t="s">
        <v>566</v>
      </c>
      <c r="U128" s="131" t="s">
        <v>256</v>
      </c>
      <c r="V128" s="131" t="s">
        <v>257</v>
      </c>
      <c r="W128" s="131">
        <v>0</v>
      </c>
      <c r="X128" s="131" t="s">
        <v>271</v>
      </c>
      <c r="Y128" s="131">
        <v>28605281</v>
      </c>
      <c r="Z128" s="131" t="s">
        <v>1364</v>
      </c>
      <c r="AA128" s="131" t="s">
        <v>1365</v>
      </c>
      <c r="AB128" s="132">
        <v>51860</v>
      </c>
      <c r="AC128" s="131" t="s">
        <v>1008</v>
      </c>
      <c r="AD128" s="131">
        <v>24</v>
      </c>
      <c r="AE128" s="131" t="s">
        <v>1009</v>
      </c>
      <c r="AF128" s="131" t="s">
        <v>1181</v>
      </c>
      <c r="AG128" s="131" t="s">
        <v>1366</v>
      </c>
      <c r="AH128" s="131" t="s">
        <v>1012</v>
      </c>
      <c r="AI128" s="131" t="s">
        <v>1365</v>
      </c>
      <c r="AJ128" s="132">
        <v>2700</v>
      </c>
      <c r="AK128" s="132">
        <v>2700</v>
      </c>
      <c r="AL128" s="131" t="s">
        <v>1013</v>
      </c>
      <c r="AM128" s="132">
        <v>11788.75</v>
      </c>
      <c r="AN128" s="132">
        <v>1699.65</v>
      </c>
      <c r="AO128" s="132">
        <v>13488.4</v>
      </c>
      <c r="AP128" s="132">
        <v>41799.67</v>
      </c>
      <c r="AQ128" s="132">
        <v>6626.38</v>
      </c>
      <c r="AR128" s="132">
        <v>48426.05</v>
      </c>
      <c r="AS128" s="132">
        <v>41800.25</v>
      </c>
      <c r="AT128" s="132">
        <v>6626.38</v>
      </c>
      <c r="AU128" s="132">
        <v>48426.63</v>
      </c>
      <c r="AV128" s="131">
        <v>53</v>
      </c>
      <c r="AW128" s="131">
        <v>1540</v>
      </c>
      <c r="AX128" s="95"/>
      <c r="AY128" s="95"/>
      <c r="AZ128" s="95"/>
      <c r="BA128" s="95"/>
      <c r="BB128" s="131" t="s">
        <v>2177</v>
      </c>
      <c r="BC128" s="95"/>
      <c r="BD128" s="95" t="s">
        <v>2170</v>
      </c>
      <c r="BE128" s="95">
        <v>51860</v>
      </c>
      <c r="BF128" s="95"/>
      <c r="BG128" s="95"/>
      <c r="BH128" s="94" t="s">
        <v>2196</v>
      </c>
      <c r="BI128" s="93" t="s">
        <v>104</v>
      </c>
      <c r="BJ128" s="128">
        <v>46078</v>
      </c>
      <c r="BK128" s="93"/>
      <c r="BL128" s="93" t="s">
        <v>153</v>
      </c>
      <c r="BM128" s="95" t="s">
        <v>201</v>
      </c>
      <c r="BN128" s="96" t="s">
        <v>192</v>
      </c>
      <c r="BO128" s="95" t="s">
        <v>234</v>
      </c>
      <c r="BP128" s="95"/>
      <c r="BQ128" s="42"/>
      <c r="BR128" s="95" t="s">
        <v>2194</v>
      </c>
    </row>
    <row r="129" spans="1:70" ht="30" hidden="1" customHeight="1">
      <c r="A129" s="93">
        <v>125</v>
      </c>
      <c r="B129" s="131" t="s">
        <v>244</v>
      </c>
      <c r="C129" s="131" t="s">
        <v>245</v>
      </c>
      <c r="D129" s="131" t="s">
        <v>246</v>
      </c>
      <c r="E129" s="131" t="s">
        <v>246</v>
      </c>
      <c r="F129" s="131" t="s">
        <v>246</v>
      </c>
      <c r="G129" s="131" t="s">
        <v>247</v>
      </c>
      <c r="H129" s="131" t="s">
        <v>248</v>
      </c>
      <c r="I129" s="131">
        <v>31796</v>
      </c>
      <c r="J129" s="131" t="s">
        <v>567</v>
      </c>
      <c r="K129" s="131">
        <v>31796</v>
      </c>
      <c r="L129" s="131" t="s">
        <v>260</v>
      </c>
      <c r="M129" s="131" t="s">
        <v>261</v>
      </c>
      <c r="N129" s="131">
        <v>47907</v>
      </c>
      <c r="O129" s="131" t="s">
        <v>568</v>
      </c>
      <c r="P129" s="131">
        <v>70093</v>
      </c>
      <c r="Q129" s="131" t="s">
        <v>372</v>
      </c>
      <c r="R129" s="131" t="s">
        <v>254</v>
      </c>
      <c r="S129" s="131" t="s">
        <v>569</v>
      </c>
      <c r="T129" s="131" t="s">
        <v>569</v>
      </c>
      <c r="U129" s="131" t="s">
        <v>256</v>
      </c>
      <c r="V129" s="131" t="s">
        <v>257</v>
      </c>
      <c r="W129" s="131">
        <v>0</v>
      </c>
      <c r="X129" s="131" t="s">
        <v>271</v>
      </c>
      <c r="Y129" s="131">
        <v>28622689</v>
      </c>
      <c r="Z129" s="131" t="s">
        <v>1367</v>
      </c>
      <c r="AA129" s="131" t="s">
        <v>1279</v>
      </c>
      <c r="AB129" s="132">
        <v>62432</v>
      </c>
      <c r="AC129" s="131" t="s">
        <v>1008</v>
      </c>
      <c r="AD129" s="131">
        <v>24</v>
      </c>
      <c r="AE129" s="131" t="s">
        <v>1021</v>
      </c>
      <c r="AF129" s="131" t="s">
        <v>1368</v>
      </c>
      <c r="AG129" s="131" t="s">
        <v>1281</v>
      </c>
      <c r="AH129" s="131" t="s">
        <v>1012</v>
      </c>
      <c r="AI129" s="131" t="s">
        <v>1279</v>
      </c>
      <c r="AJ129" s="132">
        <v>3250</v>
      </c>
      <c r="AK129" s="132">
        <v>3250</v>
      </c>
      <c r="AL129" s="131" t="s">
        <v>1013</v>
      </c>
      <c r="AM129" s="132">
        <v>12512.18</v>
      </c>
      <c r="AN129" s="132">
        <v>1006.68</v>
      </c>
      <c r="AO129" s="132">
        <v>13518.86</v>
      </c>
      <c r="AP129" s="132">
        <v>50472.46</v>
      </c>
      <c r="AQ129" s="132">
        <v>8355.73</v>
      </c>
      <c r="AR129" s="132">
        <v>58828.19</v>
      </c>
      <c r="AS129" s="132">
        <v>50472.82</v>
      </c>
      <c r="AT129" s="132">
        <v>8355.73</v>
      </c>
      <c r="AU129" s="132">
        <v>58828.55</v>
      </c>
      <c r="AV129" s="131">
        <v>54</v>
      </c>
      <c r="AW129" s="131">
        <v>1573</v>
      </c>
      <c r="AX129" s="95"/>
      <c r="AY129" s="95"/>
      <c r="AZ129" s="95"/>
      <c r="BA129" s="95"/>
      <c r="BB129" s="131" t="s">
        <v>2177</v>
      </c>
      <c r="BC129" s="95"/>
      <c r="BD129" s="95" t="s">
        <v>2170</v>
      </c>
      <c r="BE129" s="95">
        <v>62432</v>
      </c>
      <c r="BF129" s="95"/>
      <c r="BG129" s="95"/>
      <c r="BH129" s="94" t="s">
        <v>2196</v>
      </c>
      <c r="BI129" s="93" t="s">
        <v>104</v>
      </c>
      <c r="BJ129" s="128">
        <v>46078</v>
      </c>
      <c r="BK129" s="93"/>
      <c r="BL129" s="93" t="s">
        <v>153</v>
      </c>
      <c r="BM129" s="95" t="s">
        <v>201</v>
      </c>
      <c r="BN129" s="96" t="s">
        <v>192</v>
      </c>
      <c r="BO129" s="95" t="s">
        <v>234</v>
      </c>
      <c r="BP129" s="95"/>
      <c r="BQ129" s="42"/>
      <c r="BR129" s="95" t="s">
        <v>2194</v>
      </c>
    </row>
    <row r="130" spans="1:70" ht="30" hidden="1" customHeight="1">
      <c r="A130" s="93">
        <v>126</v>
      </c>
      <c r="B130" s="131" t="s">
        <v>244</v>
      </c>
      <c r="C130" s="131" t="s">
        <v>245</v>
      </c>
      <c r="D130" s="131" t="s">
        <v>246</v>
      </c>
      <c r="E130" s="131" t="s">
        <v>246</v>
      </c>
      <c r="F130" s="131" t="s">
        <v>246</v>
      </c>
      <c r="G130" s="131" t="s">
        <v>247</v>
      </c>
      <c r="H130" s="131" t="s">
        <v>248</v>
      </c>
      <c r="I130" s="131">
        <v>31796</v>
      </c>
      <c r="J130" s="131" t="s">
        <v>567</v>
      </c>
      <c r="K130" s="131">
        <v>31796</v>
      </c>
      <c r="L130" s="131" t="s">
        <v>260</v>
      </c>
      <c r="M130" s="131" t="s">
        <v>261</v>
      </c>
      <c r="N130" s="131">
        <v>47907</v>
      </c>
      <c r="O130" s="131" t="s">
        <v>568</v>
      </c>
      <c r="P130" s="131">
        <v>70093</v>
      </c>
      <c r="Q130" s="131" t="s">
        <v>372</v>
      </c>
      <c r="R130" s="131" t="s">
        <v>254</v>
      </c>
      <c r="S130" s="131" t="s">
        <v>570</v>
      </c>
      <c r="T130" s="131" t="s">
        <v>570</v>
      </c>
      <c r="U130" s="131" t="s">
        <v>256</v>
      </c>
      <c r="V130" s="131" t="s">
        <v>257</v>
      </c>
      <c r="W130" s="131">
        <v>0</v>
      </c>
      <c r="X130" s="131" t="s">
        <v>271</v>
      </c>
      <c r="Y130" s="131">
        <v>28622691</v>
      </c>
      <c r="Z130" s="131" t="s">
        <v>1369</v>
      </c>
      <c r="AA130" s="131" t="s">
        <v>1153</v>
      </c>
      <c r="AB130" s="132">
        <v>26967</v>
      </c>
      <c r="AC130" s="131" t="s">
        <v>1008</v>
      </c>
      <c r="AD130" s="131">
        <v>24</v>
      </c>
      <c r="AE130" s="131" t="s">
        <v>1041</v>
      </c>
      <c r="AF130" s="131" t="s">
        <v>1370</v>
      </c>
      <c r="AG130" s="131" t="s">
        <v>1155</v>
      </c>
      <c r="AH130" s="131" t="s">
        <v>1012</v>
      </c>
      <c r="AI130" s="131" t="s">
        <v>1153</v>
      </c>
      <c r="AJ130" s="132">
        <v>1400</v>
      </c>
      <c r="AK130" s="132">
        <v>1400</v>
      </c>
      <c r="AL130" s="131" t="s">
        <v>1371</v>
      </c>
      <c r="AM130" s="132">
        <v>9334.1200000000008</v>
      </c>
      <c r="AN130" s="132">
        <v>1028.8800000000001</v>
      </c>
      <c r="AO130" s="132">
        <v>10363</v>
      </c>
      <c r="AP130" s="132">
        <v>17632.88</v>
      </c>
      <c r="AQ130" s="132">
        <v>2401.12</v>
      </c>
      <c r="AR130" s="132">
        <v>20034</v>
      </c>
      <c r="AS130" s="132">
        <v>17632.88</v>
      </c>
      <c r="AT130" s="132">
        <v>2401.12</v>
      </c>
      <c r="AU130" s="132">
        <v>20034</v>
      </c>
      <c r="AV130" s="131">
        <v>55</v>
      </c>
      <c r="AW130" s="131">
        <v>1543</v>
      </c>
      <c r="AX130" s="95"/>
      <c r="AY130" s="95"/>
      <c r="AZ130" s="95"/>
      <c r="BA130" s="95"/>
      <c r="BB130" s="131" t="s">
        <v>2177</v>
      </c>
      <c r="BC130" s="95"/>
      <c r="BD130" s="95">
        <v>0</v>
      </c>
      <c r="BE130" s="95">
        <v>0</v>
      </c>
      <c r="BF130" s="95"/>
      <c r="BG130" s="95"/>
      <c r="BH130" s="94" t="s">
        <v>2196</v>
      </c>
      <c r="BI130" s="93" t="s">
        <v>104</v>
      </c>
      <c r="BJ130" s="128">
        <v>46079</v>
      </c>
      <c r="BK130" s="93"/>
      <c r="BL130" s="93" t="s">
        <v>153</v>
      </c>
      <c r="BM130" s="95" t="s">
        <v>201</v>
      </c>
      <c r="BN130" s="96" t="s">
        <v>192</v>
      </c>
      <c r="BO130" s="95" t="s">
        <v>234</v>
      </c>
      <c r="BP130" s="95"/>
      <c r="BQ130" s="42"/>
      <c r="BR130" s="95" t="s">
        <v>2194</v>
      </c>
    </row>
    <row r="131" spans="1:70" ht="30" hidden="1" customHeight="1">
      <c r="A131" s="93">
        <v>127</v>
      </c>
      <c r="B131" s="131" t="s">
        <v>244</v>
      </c>
      <c r="C131" s="131" t="s">
        <v>245</v>
      </c>
      <c r="D131" s="131" t="s">
        <v>246</v>
      </c>
      <c r="E131" s="131" t="s">
        <v>246</v>
      </c>
      <c r="F131" s="131" t="s">
        <v>246</v>
      </c>
      <c r="G131" s="131" t="s">
        <v>247</v>
      </c>
      <c r="H131" s="131" t="s">
        <v>248</v>
      </c>
      <c r="I131" s="131">
        <v>31774</v>
      </c>
      <c r="J131" s="131" t="s">
        <v>571</v>
      </c>
      <c r="K131" s="131">
        <v>31774</v>
      </c>
      <c r="L131" s="131" t="s">
        <v>278</v>
      </c>
      <c r="M131" s="131" t="s">
        <v>279</v>
      </c>
      <c r="N131" s="131">
        <v>47878</v>
      </c>
      <c r="O131" s="131" t="s">
        <v>572</v>
      </c>
      <c r="P131" s="131">
        <v>69959</v>
      </c>
      <c r="Q131" s="131" t="s">
        <v>573</v>
      </c>
      <c r="R131" s="131" t="s">
        <v>254</v>
      </c>
      <c r="S131" s="131" t="s">
        <v>574</v>
      </c>
      <c r="T131" s="131" t="s">
        <v>574</v>
      </c>
      <c r="U131" s="131" t="s">
        <v>256</v>
      </c>
      <c r="V131" s="131" t="s">
        <v>257</v>
      </c>
      <c r="W131" s="131">
        <v>0</v>
      </c>
      <c r="X131" s="131" t="s">
        <v>271</v>
      </c>
      <c r="Y131" s="131">
        <v>28623616</v>
      </c>
      <c r="Z131" s="131" t="s">
        <v>1372</v>
      </c>
      <c r="AA131" s="131" t="s">
        <v>1226</v>
      </c>
      <c r="AB131" s="132">
        <v>36502</v>
      </c>
      <c r="AC131" s="131" t="s">
        <v>1040</v>
      </c>
      <c r="AD131" s="131">
        <v>24</v>
      </c>
      <c r="AE131" s="131" t="s">
        <v>790</v>
      </c>
      <c r="AF131" s="131" t="s">
        <v>1373</v>
      </c>
      <c r="AG131" s="131" t="s">
        <v>1228</v>
      </c>
      <c r="AH131" s="131" t="s">
        <v>1012</v>
      </c>
      <c r="AI131" s="131" t="s">
        <v>1226</v>
      </c>
      <c r="AJ131" s="132">
        <v>1900</v>
      </c>
      <c r="AK131" s="132">
        <v>1900</v>
      </c>
      <c r="AL131" s="131" t="s">
        <v>1137</v>
      </c>
      <c r="AM131" s="132">
        <v>10963.86</v>
      </c>
      <c r="AN131" s="132">
        <v>2802.88</v>
      </c>
      <c r="AO131" s="132">
        <v>13766.74</v>
      </c>
      <c r="AP131" s="132">
        <v>25902.71</v>
      </c>
      <c r="AQ131" s="132">
        <v>3659.55</v>
      </c>
      <c r="AR131" s="132">
        <v>29562.26</v>
      </c>
      <c r="AS131" s="132">
        <v>25903.14</v>
      </c>
      <c r="AT131" s="132">
        <v>3659.55</v>
      </c>
      <c r="AU131" s="132">
        <v>29562.69</v>
      </c>
      <c r="AV131" s="131">
        <v>54</v>
      </c>
      <c r="AW131" s="131">
        <v>1457</v>
      </c>
      <c r="AX131" s="95"/>
      <c r="AY131" s="95"/>
      <c r="AZ131" s="95"/>
      <c r="BA131" s="95"/>
      <c r="BB131" s="131" t="s">
        <v>2177</v>
      </c>
      <c r="BC131" s="95"/>
      <c r="BD131" s="95">
        <v>0</v>
      </c>
      <c r="BE131" s="95">
        <v>0</v>
      </c>
      <c r="BF131" s="95"/>
      <c r="BG131" s="95"/>
      <c r="BH131" s="94" t="s">
        <v>2196</v>
      </c>
      <c r="BI131" s="93" t="s">
        <v>104</v>
      </c>
      <c r="BJ131" s="128">
        <v>46079</v>
      </c>
      <c r="BK131" s="93"/>
      <c r="BL131" s="93" t="s">
        <v>153</v>
      </c>
      <c r="BM131" s="95" t="s">
        <v>201</v>
      </c>
      <c r="BN131" s="96" t="s">
        <v>192</v>
      </c>
      <c r="BO131" s="95" t="s">
        <v>234</v>
      </c>
      <c r="BP131" s="95"/>
      <c r="BQ131" s="42"/>
      <c r="BR131" s="95" t="s">
        <v>2194</v>
      </c>
    </row>
    <row r="132" spans="1:70" ht="30" hidden="1" customHeight="1">
      <c r="A132" s="93">
        <v>128</v>
      </c>
      <c r="B132" s="131" t="s">
        <v>244</v>
      </c>
      <c r="C132" s="131" t="s">
        <v>245</v>
      </c>
      <c r="D132" s="131" t="s">
        <v>246</v>
      </c>
      <c r="E132" s="131" t="s">
        <v>246</v>
      </c>
      <c r="F132" s="131" t="s">
        <v>246</v>
      </c>
      <c r="G132" s="131" t="s">
        <v>247</v>
      </c>
      <c r="H132" s="131" t="s">
        <v>248</v>
      </c>
      <c r="I132" s="131">
        <v>31837</v>
      </c>
      <c r="J132" s="131" t="s">
        <v>417</v>
      </c>
      <c r="K132" s="131">
        <v>31837</v>
      </c>
      <c r="L132" s="131" t="s">
        <v>260</v>
      </c>
      <c r="M132" s="131" t="s">
        <v>261</v>
      </c>
      <c r="N132" s="131">
        <v>47960</v>
      </c>
      <c r="O132" s="131" t="s">
        <v>418</v>
      </c>
      <c r="P132" s="131">
        <v>70265</v>
      </c>
      <c r="Q132" s="131" t="s">
        <v>419</v>
      </c>
      <c r="R132" s="131" t="s">
        <v>254</v>
      </c>
      <c r="S132" s="131" t="s">
        <v>575</v>
      </c>
      <c r="T132" s="131" t="s">
        <v>575</v>
      </c>
      <c r="U132" s="131" t="s">
        <v>265</v>
      </c>
      <c r="V132" s="131" t="s">
        <v>257</v>
      </c>
      <c r="W132" s="131">
        <v>0</v>
      </c>
      <c r="X132" s="131" t="s">
        <v>271</v>
      </c>
      <c r="Y132" s="131">
        <v>28626667</v>
      </c>
      <c r="Z132" s="131" t="s">
        <v>1374</v>
      </c>
      <c r="AA132" s="131" t="s">
        <v>1365</v>
      </c>
      <c r="AB132" s="132">
        <v>41488</v>
      </c>
      <c r="AC132" s="131" t="s">
        <v>1008</v>
      </c>
      <c r="AD132" s="131">
        <v>24</v>
      </c>
      <c r="AE132" s="131" t="s">
        <v>1009</v>
      </c>
      <c r="AF132" s="131" t="s">
        <v>1375</v>
      </c>
      <c r="AG132" s="131" t="s">
        <v>1366</v>
      </c>
      <c r="AH132" s="131" t="s">
        <v>1012</v>
      </c>
      <c r="AI132" s="131" t="s">
        <v>1365</v>
      </c>
      <c r="AJ132" s="132">
        <v>2150</v>
      </c>
      <c r="AK132" s="132">
        <v>2150</v>
      </c>
      <c r="AL132" s="131" t="s">
        <v>1013</v>
      </c>
      <c r="AM132" s="132">
        <v>5667.42</v>
      </c>
      <c r="AN132" s="132">
        <v>411.37</v>
      </c>
      <c r="AO132" s="132">
        <v>6078.79</v>
      </c>
      <c r="AP132" s="132">
        <v>39109.879999999997</v>
      </c>
      <c r="AQ132" s="132">
        <v>7604.05</v>
      </c>
      <c r="AR132" s="132">
        <v>46713.93</v>
      </c>
      <c r="AS132" s="132">
        <v>39110.58</v>
      </c>
      <c r="AT132" s="132">
        <v>7604.05</v>
      </c>
      <c r="AU132" s="132">
        <v>46714.63</v>
      </c>
      <c r="AV132" s="131">
        <v>53</v>
      </c>
      <c r="AW132" s="131">
        <v>1601</v>
      </c>
      <c r="AX132" s="95"/>
      <c r="AY132" s="95"/>
      <c r="AZ132" s="95"/>
      <c r="BA132" s="95"/>
      <c r="BB132" s="131" t="s">
        <v>2177</v>
      </c>
      <c r="BC132" s="95"/>
      <c r="BD132" s="95" t="s">
        <v>2170</v>
      </c>
      <c r="BE132" s="95">
        <v>41488</v>
      </c>
      <c r="BF132" s="95"/>
      <c r="BG132" s="95"/>
      <c r="BH132" s="94" t="s">
        <v>2196</v>
      </c>
      <c r="BI132" s="93" t="s">
        <v>104</v>
      </c>
      <c r="BJ132" s="128">
        <v>46079</v>
      </c>
      <c r="BK132" s="93"/>
      <c r="BL132" s="93" t="s">
        <v>153</v>
      </c>
      <c r="BM132" s="95" t="s">
        <v>201</v>
      </c>
      <c r="BN132" s="96" t="s">
        <v>192</v>
      </c>
      <c r="BO132" s="95" t="s">
        <v>234</v>
      </c>
      <c r="BP132" s="95"/>
      <c r="BQ132" s="42"/>
      <c r="BR132" s="95" t="s">
        <v>2194</v>
      </c>
    </row>
    <row r="133" spans="1:70" ht="30" hidden="1" customHeight="1">
      <c r="A133" s="93">
        <v>129</v>
      </c>
      <c r="B133" s="131" t="s">
        <v>244</v>
      </c>
      <c r="C133" s="131" t="s">
        <v>245</v>
      </c>
      <c r="D133" s="131" t="s">
        <v>246</v>
      </c>
      <c r="E133" s="131" t="s">
        <v>246</v>
      </c>
      <c r="F133" s="131" t="s">
        <v>246</v>
      </c>
      <c r="G133" s="131" t="s">
        <v>247</v>
      </c>
      <c r="H133" s="131" t="s">
        <v>248</v>
      </c>
      <c r="I133" s="131">
        <v>31796</v>
      </c>
      <c r="J133" s="131" t="s">
        <v>567</v>
      </c>
      <c r="K133" s="131">
        <v>31796</v>
      </c>
      <c r="L133" s="131" t="s">
        <v>260</v>
      </c>
      <c r="M133" s="131" t="s">
        <v>261</v>
      </c>
      <c r="N133" s="131">
        <v>47907</v>
      </c>
      <c r="O133" s="131" t="s">
        <v>568</v>
      </c>
      <c r="P133" s="131">
        <v>70093</v>
      </c>
      <c r="Q133" s="131" t="s">
        <v>372</v>
      </c>
      <c r="R133" s="131" t="s">
        <v>254</v>
      </c>
      <c r="S133" s="131" t="s">
        <v>576</v>
      </c>
      <c r="T133" s="131" t="s">
        <v>576</v>
      </c>
      <c r="U133" s="131" t="s">
        <v>256</v>
      </c>
      <c r="V133" s="131" t="s">
        <v>257</v>
      </c>
      <c r="W133" s="131">
        <v>0</v>
      </c>
      <c r="X133" s="131" t="s">
        <v>271</v>
      </c>
      <c r="Y133" s="131">
        <v>28626668</v>
      </c>
      <c r="Z133" s="131" t="s">
        <v>1376</v>
      </c>
      <c r="AA133" s="131" t="s">
        <v>1133</v>
      </c>
      <c r="AB133" s="132">
        <v>62432</v>
      </c>
      <c r="AC133" s="131" t="s">
        <v>1008</v>
      </c>
      <c r="AD133" s="131">
        <v>24</v>
      </c>
      <c r="AE133" s="131" t="s">
        <v>1021</v>
      </c>
      <c r="AF133" s="131" t="s">
        <v>1377</v>
      </c>
      <c r="AG133" s="131" t="s">
        <v>1136</v>
      </c>
      <c r="AH133" s="131" t="s">
        <v>1012</v>
      </c>
      <c r="AI133" s="131" t="s">
        <v>1133</v>
      </c>
      <c r="AJ133" s="132">
        <v>3250</v>
      </c>
      <c r="AK133" s="132">
        <v>3250</v>
      </c>
      <c r="AL133" s="131" t="s">
        <v>1013</v>
      </c>
      <c r="AM133" s="132">
        <v>9280.2999999999993</v>
      </c>
      <c r="AN133" s="132">
        <v>508</v>
      </c>
      <c r="AO133" s="132">
        <v>9788.2999999999993</v>
      </c>
      <c r="AP133" s="132">
        <v>53151.7</v>
      </c>
      <c r="AQ133" s="132">
        <v>7970</v>
      </c>
      <c r="AR133" s="132">
        <v>61121.7</v>
      </c>
      <c r="AS133" s="132">
        <v>53151.7</v>
      </c>
      <c r="AT133" s="132">
        <v>7970</v>
      </c>
      <c r="AU133" s="132">
        <v>61121.7</v>
      </c>
      <c r="AV133" s="131">
        <v>55</v>
      </c>
      <c r="AW133" s="131">
        <v>1665</v>
      </c>
      <c r="AX133" s="95"/>
      <c r="AY133" s="95"/>
      <c r="AZ133" s="95"/>
      <c r="BA133" s="95"/>
      <c r="BB133" s="131" t="s">
        <v>2177</v>
      </c>
      <c r="BC133" s="95"/>
      <c r="BD133" s="95">
        <v>0</v>
      </c>
      <c r="BE133" s="95">
        <v>0</v>
      </c>
      <c r="BF133" s="95"/>
      <c r="BG133" s="95"/>
      <c r="BH133" s="94" t="s">
        <v>2196</v>
      </c>
      <c r="BI133" s="93" t="s">
        <v>104</v>
      </c>
      <c r="BJ133" s="128">
        <v>46079</v>
      </c>
      <c r="BK133" s="93"/>
      <c r="BL133" s="93" t="s">
        <v>153</v>
      </c>
      <c r="BM133" s="95" t="s">
        <v>201</v>
      </c>
      <c r="BN133" s="96" t="s">
        <v>192</v>
      </c>
      <c r="BO133" s="95" t="s">
        <v>234</v>
      </c>
      <c r="BP133" s="95"/>
      <c r="BQ133" s="42"/>
      <c r="BR133" s="95" t="s">
        <v>2194</v>
      </c>
    </row>
    <row r="134" spans="1:70" ht="30" hidden="1" customHeight="1">
      <c r="A134" s="93">
        <v>130</v>
      </c>
      <c r="B134" s="131" t="s">
        <v>244</v>
      </c>
      <c r="C134" s="131" t="s">
        <v>245</v>
      </c>
      <c r="D134" s="131" t="s">
        <v>246</v>
      </c>
      <c r="E134" s="131" t="s">
        <v>246</v>
      </c>
      <c r="F134" s="131" t="s">
        <v>246</v>
      </c>
      <c r="G134" s="131" t="s">
        <v>247</v>
      </c>
      <c r="H134" s="131" t="s">
        <v>248</v>
      </c>
      <c r="I134" s="131">
        <v>31796</v>
      </c>
      <c r="J134" s="131" t="s">
        <v>567</v>
      </c>
      <c r="K134" s="131">
        <v>31796</v>
      </c>
      <c r="L134" s="131" t="s">
        <v>260</v>
      </c>
      <c r="M134" s="131" t="s">
        <v>261</v>
      </c>
      <c r="N134" s="131">
        <v>47907</v>
      </c>
      <c r="O134" s="131" t="s">
        <v>568</v>
      </c>
      <c r="P134" s="131">
        <v>70093</v>
      </c>
      <c r="Q134" s="131" t="s">
        <v>372</v>
      </c>
      <c r="R134" s="131" t="s">
        <v>254</v>
      </c>
      <c r="S134" s="131" t="s">
        <v>577</v>
      </c>
      <c r="T134" s="131" t="s">
        <v>577</v>
      </c>
      <c r="U134" s="131" t="s">
        <v>256</v>
      </c>
      <c r="V134" s="131" t="s">
        <v>257</v>
      </c>
      <c r="W134" s="131">
        <v>0</v>
      </c>
      <c r="X134" s="131" t="s">
        <v>271</v>
      </c>
      <c r="Y134" s="131">
        <v>28626669</v>
      </c>
      <c r="Z134" s="131" t="s">
        <v>1378</v>
      </c>
      <c r="AA134" s="131" t="s">
        <v>1153</v>
      </c>
      <c r="AB134" s="132">
        <v>29241</v>
      </c>
      <c r="AC134" s="131" t="s">
        <v>1008</v>
      </c>
      <c r="AD134" s="131">
        <v>24</v>
      </c>
      <c r="AE134" s="131" t="s">
        <v>1041</v>
      </c>
      <c r="AF134" s="131" t="s">
        <v>1370</v>
      </c>
      <c r="AG134" s="131" t="s">
        <v>1155</v>
      </c>
      <c r="AH134" s="131" t="s">
        <v>1012</v>
      </c>
      <c r="AI134" s="131" t="s">
        <v>1153</v>
      </c>
      <c r="AJ134" s="132">
        <v>1550</v>
      </c>
      <c r="AK134" s="132">
        <v>1550</v>
      </c>
      <c r="AL134" s="131" t="s">
        <v>1013</v>
      </c>
      <c r="AM134" s="132">
        <v>14209.98</v>
      </c>
      <c r="AN134" s="132">
        <v>2170.0500000000002</v>
      </c>
      <c r="AO134" s="132">
        <v>16380.03</v>
      </c>
      <c r="AP134" s="132">
        <v>15031.02</v>
      </c>
      <c r="AQ134" s="132">
        <v>1481.95</v>
      </c>
      <c r="AR134" s="132">
        <v>16512.97</v>
      </c>
      <c r="AS134" s="132">
        <v>15031.02</v>
      </c>
      <c r="AT134" s="132">
        <v>1481.95</v>
      </c>
      <c r="AU134" s="132">
        <v>16512.97</v>
      </c>
      <c r="AV134" s="131">
        <v>54</v>
      </c>
      <c r="AW134" s="131">
        <v>1422</v>
      </c>
      <c r="AX134" s="95"/>
      <c r="AY134" s="95"/>
      <c r="AZ134" s="95"/>
      <c r="BA134" s="95"/>
      <c r="BB134" s="131" t="s">
        <v>2177</v>
      </c>
      <c r="BC134" s="95"/>
      <c r="BD134" s="95">
        <v>0</v>
      </c>
      <c r="BE134" s="95">
        <v>0</v>
      </c>
      <c r="BF134" s="95"/>
      <c r="BG134" s="95"/>
      <c r="BH134" s="94" t="s">
        <v>2196</v>
      </c>
      <c r="BI134" s="93" t="s">
        <v>104</v>
      </c>
      <c r="BJ134" s="128">
        <v>46079</v>
      </c>
      <c r="BK134" s="93"/>
      <c r="BL134" s="93" t="s">
        <v>153</v>
      </c>
      <c r="BM134" s="95" t="s">
        <v>201</v>
      </c>
      <c r="BN134" s="96" t="s">
        <v>192</v>
      </c>
      <c r="BO134" s="95" t="s">
        <v>234</v>
      </c>
      <c r="BP134" s="95"/>
      <c r="BQ134" s="42"/>
      <c r="BR134" s="95" t="s">
        <v>2194</v>
      </c>
    </row>
    <row r="135" spans="1:70" ht="30" hidden="1" customHeight="1">
      <c r="A135" s="93">
        <v>131</v>
      </c>
      <c r="B135" s="131" t="s">
        <v>244</v>
      </c>
      <c r="C135" s="131" t="s">
        <v>245</v>
      </c>
      <c r="D135" s="131" t="s">
        <v>246</v>
      </c>
      <c r="E135" s="131" t="s">
        <v>246</v>
      </c>
      <c r="F135" s="131" t="s">
        <v>246</v>
      </c>
      <c r="G135" s="131" t="s">
        <v>247</v>
      </c>
      <c r="H135" s="131" t="s">
        <v>248</v>
      </c>
      <c r="I135" s="131">
        <v>31848</v>
      </c>
      <c r="J135" s="131" t="s">
        <v>289</v>
      </c>
      <c r="K135" s="131">
        <v>31848</v>
      </c>
      <c r="L135" s="131" t="s">
        <v>250</v>
      </c>
      <c r="M135" s="131" t="s">
        <v>251</v>
      </c>
      <c r="N135" s="131">
        <v>47980</v>
      </c>
      <c r="O135" s="131" t="s">
        <v>290</v>
      </c>
      <c r="P135" s="131">
        <v>70085</v>
      </c>
      <c r="Q135" s="131" t="s">
        <v>291</v>
      </c>
      <c r="R135" s="131" t="s">
        <v>254</v>
      </c>
      <c r="S135" s="131" t="s">
        <v>578</v>
      </c>
      <c r="T135" s="131" t="s">
        <v>578</v>
      </c>
      <c r="U135" s="131" t="s">
        <v>265</v>
      </c>
      <c r="V135" s="131" t="s">
        <v>257</v>
      </c>
      <c r="W135" s="131">
        <v>0</v>
      </c>
      <c r="X135" s="131" t="s">
        <v>271</v>
      </c>
      <c r="Y135" s="131">
        <v>28640551</v>
      </c>
      <c r="Z135" s="131" t="s">
        <v>1379</v>
      </c>
      <c r="AA135" s="131" t="s">
        <v>1380</v>
      </c>
      <c r="AB135" s="132">
        <v>41488</v>
      </c>
      <c r="AC135" s="131" t="s">
        <v>1040</v>
      </c>
      <c r="AD135" s="131">
        <v>24</v>
      </c>
      <c r="AE135" s="131" t="s">
        <v>790</v>
      </c>
      <c r="AF135" s="131" t="s">
        <v>1381</v>
      </c>
      <c r="AG135" s="131" t="s">
        <v>1382</v>
      </c>
      <c r="AH135" s="131" t="s">
        <v>1012</v>
      </c>
      <c r="AI135" s="131" t="s">
        <v>1380</v>
      </c>
      <c r="AJ135" s="132">
        <v>2150</v>
      </c>
      <c r="AK135" s="132">
        <v>2150</v>
      </c>
      <c r="AL135" s="131" t="s">
        <v>1105</v>
      </c>
      <c r="AM135" s="132">
        <v>11555.99</v>
      </c>
      <c r="AN135" s="132">
        <v>508.76</v>
      </c>
      <c r="AO135" s="132">
        <v>12064.75</v>
      </c>
      <c r="AP135" s="132">
        <v>29932.01</v>
      </c>
      <c r="AQ135" s="132">
        <v>4085.24</v>
      </c>
      <c r="AR135" s="132">
        <v>34017.25</v>
      </c>
      <c r="AS135" s="132">
        <v>29932.01</v>
      </c>
      <c r="AT135" s="132">
        <v>4085.24</v>
      </c>
      <c r="AU135" s="132">
        <v>34017.25</v>
      </c>
      <c r="AV135" s="131">
        <v>55</v>
      </c>
      <c r="AW135" s="131">
        <v>1608</v>
      </c>
      <c r="AX135" s="95"/>
      <c r="AY135" s="95"/>
      <c r="AZ135" s="95"/>
      <c r="BA135" s="95"/>
      <c r="BB135" s="131" t="s">
        <v>2177</v>
      </c>
      <c r="BC135" s="95"/>
      <c r="BD135" s="95">
        <v>0</v>
      </c>
      <c r="BE135" s="95">
        <v>0</v>
      </c>
      <c r="BF135" s="95"/>
      <c r="BG135" s="95"/>
      <c r="BH135" s="94" t="s">
        <v>2196</v>
      </c>
      <c r="BI135" s="93" t="s">
        <v>104</v>
      </c>
      <c r="BJ135" s="128">
        <v>46079</v>
      </c>
      <c r="BK135" s="93"/>
      <c r="BL135" s="93" t="s">
        <v>153</v>
      </c>
      <c r="BM135" s="95" t="s">
        <v>201</v>
      </c>
      <c r="BN135" s="96" t="s">
        <v>192</v>
      </c>
      <c r="BO135" s="95" t="s">
        <v>234</v>
      </c>
      <c r="BP135" s="95"/>
      <c r="BQ135" s="42"/>
      <c r="BR135" s="95" t="s">
        <v>2194</v>
      </c>
    </row>
    <row r="136" spans="1:70" ht="30" hidden="1" customHeight="1">
      <c r="A136" s="93">
        <v>132</v>
      </c>
      <c r="B136" s="131" t="s">
        <v>244</v>
      </c>
      <c r="C136" s="131" t="s">
        <v>245</v>
      </c>
      <c r="D136" s="131" t="s">
        <v>246</v>
      </c>
      <c r="E136" s="131" t="s">
        <v>246</v>
      </c>
      <c r="F136" s="131" t="s">
        <v>246</v>
      </c>
      <c r="G136" s="131" t="s">
        <v>247</v>
      </c>
      <c r="H136" s="131" t="s">
        <v>248</v>
      </c>
      <c r="I136" s="131">
        <v>31891</v>
      </c>
      <c r="J136" s="131" t="s">
        <v>362</v>
      </c>
      <c r="K136" s="131">
        <v>31891</v>
      </c>
      <c r="L136" s="131" t="s">
        <v>250</v>
      </c>
      <c r="M136" s="131" t="s">
        <v>251</v>
      </c>
      <c r="N136" s="131">
        <v>48046</v>
      </c>
      <c r="O136" s="131" t="s">
        <v>363</v>
      </c>
      <c r="P136" s="131">
        <v>70172</v>
      </c>
      <c r="Q136" s="131" t="s">
        <v>444</v>
      </c>
      <c r="R136" s="131" t="s">
        <v>254</v>
      </c>
      <c r="S136" s="131" t="s">
        <v>579</v>
      </c>
      <c r="T136" s="131" t="s">
        <v>579</v>
      </c>
      <c r="U136" s="131" t="s">
        <v>298</v>
      </c>
      <c r="V136" s="131" t="s">
        <v>257</v>
      </c>
      <c r="W136" s="131">
        <v>0</v>
      </c>
      <c r="X136" s="131" t="s">
        <v>271</v>
      </c>
      <c r="Y136" s="131">
        <v>28643627</v>
      </c>
      <c r="Z136" s="131" t="s">
        <v>1383</v>
      </c>
      <c r="AA136" s="131" t="s">
        <v>1122</v>
      </c>
      <c r="AB136" s="132">
        <v>62232</v>
      </c>
      <c r="AC136" s="131" t="s">
        <v>1040</v>
      </c>
      <c r="AD136" s="131">
        <v>24</v>
      </c>
      <c r="AE136" s="131" t="s">
        <v>394</v>
      </c>
      <c r="AF136" s="131" t="s">
        <v>1384</v>
      </c>
      <c r="AG136" s="131" t="s">
        <v>1124</v>
      </c>
      <c r="AH136" s="131" t="s">
        <v>1044</v>
      </c>
      <c r="AI136" s="131" t="s">
        <v>1122</v>
      </c>
      <c r="AJ136" s="132">
        <v>3200</v>
      </c>
      <c r="AK136" s="132">
        <v>3200</v>
      </c>
      <c r="AL136" s="131" t="s">
        <v>1013</v>
      </c>
      <c r="AM136" s="132">
        <v>8469</v>
      </c>
      <c r="AN136" s="132">
        <v>666</v>
      </c>
      <c r="AO136" s="132">
        <v>9135</v>
      </c>
      <c r="AP136" s="132">
        <v>57288.92</v>
      </c>
      <c r="AQ136" s="132">
        <v>11081</v>
      </c>
      <c r="AR136" s="132">
        <v>68369.919999999998</v>
      </c>
      <c r="AS136" s="132">
        <v>57289</v>
      </c>
      <c r="AT136" s="132">
        <v>11081</v>
      </c>
      <c r="AU136" s="132">
        <v>68370</v>
      </c>
      <c r="AV136" s="131">
        <v>54</v>
      </c>
      <c r="AW136" s="131">
        <v>1605</v>
      </c>
      <c r="AX136" s="95"/>
      <c r="AY136" s="95"/>
      <c r="AZ136" s="95"/>
      <c r="BA136" s="95"/>
      <c r="BB136" s="131" t="s">
        <v>2177</v>
      </c>
      <c r="BC136" s="95"/>
      <c r="BD136" s="95" t="s">
        <v>2170</v>
      </c>
      <c r="BE136" s="95">
        <v>62232</v>
      </c>
      <c r="BF136" s="95"/>
      <c r="BG136" s="95"/>
      <c r="BH136" s="94" t="s">
        <v>2196</v>
      </c>
      <c r="BI136" s="93" t="s">
        <v>104</v>
      </c>
      <c r="BJ136" s="128">
        <v>46077</v>
      </c>
      <c r="BK136" s="93"/>
      <c r="BL136" s="93" t="s">
        <v>108</v>
      </c>
      <c r="BM136" s="95" t="s">
        <v>113</v>
      </c>
      <c r="BN136" s="96" t="s">
        <v>191</v>
      </c>
      <c r="BO136" s="95" t="s">
        <v>233</v>
      </c>
      <c r="BP136" s="95"/>
      <c r="BQ136" s="42"/>
      <c r="BR136" s="95" t="s">
        <v>2195</v>
      </c>
    </row>
    <row r="137" spans="1:70" ht="30" hidden="1" customHeight="1">
      <c r="A137" s="93">
        <v>133</v>
      </c>
      <c r="B137" s="131" t="s">
        <v>244</v>
      </c>
      <c r="C137" s="131" t="s">
        <v>245</v>
      </c>
      <c r="D137" s="131" t="s">
        <v>246</v>
      </c>
      <c r="E137" s="131" t="s">
        <v>246</v>
      </c>
      <c r="F137" s="131" t="s">
        <v>246</v>
      </c>
      <c r="G137" s="131" t="s">
        <v>247</v>
      </c>
      <c r="H137" s="131" t="s">
        <v>248</v>
      </c>
      <c r="I137" s="131">
        <v>31806</v>
      </c>
      <c r="J137" s="131" t="s">
        <v>426</v>
      </c>
      <c r="K137" s="131">
        <v>31806</v>
      </c>
      <c r="L137" s="131" t="s">
        <v>250</v>
      </c>
      <c r="M137" s="131" t="s">
        <v>251</v>
      </c>
      <c r="N137" s="131">
        <v>48109</v>
      </c>
      <c r="O137" s="131" t="s">
        <v>427</v>
      </c>
      <c r="P137" s="131">
        <v>70264</v>
      </c>
      <c r="Q137" s="131" t="s">
        <v>428</v>
      </c>
      <c r="R137" s="131" t="s">
        <v>254</v>
      </c>
      <c r="S137" s="131" t="s">
        <v>580</v>
      </c>
      <c r="T137" s="131" t="s">
        <v>580</v>
      </c>
      <c r="U137" s="131" t="s">
        <v>298</v>
      </c>
      <c r="V137" s="131" t="s">
        <v>257</v>
      </c>
      <c r="W137" s="131">
        <v>0</v>
      </c>
      <c r="X137" s="131" t="s">
        <v>271</v>
      </c>
      <c r="Y137" s="131">
        <v>28646990</v>
      </c>
      <c r="Z137" s="131" t="s">
        <v>1385</v>
      </c>
      <c r="AA137" s="131" t="s">
        <v>1190</v>
      </c>
      <c r="AB137" s="132">
        <v>51860</v>
      </c>
      <c r="AC137" s="131" t="s">
        <v>1008</v>
      </c>
      <c r="AD137" s="131">
        <v>24</v>
      </c>
      <c r="AE137" s="131" t="s">
        <v>1009</v>
      </c>
      <c r="AF137" s="131" t="s">
        <v>1386</v>
      </c>
      <c r="AG137" s="131" t="s">
        <v>1192</v>
      </c>
      <c r="AH137" s="131" t="s">
        <v>1012</v>
      </c>
      <c r="AI137" s="131" t="s">
        <v>1190</v>
      </c>
      <c r="AJ137" s="132">
        <v>2700</v>
      </c>
      <c r="AK137" s="132">
        <v>2700</v>
      </c>
      <c r="AL137" s="131" t="s">
        <v>1013</v>
      </c>
      <c r="AM137" s="132">
        <v>27990.01</v>
      </c>
      <c r="AN137" s="132">
        <v>3755.36</v>
      </c>
      <c r="AO137" s="132">
        <v>31745.37</v>
      </c>
      <c r="AP137" s="132">
        <v>23869.99</v>
      </c>
      <c r="AQ137" s="132">
        <v>2005.64</v>
      </c>
      <c r="AR137" s="132">
        <v>25875.63</v>
      </c>
      <c r="AS137" s="132">
        <v>23869.99</v>
      </c>
      <c r="AT137" s="132">
        <v>2005.64</v>
      </c>
      <c r="AU137" s="132">
        <v>25875.63</v>
      </c>
      <c r="AV137" s="131">
        <v>55</v>
      </c>
      <c r="AW137" s="131">
        <v>1423</v>
      </c>
      <c r="AX137" s="95"/>
      <c r="AY137" s="95"/>
      <c r="AZ137" s="95"/>
      <c r="BA137" s="95"/>
      <c r="BB137" s="131" t="s">
        <v>2177</v>
      </c>
      <c r="BC137" s="95"/>
      <c r="BD137" s="95">
        <v>0</v>
      </c>
      <c r="BE137" s="95">
        <v>0</v>
      </c>
      <c r="BF137" s="95"/>
      <c r="BG137" s="95"/>
      <c r="BH137" s="94" t="s">
        <v>2196</v>
      </c>
      <c r="BI137" s="93" t="s">
        <v>104</v>
      </c>
      <c r="BJ137" s="128">
        <v>46077</v>
      </c>
      <c r="BK137" s="93"/>
      <c r="BL137" s="93" t="s">
        <v>109</v>
      </c>
      <c r="BM137" s="95" t="s">
        <v>114</v>
      </c>
      <c r="BN137" s="96" t="s">
        <v>191</v>
      </c>
      <c r="BO137" s="95" t="s">
        <v>233</v>
      </c>
      <c r="BP137" s="95"/>
      <c r="BQ137" s="42"/>
      <c r="BR137" s="95" t="s">
        <v>2193</v>
      </c>
    </row>
    <row r="138" spans="1:70" ht="30" hidden="1" customHeight="1">
      <c r="A138" s="93">
        <v>134</v>
      </c>
      <c r="B138" s="131" t="s">
        <v>244</v>
      </c>
      <c r="C138" s="131" t="s">
        <v>245</v>
      </c>
      <c r="D138" s="131" t="s">
        <v>246</v>
      </c>
      <c r="E138" s="131" t="s">
        <v>246</v>
      </c>
      <c r="F138" s="131" t="s">
        <v>246</v>
      </c>
      <c r="G138" s="131" t="s">
        <v>247</v>
      </c>
      <c r="H138" s="131" t="s">
        <v>248</v>
      </c>
      <c r="I138" s="131">
        <v>31816</v>
      </c>
      <c r="J138" s="131" t="s">
        <v>581</v>
      </c>
      <c r="K138" s="131">
        <v>31816</v>
      </c>
      <c r="L138" s="131" t="s">
        <v>278</v>
      </c>
      <c r="M138" s="131" t="s">
        <v>279</v>
      </c>
      <c r="N138" s="131">
        <v>47932</v>
      </c>
      <c r="O138" s="131" t="s">
        <v>582</v>
      </c>
      <c r="P138" s="131">
        <v>70194</v>
      </c>
      <c r="Q138" s="131" t="s">
        <v>583</v>
      </c>
      <c r="R138" s="131" t="s">
        <v>254</v>
      </c>
      <c r="S138" s="131" t="s">
        <v>584</v>
      </c>
      <c r="T138" s="131" t="s">
        <v>584</v>
      </c>
      <c r="U138" s="131" t="s">
        <v>276</v>
      </c>
      <c r="V138" s="131" t="s">
        <v>356</v>
      </c>
      <c r="W138" s="131">
        <v>0</v>
      </c>
      <c r="X138" s="131" t="s">
        <v>585</v>
      </c>
      <c r="Y138" s="131">
        <v>28656441</v>
      </c>
      <c r="Z138" s="131" t="s">
        <v>1387</v>
      </c>
      <c r="AA138" s="131" t="s">
        <v>1325</v>
      </c>
      <c r="AB138" s="132">
        <v>51860</v>
      </c>
      <c r="AC138" s="131" t="s">
        <v>1040</v>
      </c>
      <c r="AD138" s="131">
        <v>24</v>
      </c>
      <c r="AE138" s="131" t="s">
        <v>790</v>
      </c>
      <c r="AF138" s="131" t="s">
        <v>1388</v>
      </c>
      <c r="AG138" s="131" t="s">
        <v>1327</v>
      </c>
      <c r="AH138" s="131" t="s">
        <v>1012</v>
      </c>
      <c r="AI138" s="131" t="s">
        <v>1325</v>
      </c>
      <c r="AJ138" s="132">
        <v>2700</v>
      </c>
      <c r="AK138" s="132">
        <v>2700</v>
      </c>
      <c r="AL138" s="131" t="s">
        <v>1013</v>
      </c>
      <c r="AM138" s="132">
        <v>22845.51</v>
      </c>
      <c r="AN138" s="132">
        <v>4365.68</v>
      </c>
      <c r="AO138" s="132">
        <v>27211.19</v>
      </c>
      <c r="AP138" s="132">
        <v>29014.49</v>
      </c>
      <c r="AQ138" s="132">
        <v>2985.32</v>
      </c>
      <c r="AR138" s="132">
        <v>31999.81</v>
      </c>
      <c r="AS138" s="132">
        <v>29014.49</v>
      </c>
      <c r="AT138" s="132">
        <v>2985.32</v>
      </c>
      <c r="AU138" s="132">
        <v>31999.81</v>
      </c>
      <c r="AV138" s="131">
        <v>55</v>
      </c>
      <c r="AW138" s="131">
        <v>1454</v>
      </c>
      <c r="AX138" s="95"/>
      <c r="AY138" s="95"/>
      <c r="AZ138" s="95"/>
      <c r="BA138" s="95"/>
      <c r="BB138" s="131" t="s">
        <v>2177</v>
      </c>
      <c r="BC138" s="95"/>
      <c r="BD138" s="95">
        <v>0</v>
      </c>
      <c r="BE138" s="95">
        <v>0</v>
      </c>
      <c r="BF138" s="95"/>
      <c r="BG138" s="95"/>
      <c r="BH138" s="94" t="s">
        <v>2196</v>
      </c>
      <c r="BI138" s="93" t="s">
        <v>104</v>
      </c>
      <c r="BJ138" s="128">
        <v>46077</v>
      </c>
      <c r="BK138" s="93"/>
      <c r="BL138" s="93" t="s">
        <v>108</v>
      </c>
      <c r="BM138" s="95" t="s">
        <v>113</v>
      </c>
      <c r="BN138" s="96" t="s">
        <v>191</v>
      </c>
      <c r="BO138" s="95" t="s">
        <v>233</v>
      </c>
      <c r="BP138" s="95"/>
      <c r="BQ138" s="42"/>
      <c r="BR138" s="95" t="s">
        <v>2178</v>
      </c>
    </row>
    <row r="139" spans="1:70" ht="30" hidden="1" customHeight="1">
      <c r="A139" s="93">
        <v>135</v>
      </c>
      <c r="B139" s="131" t="s">
        <v>244</v>
      </c>
      <c r="C139" s="131" t="s">
        <v>245</v>
      </c>
      <c r="D139" s="131" t="s">
        <v>246</v>
      </c>
      <c r="E139" s="131" t="s">
        <v>246</v>
      </c>
      <c r="F139" s="131" t="s">
        <v>246</v>
      </c>
      <c r="G139" s="131" t="s">
        <v>247</v>
      </c>
      <c r="H139" s="131" t="s">
        <v>248</v>
      </c>
      <c r="I139" s="131">
        <v>31815</v>
      </c>
      <c r="J139" s="131" t="s">
        <v>293</v>
      </c>
      <c r="K139" s="131">
        <v>31815</v>
      </c>
      <c r="L139" s="131" t="s">
        <v>250</v>
      </c>
      <c r="M139" s="131" t="s">
        <v>251</v>
      </c>
      <c r="N139" s="131">
        <v>47949</v>
      </c>
      <c r="O139" s="131" t="s">
        <v>410</v>
      </c>
      <c r="P139" s="131">
        <v>70279</v>
      </c>
      <c r="Q139" s="131" t="s">
        <v>411</v>
      </c>
      <c r="R139" s="131" t="s">
        <v>254</v>
      </c>
      <c r="S139" s="131" t="s">
        <v>586</v>
      </c>
      <c r="T139" s="131" t="s">
        <v>586</v>
      </c>
      <c r="U139" s="131" t="s">
        <v>256</v>
      </c>
      <c r="V139" s="131" t="s">
        <v>257</v>
      </c>
      <c r="W139" s="131">
        <v>0</v>
      </c>
      <c r="X139" s="131" t="s">
        <v>271</v>
      </c>
      <c r="Y139" s="131">
        <v>28665179</v>
      </c>
      <c r="Z139" s="131" t="s">
        <v>1006</v>
      </c>
      <c r="AA139" s="131" t="s">
        <v>1129</v>
      </c>
      <c r="AB139" s="132">
        <v>72804</v>
      </c>
      <c r="AC139" s="131" t="s">
        <v>1040</v>
      </c>
      <c r="AD139" s="131">
        <v>24</v>
      </c>
      <c r="AE139" s="131" t="s">
        <v>1069</v>
      </c>
      <c r="AF139" s="131" t="s">
        <v>1389</v>
      </c>
      <c r="AG139" s="131" t="s">
        <v>1131</v>
      </c>
      <c r="AH139" s="131" t="s">
        <v>1044</v>
      </c>
      <c r="AI139" s="131" t="s">
        <v>1129</v>
      </c>
      <c r="AJ139" s="132">
        <v>3750</v>
      </c>
      <c r="AK139" s="132">
        <v>3750</v>
      </c>
      <c r="AL139" s="131" t="s">
        <v>1156</v>
      </c>
      <c r="AM139" s="132">
        <v>5602.48</v>
      </c>
      <c r="AN139" s="132">
        <v>309.77999999999997</v>
      </c>
      <c r="AO139" s="132">
        <v>5912.26</v>
      </c>
      <c r="AP139" s="132">
        <v>70833.08</v>
      </c>
      <c r="AQ139" s="132">
        <v>15283.7</v>
      </c>
      <c r="AR139" s="132">
        <v>86116.78</v>
      </c>
      <c r="AS139" s="132">
        <v>70833.52</v>
      </c>
      <c r="AT139" s="132">
        <v>15283.7</v>
      </c>
      <c r="AU139" s="132">
        <v>86117.22</v>
      </c>
      <c r="AV139" s="131">
        <v>53</v>
      </c>
      <c r="AW139" s="131">
        <v>1605</v>
      </c>
      <c r="AX139" s="95"/>
      <c r="AY139" s="95"/>
      <c r="AZ139" s="95"/>
      <c r="BA139" s="95"/>
      <c r="BB139" s="131" t="s">
        <v>2177</v>
      </c>
      <c r="BC139" s="95"/>
      <c r="BD139" s="95" t="s">
        <v>2170</v>
      </c>
      <c r="BE139" s="95">
        <v>72804</v>
      </c>
      <c r="BF139" s="95"/>
      <c r="BG139" s="95"/>
      <c r="BH139" s="94" t="s">
        <v>2196</v>
      </c>
      <c r="BI139" s="93" t="s">
        <v>104</v>
      </c>
      <c r="BJ139" s="128">
        <v>46077</v>
      </c>
      <c r="BK139" s="93"/>
      <c r="BL139" s="93" t="s">
        <v>108</v>
      </c>
      <c r="BM139" s="95" t="s">
        <v>113</v>
      </c>
      <c r="BN139" s="96" t="s">
        <v>191</v>
      </c>
      <c r="BO139" s="95" t="s">
        <v>233</v>
      </c>
      <c r="BP139" s="95"/>
      <c r="BQ139" s="42"/>
      <c r="BR139" s="95" t="s">
        <v>2195</v>
      </c>
    </row>
    <row r="140" spans="1:70" ht="30" hidden="1" customHeight="1">
      <c r="A140" s="93">
        <v>136</v>
      </c>
      <c r="B140" s="131" t="s">
        <v>244</v>
      </c>
      <c r="C140" s="131" t="s">
        <v>245</v>
      </c>
      <c r="D140" s="131" t="s">
        <v>246</v>
      </c>
      <c r="E140" s="131" t="s">
        <v>246</v>
      </c>
      <c r="F140" s="131" t="s">
        <v>246</v>
      </c>
      <c r="G140" s="131" t="s">
        <v>247</v>
      </c>
      <c r="H140" s="131" t="s">
        <v>248</v>
      </c>
      <c r="I140" s="131">
        <v>31815</v>
      </c>
      <c r="J140" s="131" t="s">
        <v>293</v>
      </c>
      <c r="K140" s="131">
        <v>31815</v>
      </c>
      <c r="L140" s="131" t="s">
        <v>250</v>
      </c>
      <c r="M140" s="131" t="s">
        <v>251</v>
      </c>
      <c r="N140" s="131">
        <v>47949</v>
      </c>
      <c r="O140" s="131" t="s">
        <v>410</v>
      </c>
      <c r="P140" s="131">
        <v>70279</v>
      </c>
      <c r="Q140" s="131" t="s">
        <v>411</v>
      </c>
      <c r="R140" s="131" t="s">
        <v>254</v>
      </c>
      <c r="S140" s="131" t="s">
        <v>587</v>
      </c>
      <c r="T140" s="131" t="s">
        <v>587</v>
      </c>
      <c r="U140" s="131" t="s">
        <v>256</v>
      </c>
      <c r="V140" s="131" t="s">
        <v>257</v>
      </c>
      <c r="W140" s="131">
        <v>0</v>
      </c>
      <c r="X140" s="131" t="s">
        <v>271</v>
      </c>
      <c r="Y140" s="131">
        <v>28665184</v>
      </c>
      <c r="Z140" s="131" t="s">
        <v>1390</v>
      </c>
      <c r="AA140" s="131" t="s">
        <v>1129</v>
      </c>
      <c r="AB140" s="132">
        <v>62432</v>
      </c>
      <c r="AC140" s="131" t="s">
        <v>1040</v>
      </c>
      <c r="AD140" s="131">
        <v>24</v>
      </c>
      <c r="AE140" s="131" t="s">
        <v>1021</v>
      </c>
      <c r="AF140" s="131" t="s">
        <v>1027</v>
      </c>
      <c r="AG140" s="131" t="s">
        <v>1131</v>
      </c>
      <c r="AH140" s="131" t="s">
        <v>1012</v>
      </c>
      <c r="AI140" s="131" t="s">
        <v>1129</v>
      </c>
      <c r="AJ140" s="132">
        <v>3250</v>
      </c>
      <c r="AK140" s="132">
        <v>3250</v>
      </c>
      <c r="AL140" s="131" t="s">
        <v>1013</v>
      </c>
      <c r="AM140" s="132">
        <v>4146.03</v>
      </c>
      <c r="AN140" s="132">
        <v>1055.1400000000001</v>
      </c>
      <c r="AO140" s="132">
        <v>5201.17</v>
      </c>
      <c r="AP140" s="132">
        <v>59714.53</v>
      </c>
      <c r="AQ140" s="132">
        <v>11992.67</v>
      </c>
      <c r="AR140" s="132">
        <v>71707.199999999997</v>
      </c>
      <c r="AS140" s="132">
        <v>59714.97</v>
      </c>
      <c r="AT140" s="132">
        <v>11992.67</v>
      </c>
      <c r="AU140" s="132">
        <v>71707.64</v>
      </c>
      <c r="AV140" s="131">
        <v>55</v>
      </c>
      <c r="AW140" s="131">
        <v>1605</v>
      </c>
      <c r="AX140" s="95"/>
      <c r="AY140" s="95"/>
      <c r="AZ140" s="95"/>
      <c r="BA140" s="95"/>
      <c r="BB140" s="131" t="s">
        <v>2177</v>
      </c>
      <c r="BC140" s="95"/>
      <c r="BD140" s="95" t="s">
        <v>2170</v>
      </c>
      <c r="BE140" s="95">
        <v>62432</v>
      </c>
      <c r="BF140" s="95"/>
      <c r="BG140" s="95"/>
      <c r="BH140" s="94" t="s">
        <v>2196</v>
      </c>
      <c r="BI140" s="93" t="s">
        <v>104</v>
      </c>
      <c r="BJ140" s="128">
        <v>46079</v>
      </c>
      <c r="BK140" s="93"/>
      <c r="BL140" s="93" t="s">
        <v>153</v>
      </c>
      <c r="BM140" s="95" t="s">
        <v>201</v>
      </c>
      <c r="BN140" s="96" t="s">
        <v>192</v>
      </c>
      <c r="BO140" s="95" t="s">
        <v>234</v>
      </c>
      <c r="BP140" s="95"/>
      <c r="BQ140" s="42"/>
      <c r="BR140" s="95" t="s">
        <v>2194</v>
      </c>
    </row>
    <row r="141" spans="1:70" ht="30" hidden="1" customHeight="1">
      <c r="A141" s="93">
        <v>137</v>
      </c>
      <c r="B141" s="131" t="s">
        <v>244</v>
      </c>
      <c r="C141" s="131" t="s">
        <v>245</v>
      </c>
      <c r="D141" s="131" t="s">
        <v>246</v>
      </c>
      <c r="E141" s="131" t="s">
        <v>246</v>
      </c>
      <c r="F141" s="131" t="s">
        <v>246</v>
      </c>
      <c r="G141" s="131" t="s">
        <v>247</v>
      </c>
      <c r="H141" s="131" t="s">
        <v>248</v>
      </c>
      <c r="I141" s="131">
        <v>31815</v>
      </c>
      <c r="J141" s="131" t="s">
        <v>293</v>
      </c>
      <c r="K141" s="131">
        <v>31815</v>
      </c>
      <c r="L141" s="131" t="s">
        <v>250</v>
      </c>
      <c r="M141" s="131" t="s">
        <v>251</v>
      </c>
      <c r="N141" s="131">
        <v>47949</v>
      </c>
      <c r="O141" s="131" t="s">
        <v>410</v>
      </c>
      <c r="P141" s="131">
        <v>70279</v>
      </c>
      <c r="Q141" s="131" t="s">
        <v>411</v>
      </c>
      <c r="R141" s="131" t="s">
        <v>254</v>
      </c>
      <c r="S141" s="131" t="s">
        <v>588</v>
      </c>
      <c r="T141" s="131" t="s">
        <v>588</v>
      </c>
      <c r="U141" s="131" t="s">
        <v>265</v>
      </c>
      <c r="V141" s="131" t="s">
        <v>257</v>
      </c>
      <c r="W141" s="131">
        <v>0</v>
      </c>
      <c r="X141" s="131" t="s">
        <v>271</v>
      </c>
      <c r="Y141" s="131">
        <v>28672638</v>
      </c>
      <c r="Z141" s="131" t="s">
        <v>1316</v>
      </c>
      <c r="AA141" s="131" t="s">
        <v>1391</v>
      </c>
      <c r="AB141" s="132">
        <v>41688</v>
      </c>
      <c r="AC141" s="131" t="s">
        <v>1040</v>
      </c>
      <c r="AD141" s="131">
        <v>24</v>
      </c>
      <c r="AE141" s="131" t="s">
        <v>1009</v>
      </c>
      <c r="AF141" s="131" t="s">
        <v>1392</v>
      </c>
      <c r="AG141" s="131" t="s">
        <v>1393</v>
      </c>
      <c r="AH141" s="131" t="s">
        <v>1012</v>
      </c>
      <c r="AI141" s="131" t="s">
        <v>1391</v>
      </c>
      <c r="AJ141" s="132">
        <v>2150</v>
      </c>
      <c r="AK141" s="132">
        <v>2150</v>
      </c>
      <c r="AL141" s="131" t="s">
        <v>1394</v>
      </c>
      <c r="AM141" s="132">
        <v>17057.34</v>
      </c>
      <c r="AN141" s="132">
        <v>4083.03</v>
      </c>
      <c r="AO141" s="132">
        <v>21140.37</v>
      </c>
      <c r="AP141" s="132">
        <v>24630.66</v>
      </c>
      <c r="AQ141" s="132">
        <v>2753.97</v>
      </c>
      <c r="AR141" s="132">
        <v>27384.63</v>
      </c>
      <c r="AS141" s="132">
        <v>24630.66</v>
      </c>
      <c r="AT141" s="132">
        <v>2753.97</v>
      </c>
      <c r="AU141" s="132">
        <v>27384.63</v>
      </c>
      <c r="AV141" s="131">
        <v>55</v>
      </c>
      <c r="AW141" s="131">
        <v>1423</v>
      </c>
      <c r="AX141" s="95"/>
      <c r="AY141" s="95"/>
      <c r="AZ141" s="95"/>
      <c r="BA141" s="95"/>
      <c r="BB141" s="131" t="s">
        <v>2177</v>
      </c>
      <c r="BC141" s="95"/>
      <c r="BD141" s="95">
        <v>0</v>
      </c>
      <c r="BE141" s="95">
        <v>0</v>
      </c>
      <c r="BF141" s="95"/>
      <c r="BG141" s="95"/>
      <c r="BH141" s="94" t="s">
        <v>2196</v>
      </c>
      <c r="BI141" s="93" t="s">
        <v>104</v>
      </c>
      <c r="BJ141" s="128">
        <v>46079</v>
      </c>
      <c r="BK141" s="93"/>
      <c r="BL141" s="93" t="s">
        <v>153</v>
      </c>
      <c r="BM141" s="95" t="s">
        <v>201</v>
      </c>
      <c r="BN141" s="96" t="s">
        <v>192</v>
      </c>
      <c r="BO141" s="95" t="s">
        <v>234</v>
      </c>
      <c r="BP141" s="95"/>
      <c r="BQ141" s="42"/>
      <c r="BR141" s="95" t="s">
        <v>2194</v>
      </c>
    </row>
    <row r="142" spans="1:70" ht="30" hidden="1" customHeight="1">
      <c r="A142" s="93">
        <v>138</v>
      </c>
      <c r="B142" s="131" t="s">
        <v>244</v>
      </c>
      <c r="C142" s="131" t="s">
        <v>245</v>
      </c>
      <c r="D142" s="131" t="s">
        <v>246</v>
      </c>
      <c r="E142" s="131" t="s">
        <v>246</v>
      </c>
      <c r="F142" s="131" t="s">
        <v>246</v>
      </c>
      <c r="G142" s="131" t="s">
        <v>247</v>
      </c>
      <c r="H142" s="131" t="s">
        <v>248</v>
      </c>
      <c r="I142" s="131">
        <v>31757</v>
      </c>
      <c r="J142" s="131" t="s">
        <v>430</v>
      </c>
      <c r="K142" s="131">
        <v>31757</v>
      </c>
      <c r="L142" s="131" t="s">
        <v>278</v>
      </c>
      <c r="M142" s="131" t="s">
        <v>279</v>
      </c>
      <c r="N142" s="131">
        <v>47976</v>
      </c>
      <c r="O142" s="131" t="s">
        <v>431</v>
      </c>
      <c r="P142" s="131">
        <v>70081</v>
      </c>
      <c r="Q142" s="131" t="s">
        <v>343</v>
      </c>
      <c r="R142" s="131" t="s">
        <v>254</v>
      </c>
      <c r="S142" s="131" t="s">
        <v>589</v>
      </c>
      <c r="T142" s="131" t="s">
        <v>589</v>
      </c>
      <c r="U142" s="131" t="s">
        <v>256</v>
      </c>
      <c r="V142" s="131" t="s">
        <v>257</v>
      </c>
      <c r="W142" s="131">
        <v>0</v>
      </c>
      <c r="X142" s="131" t="s">
        <v>271</v>
      </c>
      <c r="Y142" s="131">
        <v>28673551</v>
      </c>
      <c r="Z142" s="131" t="s">
        <v>1395</v>
      </c>
      <c r="AA142" s="131" t="s">
        <v>1396</v>
      </c>
      <c r="AB142" s="132">
        <v>51860</v>
      </c>
      <c r="AC142" s="131" t="s">
        <v>1008</v>
      </c>
      <c r="AD142" s="131">
        <v>24</v>
      </c>
      <c r="AE142" s="131" t="s">
        <v>1021</v>
      </c>
      <c r="AF142" s="131" t="s">
        <v>1368</v>
      </c>
      <c r="AG142" s="131" t="s">
        <v>1397</v>
      </c>
      <c r="AH142" s="131" t="s">
        <v>1012</v>
      </c>
      <c r="AI142" s="131" t="s">
        <v>1396</v>
      </c>
      <c r="AJ142" s="132">
        <v>2700</v>
      </c>
      <c r="AK142" s="132">
        <v>2700</v>
      </c>
      <c r="AL142" s="131" t="s">
        <v>1334</v>
      </c>
      <c r="AM142" s="132">
        <v>18346.689999999999</v>
      </c>
      <c r="AN142" s="132">
        <v>3118.81</v>
      </c>
      <c r="AO142" s="132">
        <v>21465.5</v>
      </c>
      <c r="AP142" s="132">
        <v>34345.72</v>
      </c>
      <c r="AQ142" s="132">
        <v>4521.25</v>
      </c>
      <c r="AR142" s="132">
        <v>38866.97</v>
      </c>
      <c r="AS142" s="132">
        <v>34346.31</v>
      </c>
      <c r="AT142" s="132">
        <v>4521.25</v>
      </c>
      <c r="AU142" s="132">
        <v>38867.56</v>
      </c>
      <c r="AV142" s="131">
        <v>53</v>
      </c>
      <c r="AW142" s="131">
        <v>1480</v>
      </c>
      <c r="AX142" s="95"/>
      <c r="AY142" s="95"/>
      <c r="AZ142" s="95"/>
      <c r="BA142" s="95"/>
      <c r="BB142" s="131" t="s">
        <v>2177</v>
      </c>
      <c r="BC142" s="95"/>
      <c r="BD142" s="95">
        <v>0</v>
      </c>
      <c r="BE142" s="95">
        <v>0</v>
      </c>
      <c r="BF142" s="95"/>
      <c r="BG142" s="95"/>
      <c r="BH142" s="94" t="s">
        <v>2196</v>
      </c>
      <c r="BI142" s="93" t="s">
        <v>104</v>
      </c>
      <c r="BJ142" s="128">
        <v>46077</v>
      </c>
      <c r="BK142" s="93"/>
      <c r="BL142" s="93" t="s">
        <v>109</v>
      </c>
      <c r="BM142" s="95" t="s">
        <v>114</v>
      </c>
      <c r="BN142" s="96" t="s">
        <v>191</v>
      </c>
      <c r="BO142" s="95" t="s">
        <v>233</v>
      </c>
      <c r="BP142" s="95"/>
      <c r="BQ142" s="42"/>
      <c r="BR142" s="95" t="s">
        <v>2193</v>
      </c>
    </row>
    <row r="143" spans="1:70" ht="30" hidden="1" customHeight="1">
      <c r="A143" s="93">
        <v>139</v>
      </c>
      <c r="B143" s="131" t="s">
        <v>244</v>
      </c>
      <c r="C143" s="131" t="s">
        <v>245</v>
      </c>
      <c r="D143" s="131" t="s">
        <v>246</v>
      </c>
      <c r="E143" s="131" t="s">
        <v>246</v>
      </c>
      <c r="F143" s="131" t="s">
        <v>246</v>
      </c>
      <c r="G143" s="131" t="s">
        <v>247</v>
      </c>
      <c r="H143" s="131" t="s">
        <v>248</v>
      </c>
      <c r="I143" s="131">
        <v>31756</v>
      </c>
      <c r="J143" s="131" t="s">
        <v>452</v>
      </c>
      <c r="K143" s="131">
        <v>31756</v>
      </c>
      <c r="L143" s="131" t="s">
        <v>278</v>
      </c>
      <c r="M143" s="131" t="s">
        <v>279</v>
      </c>
      <c r="N143" s="131">
        <v>47859</v>
      </c>
      <c r="O143" s="131" t="s">
        <v>453</v>
      </c>
      <c r="P143" s="131">
        <v>69938</v>
      </c>
      <c r="Q143" s="131" t="s">
        <v>454</v>
      </c>
      <c r="R143" s="131" t="s">
        <v>254</v>
      </c>
      <c r="S143" s="131" t="s">
        <v>590</v>
      </c>
      <c r="T143" s="131" t="s">
        <v>590</v>
      </c>
      <c r="U143" s="131" t="s">
        <v>265</v>
      </c>
      <c r="V143" s="131" t="s">
        <v>257</v>
      </c>
      <c r="W143" s="131">
        <v>0</v>
      </c>
      <c r="X143" s="131" t="s">
        <v>271</v>
      </c>
      <c r="Y143" s="131">
        <v>28676070</v>
      </c>
      <c r="Z143" s="131" t="s">
        <v>1398</v>
      </c>
      <c r="AA143" s="131" t="s">
        <v>1399</v>
      </c>
      <c r="AB143" s="132">
        <v>65543</v>
      </c>
      <c r="AC143" s="131" t="s">
        <v>1040</v>
      </c>
      <c r="AD143" s="131">
        <v>24</v>
      </c>
      <c r="AE143" s="131" t="s">
        <v>790</v>
      </c>
      <c r="AF143" s="131" t="s">
        <v>1400</v>
      </c>
      <c r="AG143" s="131" t="s">
        <v>1401</v>
      </c>
      <c r="AH143" s="131" t="s">
        <v>1012</v>
      </c>
      <c r="AI143" s="131" t="s">
        <v>1399</v>
      </c>
      <c r="AJ143" s="132">
        <v>3400</v>
      </c>
      <c r="AK143" s="132">
        <v>3400</v>
      </c>
      <c r="AL143" s="131" t="s">
        <v>1156</v>
      </c>
      <c r="AM143" s="132">
        <v>0</v>
      </c>
      <c r="AN143" s="132">
        <v>724.37</v>
      </c>
      <c r="AO143" s="132">
        <v>724.37</v>
      </c>
      <c r="AP143" s="132">
        <v>71768.639999999999</v>
      </c>
      <c r="AQ143" s="132">
        <v>17303.63</v>
      </c>
      <c r="AR143" s="132">
        <v>89072.27</v>
      </c>
      <c r="AS143" s="132">
        <v>71769</v>
      </c>
      <c r="AT143" s="132">
        <v>17303.63</v>
      </c>
      <c r="AU143" s="132">
        <v>89072.63</v>
      </c>
      <c r="AV143" s="131">
        <v>55</v>
      </c>
      <c r="AW143" s="131">
        <v>1608</v>
      </c>
      <c r="AX143" s="95"/>
      <c r="AY143" s="95"/>
      <c r="AZ143" s="95"/>
      <c r="BA143" s="95"/>
      <c r="BB143" s="131" t="s">
        <v>2177</v>
      </c>
      <c r="BC143" s="95"/>
      <c r="BD143" s="95" t="s">
        <v>2170</v>
      </c>
      <c r="BE143" s="95">
        <v>65543</v>
      </c>
      <c r="BF143" s="95"/>
      <c r="BG143" s="95"/>
      <c r="BH143" s="94" t="s">
        <v>2196</v>
      </c>
      <c r="BI143" s="93" t="s">
        <v>104</v>
      </c>
      <c r="BJ143" s="128">
        <v>46077</v>
      </c>
      <c r="BK143" s="93"/>
      <c r="BL143" s="93" t="s">
        <v>108</v>
      </c>
      <c r="BM143" s="95" t="s">
        <v>113</v>
      </c>
      <c r="BN143" s="96" t="s">
        <v>191</v>
      </c>
      <c r="BO143" s="95" t="s">
        <v>233</v>
      </c>
      <c r="BP143" s="95"/>
      <c r="BQ143" s="42"/>
      <c r="BR143" s="95" t="s">
        <v>2195</v>
      </c>
    </row>
    <row r="144" spans="1:70" ht="30" hidden="1" customHeight="1">
      <c r="A144" s="93">
        <v>140</v>
      </c>
      <c r="B144" s="131" t="s">
        <v>244</v>
      </c>
      <c r="C144" s="131" t="s">
        <v>245</v>
      </c>
      <c r="D144" s="131" t="s">
        <v>246</v>
      </c>
      <c r="E144" s="131" t="s">
        <v>246</v>
      </c>
      <c r="F144" s="131" t="s">
        <v>246</v>
      </c>
      <c r="G144" s="131" t="s">
        <v>247</v>
      </c>
      <c r="H144" s="131" t="s">
        <v>248</v>
      </c>
      <c r="I144" s="131">
        <v>31753</v>
      </c>
      <c r="J144" s="131" t="s">
        <v>375</v>
      </c>
      <c r="K144" s="131">
        <v>31753</v>
      </c>
      <c r="L144" s="131" t="s">
        <v>260</v>
      </c>
      <c r="M144" s="131" t="s">
        <v>261</v>
      </c>
      <c r="N144" s="131">
        <v>47925</v>
      </c>
      <c r="O144" s="131" t="s">
        <v>376</v>
      </c>
      <c r="P144" s="131">
        <v>70015</v>
      </c>
      <c r="Q144" s="131" t="s">
        <v>377</v>
      </c>
      <c r="R144" s="131" t="s">
        <v>254</v>
      </c>
      <c r="S144" s="131" t="s">
        <v>591</v>
      </c>
      <c r="T144" s="131" t="s">
        <v>591</v>
      </c>
      <c r="U144" s="131" t="s">
        <v>298</v>
      </c>
      <c r="V144" s="131" t="s">
        <v>257</v>
      </c>
      <c r="W144" s="131">
        <v>0</v>
      </c>
      <c r="X144" s="131" t="s">
        <v>271</v>
      </c>
      <c r="Y144" s="131">
        <v>28679467</v>
      </c>
      <c r="Z144" s="131" t="s">
        <v>1402</v>
      </c>
      <c r="AA144" s="131" t="s">
        <v>1133</v>
      </c>
      <c r="AB144" s="132">
        <v>62432</v>
      </c>
      <c r="AC144" s="131" t="s">
        <v>1008</v>
      </c>
      <c r="AD144" s="131">
        <v>24</v>
      </c>
      <c r="AE144" s="131" t="s">
        <v>521</v>
      </c>
      <c r="AF144" s="131" t="s">
        <v>1403</v>
      </c>
      <c r="AG144" s="131" t="s">
        <v>1136</v>
      </c>
      <c r="AH144" s="131" t="s">
        <v>1012</v>
      </c>
      <c r="AI144" s="131" t="s">
        <v>1133</v>
      </c>
      <c r="AJ144" s="132">
        <v>3250</v>
      </c>
      <c r="AK144" s="132">
        <v>3250</v>
      </c>
      <c r="AL144" s="131" t="s">
        <v>1013</v>
      </c>
      <c r="AM144" s="132">
        <v>1477</v>
      </c>
      <c r="AN144" s="132">
        <v>824.32</v>
      </c>
      <c r="AO144" s="132">
        <v>2301.3200000000002</v>
      </c>
      <c r="AP144" s="132">
        <v>60955</v>
      </c>
      <c r="AQ144" s="132">
        <v>12762.68</v>
      </c>
      <c r="AR144" s="132">
        <v>73717.679999999993</v>
      </c>
      <c r="AS144" s="132">
        <v>60955</v>
      </c>
      <c r="AT144" s="132">
        <v>12762.68</v>
      </c>
      <c r="AU144" s="132">
        <v>73717.679999999993</v>
      </c>
      <c r="AV144" s="131">
        <v>54</v>
      </c>
      <c r="AW144" s="131">
        <v>1786</v>
      </c>
      <c r="AX144" s="95"/>
      <c r="AY144" s="95"/>
      <c r="AZ144" s="95"/>
      <c r="BA144" s="95"/>
      <c r="BB144" s="131" t="s">
        <v>2177</v>
      </c>
      <c r="BC144" s="95"/>
      <c r="BD144" s="95">
        <v>0</v>
      </c>
      <c r="BE144" s="95">
        <v>0</v>
      </c>
      <c r="BF144" s="95"/>
      <c r="BG144" s="95"/>
      <c r="BH144" s="94" t="s">
        <v>2196</v>
      </c>
      <c r="BI144" s="93" t="s">
        <v>104</v>
      </c>
      <c r="BJ144" s="128">
        <v>46079</v>
      </c>
      <c r="BK144" s="93"/>
      <c r="BL144" s="93" t="s">
        <v>153</v>
      </c>
      <c r="BM144" s="95" t="s">
        <v>201</v>
      </c>
      <c r="BN144" s="96" t="s">
        <v>192</v>
      </c>
      <c r="BO144" s="95" t="s">
        <v>234</v>
      </c>
      <c r="BP144" s="95"/>
      <c r="BQ144" s="42"/>
      <c r="BR144" s="95" t="s">
        <v>2194</v>
      </c>
    </row>
    <row r="145" spans="1:70" ht="30" hidden="1" customHeight="1">
      <c r="A145" s="93">
        <v>141</v>
      </c>
      <c r="B145" s="131" t="s">
        <v>244</v>
      </c>
      <c r="C145" s="131" t="s">
        <v>245</v>
      </c>
      <c r="D145" s="131" t="s">
        <v>246</v>
      </c>
      <c r="E145" s="131" t="s">
        <v>246</v>
      </c>
      <c r="F145" s="131" t="s">
        <v>246</v>
      </c>
      <c r="G145" s="131" t="s">
        <v>247</v>
      </c>
      <c r="H145" s="131" t="s">
        <v>248</v>
      </c>
      <c r="I145" s="131">
        <v>31771</v>
      </c>
      <c r="J145" s="131" t="s">
        <v>267</v>
      </c>
      <c r="K145" s="131">
        <v>31771</v>
      </c>
      <c r="L145" s="131" t="s">
        <v>250</v>
      </c>
      <c r="M145" s="131" t="s">
        <v>251</v>
      </c>
      <c r="N145" s="131">
        <v>47892</v>
      </c>
      <c r="O145" s="131" t="s">
        <v>407</v>
      </c>
      <c r="P145" s="131">
        <v>69976</v>
      </c>
      <c r="Q145" s="131" t="s">
        <v>408</v>
      </c>
      <c r="R145" s="131" t="s">
        <v>254</v>
      </c>
      <c r="S145" s="131" t="s">
        <v>592</v>
      </c>
      <c r="T145" s="131" t="s">
        <v>592</v>
      </c>
      <c r="U145" s="131" t="s">
        <v>256</v>
      </c>
      <c r="V145" s="131" t="s">
        <v>257</v>
      </c>
      <c r="W145" s="131">
        <v>0</v>
      </c>
      <c r="X145" s="131" t="s">
        <v>326</v>
      </c>
      <c r="Y145" s="131">
        <v>28693504</v>
      </c>
      <c r="Z145" s="131" t="s">
        <v>1404</v>
      </c>
      <c r="AA145" s="131" t="s">
        <v>1226</v>
      </c>
      <c r="AB145" s="132">
        <v>52060</v>
      </c>
      <c r="AC145" s="131" t="s">
        <v>1020</v>
      </c>
      <c r="AD145" s="131">
        <v>24</v>
      </c>
      <c r="AE145" s="131" t="s">
        <v>1009</v>
      </c>
      <c r="AF145" s="131" t="s">
        <v>1405</v>
      </c>
      <c r="AG145" s="131" t="s">
        <v>1228</v>
      </c>
      <c r="AH145" s="131" t="s">
        <v>1012</v>
      </c>
      <c r="AI145" s="131" t="s">
        <v>1226</v>
      </c>
      <c r="AJ145" s="132">
        <v>2700</v>
      </c>
      <c r="AK145" s="132">
        <v>2700</v>
      </c>
      <c r="AL145" s="131" t="s">
        <v>1013</v>
      </c>
      <c r="AM145" s="132">
        <v>1420.92</v>
      </c>
      <c r="AN145" s="132">
        <v>107.41</v>
      </c>
      <c r="AO145" s="132">
        <v>1528.33</v>
      </c>
      <c r="AP145" s="132">
        <v>55502.97</v>
      </c>
      <c r="AQ145" s="132">
        <v>13005.51</v>
      </c>
      <c r="AR145" s="132">
        <v>68508.479999999996</v>
      </c>
      <c r="AS145" s="132">
        <v>55503.08</v>
      </c>
      <c r="AT145" s="132">
        <v>13005.51</v>
      </c>
      <c r="AU145" s="132">
        <v>68508.59</v>
      </c>
      <c r="AV145" s="131">
        <v>54</v>
      </c>
      <c r="AW145" s="131">
        <v>1601</v>
      </c>
      <c r="AX145" s="95"/>
      <c r="AY145" s="95"/>
      <c r="AZ145" s="95"/>
      <c r="BA145" s="95"/>
      <c r="BB145" s="131" t="s">
        <v>2177</v>
      </c>
      <c r="BC145" s="95"/>
      <c r="BD145" s="95" t="s">
        <v>2170</v>
      </c>
      <c r="BE145" s="95">
        <v>52060</v>
      </c>
      <c r="BF145" s="95"/>
      <c r="BG145" s="95"/>
      <c r="BH145" s="94" t="s">
        <v>2196</v>
      </c>
      <c r="BI145" s="93" t="s">
        <v>104</v>
      </c>
      <c r="BJ145" s="128">
        <v>46077</v>
      </c>
      <c r="BK145" s="93"/>
      <c r="BL145" s="93" t="s">
        <v>109</v>
      </c>
      <c r="BM145" s="95" t="s">
        <v>114</v>
      </c>
      <c r="BN145" s="96" t="s">
        <v>191</v>
      </c>
      <c r="BO145" s="95" t="s">
        <v>233</v>
      </c>
      <c r="BP145" s="95"/>
      <c r="BQ145" s="42"/>
      <c r="BR145" s="95" t="s">
        <v>2193</v>
      </c>
    </row>
    <row r="146" spans="1:70" ht="30" hidden="1" customHeight="1">
      <c r="A146" s="93">
        <v>142</v>
      </c>
      <c r="B146" s="131" t="s">
        <v>244</v>
      </c>
      <c r="C146" s="131" t="s">
        <v>245</v>
      </c>
      <c r="D146" s="131" t="s">
        <v>246</v>
      </c>
      <c r="E146" s="131" t="s">
        <v>246</v>
      </c>
      <c r="F146" s="131" t="s">
        <v>246</v>
      </c>
      <c r="G146" s="131" t="s">
        <v>247</v>
      </c>
      <c r="H146" s="131" t="s">
        <v>248</v>
      </c>
      <c r="I146" s="131">
        <v>31848</v>
      </c>
      <c r="J146" s="131" t="s">
        <v>289</v>
      </c>
      <c r="K146" s="131">
        <v>31848</v>
      </c>
      <c r="L146" s="131" t="s">
        <v>250</v>
      </c>
      <c r="M146" s="131" t="s">
        <v>251</v>
      </c>
      <c r="N146" s="131">
        <v>48111</v>
      </c>
      <c r="O146" s="131" t="s">
        <v>423</v>
      </c>
      <c r="P146" s="131">
        <v>70267</v>
      </c>
      <c r="Q146" s="131" t="s">
        <v>424</v>
      </c>
      <c r="R146" s="131" t="s">
        <v>254</v>
      </c>
      <c r="S146" s="131" t="s">
        <v>593</v>
      </c>
      <c r="T146" s="131" t="s">
        <v>593</v>
      </c>
      <c r="U146" s="131" t="s">
        <v>256</v>
      </c>
      <c r="V146" s="131" t="s">
        <v>257</v>
      </c>
      <c r="W146" s="131">
        <v>0</v>
      </c>
      <c r="X146" s="131" t="s">
        <v>271</v>
      </c>
      <c r="Y146" s="131">
        <v>28703555</v>
      </c>
      <c r="Z146" s="131" t="s">
        <v>1406</v>
      </c>
      <c r="AA146" s="131" t="s">
        <v>1180</v>
      </c>
      <c r="AB146" s="132">
        <v>62232</v>
      </c>
      <c r="AC146" s="131" t="s">
        <v>1040</v>
      </c>
      <c r="AD146" s="131">
        <v>24</v>
      </c>
      <c r="AE146" s="131" t="s">
        <v>1009</v>
      </c>
      <c r="AF146" s="131" t="s">
        <v>1407</v>
      </c>
      <c r="AG146" s="131" t="s">
        <v>1182</v>
      </c>
      <c r="AH146" s="131" t="s">
        <v>1012</v>
      </c>
      <c r="AI146" s="131" t="s">
        <v>1180</v>
      </c>
      <c r="AJ146" s="132">
        <v>3200</v>
      </c>
      <c r="AK146" s="132">
        <v>3200</v>
      </c>
      <c r="AL146" s="131" t="s">
        <v>1013</v>
      </c>
      <c r="AM146" s="132">
        <v>20014.09</v>
      </c>
      <c r="AN146" s="132">
        <v>1199.72</v>
      </c>
      <c r="AO146" s="132">
        <v>21213.81</v>
      </c>
      <c r="AP146" s="132">
        <v>42217.91</v>
      </c>
      <c r="AQ146" s="132">
        <v>5631.28</v>
      </c>
      <c r="AR146" s="132">
        <v>47849.19</v>
      </c>
      <c r="AS146" s="132">
        <v>42217.91</v>
      </c>
      <c r="AT146" s="132">
        <v>5631.28</v>
      </c>
      <c r="AU146" s="132">
        <v>47849.19</v>
      </c>
      <c r="AV146" s="131">
        <v>55</v>
      </c>
      <c r="AW146" s="131">
        <v>1574</v>
      </c>
      <c r="AX146" s="95"/>
      <c r="AY146" s="95"/>
      <c r="AZ146" s="95"/>
      <c r="BA146" s="95"/>
      <c r="BB146" s="131" t="s">
        <v>2177</v>
      </c>
      <c r="BC146" s="95"/>
      <c r="BD146" s="95">
        <v>0</v>
      </c>
      <c r="BE146" s="95">
        <v>0</v>
      </c>
      <c r="BF146" s="95"/>
      <c r="BG146" s="95"/>
      <c r="BH146" s="94" t="s">
        <v>2196</v>
      </c>
      <c r="BI146" s="93" t="s">
        <v>104</v>
      </c>
      <c r="BJ146" s="128">
        <v>46079</v>
      </c>
      <c r="BK146" s="93"/>
      <c r="BL146" s="93" t="s">
        <v>153</v>
      </c>
      <c r="BM146" s="95" t="s">
        <v>201</v>
      </c>
      <c r="BN146" s="96" t="s">
        <v>192</v>
      </c>
      <c r="BO146" s="95" t="s">
        <v>234</v>
      </c>
      <c r="BP146" s="95"/>
      <c r="BQ146" s="42"/>
      <c r="BR146" s="95" t="s">
        <v>2194</v>
      </c>
    </row>
    <row r="147" spans="1:70" ht="30" hidden="1" customHeight="1">
      <c r="A147" s="93">
        <v>143</v>
      </c>
      <c r="B147" s="131" t="s">
        <v>244</v>
      </c>
      <c r="C147" s="131" t="s">
        <v>245</v>
      </c>
      <c r="D147" s="131" t="s">
        <v>246</v>
      </c>
      <c r="E147" s="131" t="s">
        <v>246</v>
      </c>
      <c r="F147" s="131" t="s">
        <v>246</v>
      </c>
      <c r="G147" s="131" t="s">
        <v>247</v>
      </c>
      <c r="H147" s="131" t="s">
        <v>248</v>
      </c>
      <c r="I147" s="131">
        <v>31848</v>
      </c>
      <c r="J147" s="131" t="s">
        <v>289</v>
      </c>
      <c r="K147" s="131">
        <v>31848</v>
      </c>
      <c r="L147" s="131" t="s">
        <v>250</v>
      </c>
      <c r="M147" s="131" t="s">
        <v>251</v>
      </c>
      <c r="N147" s="131">
        <v>48111</v>
      </c>
      <c r="O147" s="131" t="s">
        <v>423</v>
      </c>
      <c r="P147" s="131">
        <v>70267</v>
      </c>
      <c r="Q147" s="131" t="s">
        <v>424</v>
      </c>
      <c r="R147" s="131" t="s">
        <v>254</v>
      </c>
      <c r="S147" s="131" t="s">
        <v>594</v>
      </c>
      <c r="T147" s="131" t="s">
        <v>594</v>
      </c>
      <c r="U147" s="131" t="s">
        <v>265</v>
      </c>
      <c r="V147" s="131" t="s">
        <v>257</v>
      </c>
      <c r="W147" s="131">
        <v>0</v>
      </c>
      <c r="X147" s="131" t="s">
        <v>271</v>
      </c>
      <c r="Y147" s="131">
        <v>28703556</v>
      </c>
      <c r="Z147" s="131" t="s">
        <v>1408</v>
      </c>
      <c r="AA147" s="131" t="s">
        <v>1204</v>
      </c>
      <c r="AB147" s="132">
        <v>47711</v>
      </c>
      <c r="AC147" s="131" t="s">
        <v>1040</v>
      </c>
      <c r="AD147" s="131">
        <v>24</v>
      </c>
      <c r="AE147" s="131" t="s">
        <v>1009</v>
      </c>
      <c r="AF147" s="131" t="s">
        <v>1407</v>
      </c>
      <c r="AG147" s="131" t="s">
        <v>1206</v>
      </c>
      <c r="AH147" s="131" t="s">
        <v>1012</v>
      </c>
      <c r="AI147" s="131" t="s">
        <v>1204</v>
      </c>
      <c r="AJ147" s="132">
        <v>2450</v>
      </c>
      <c r="AK147" s="132">
        <v>2450</v>
      </c>
      <c r="AL147" s="131" t="s">
        <v>1409</v>
      </c>
      <c r="AM147" s="132">
        <v>10650.7</v>
      </c>
      <c r="AN147" s="132">
        <v>1542.99</v>
      </c>
      <c r="AO147" s="132">
        <v>12193.69</v>
      </c>
      <c r="AP147" s="132">
        <v>39764.78</v>
      </c>
      <c r="AQ147" s="132">
        <v>7174.89</v>
      </c>
      <c r="AR147" s="132">
        <v>46939.67</v>
      </c>
      <c r="AS147" s="132">
        <v>39765.300000000003</v>
      </c>
      <c r="AT147" s="132">
        <v>7174.89</v>
      </c>
      <c r="AU147" s="132">
        <v>46940.19</v>
      </c>
      <c r="AV147" s="131">
        <v>55</v>
      </c>
      <c r="AW147" s="131">
        <v>1574</v>
      </c>
      <c r="AX147" s="95"/>
      <c r="AY147" s="95"/>
      <c r="AZ147" s="95"/>
      <c r="BA147" s="95"/>
      <c r="BB147" s="131" t="s">
        <v>2177</v>
      </c>
      <c r="BC147" s="95"/>
      <c r="BD147" s="95" t="s">
        <v>2170</v>
      </c>
      <c r="BE147" s="95">
        <v>47711</v>
      </c>
      <c r="BF147" s="95"/>
      <c r="BG147" s="95"/>
      <c r="BH147" s="94" t="s">
        <v>2196</v>
      </c>
      <c r="BI147" s="93" t="s">
        <v>104</v>
      </c>
      <c r="BJ147" s="128">
        <v>46077</v>
      </c>
      <c r="BK147" s="93"/>
      <c r="BL147" s="93" t="s">
        <v>108</v>
      </c>
      <c r="BM147" s="95" t="s">
        <v>113</v>
      </c>
      <c r="BN147" s="96" t="s">
        <v>191</v>
      </c>
      <c r="BO147" s="95" t="s">
        <v>233</v>
      </c>
      <c r="BP147" s="95"/>
      <c r="BQ147" s="42"/>
      <c r="BR147" s="95" t="s">
        <v>2195</v>
      </c>
    </row>
    <row r="148" spans="1:70" ht="30" hidden="1" customHeight="1">
      <c r="A148" s="93">
        <v>144</v>
      </c>
      <c r="B148" s="131" t="s">
        <v>244</v>
      </c>
      <c r="C148" s="131" t="s">
        <v>245</v>
      </c>
      <c r="D148" s="131" t="s">
        <v>246</v>
      </c>
      <c r="E148" s="131" t="s">
        <v>246</v>
      </c>
      <c r="F148" s="131" t="s">
        <v>246</v>
      </c>
      <c r="G148" s="131" t="s">
        <v>247</v>
      </c>
      <c r="H148" s="131" t="s">
        <v>248</v>
      </c>
      <c r="I148" s="131">
        <v>31848</v>
      </c>
      <c r="J148" s="131" t="s">
        <v>289</v>
      </c>
      <c r="K148" s="131">
        <v>31848</v>
      </c>
      <c r="L148" s="131" t="s">
        <v>250</v>
      </c>
      <c r="M148" s="131" t="s">
        <v>251</v>
      </c>
      <c r="N148" s="131">
        <v>48111</v>
      </c>
      <c r="O148" s="131" t="s">
        <v>423</v>
      </c>
      <c r="P148" s="131">
        <v>70267</v>
      </c>
      <c r="Q148" s="131" t="s">
        <v>424</v>
      </c>
      <c r="R148" s="131" t="s">
        <v>254</v>
      </c>
      <c r="S148" s="131" t="s">
        <v>595</v>
      </c>
      <c r="T148" s="131" t="s">
        <v>595</v>
      </c>
      <c r="U148" s="131" t="s">
        <v>256</v>
      </c>
      <c r="V148" s="131" t="s">
        <v>257</v>
      </c>
      <c r="W148" s="131">
        <v>0</v>
      </c>
      <c r="X148" s="131" t="s">
        <v>271</v>
      </c>
      <c r="Y148" s="131">
        <v>28703957</v>
      </c>
      <c r="Z148" s="131" t="s">
        <v>1006</v>
      </c>
      <c r="AA148" s="131" t="s">
        <v>1180</v>
      </c>
      <c r="AB148" s="132">
        <v>51860</v>
      </c>
      <c r="AC148" s="131" t="s">
        <v>1040</v>
      </c>
      <c r="AD148" s="131">
        <v>24</v>
      </c>
      <c r="AE148" s="131" t="s">
        <v>1009</v>
      </c>
      <c r="AF148" s="131" t="s">
        <v>1407</v>
      </c>
      <c r="AG148" s="131" t="s">
        <v>1182</v>
      </c>
      <c r="AH148" s="131" t="s">
        <v>1012</v>
      </c>
      <c r="AI148" s="131" t="s">
        <v>1180</v>
      </c>
      <c r="AJ148" s="132">
        <v>2700</v>
      </c>
      <c r="AK148" s="132">
        <v>2700</v>
      </c>
      <c r="AL148" s="131" t="s">
        <v>1013</v>
      </c>
      <c r="AM148" s="132">
        <v>5369.14</v>
      </c>
      <c r="AN148" s="132">
        <v>532.80999999999995</v>
      </c>
      <c r="AO148" s="132">
        <v>5901.95</v>
      </c>
      <c r="AP148" s="132">
        <v>47545.04</v>
      </c>
      <c r="AQ148" s="132">
        <v>7991.33</v>
      </c>
      <c r="AR148" s="132">
        <v>55536.37</v>
      </c>
      <c r="AS148" s="132">
        <v>47545.86</v>
      </c>
      <c r="AT148" s="132">
        <v>7991.33</v>
      </c>
      <c r="AU148" s="132">
        <v>55537.19</v>
      </c>
      <c r="AV148" s="131">
        <v>55</v>
      </c>
      <c r="AW148" s="131">
        <v>1605</v>
      </c>
      <c r="AX148" s="95"/>
      <c r="AY148" s="95"/>
      <c r="AZ148" s="95"/>
      <c r="BA148" s="95"/>
      <c r="BB148" s="131" t="s">
        <v>2177</v>
      </c>
      <c r="BC148" s="95"/>
      <c r="BD148" s="95" t="s">
        <v>2170</v>
      </c>
      <c r="BE148" s="95">
        <v>51860</v>
      </c>
      <c r="BF148" s="95"/>
      <c r="BG148" s="95"/>
      <c r="BH148" s="94" t="s">
        <v>2196</v>
      </c>
      <c r="BI148" s="93" t="s">
        <v>104</v>
      </c>
      <c r="BJ148" s="128">
        <v>46079</v>
      </c>
      <c r="BK148" s="93"/>
      <c r="BL148" s="93" t="s">
        <v>153</v>
      </c>
      <c r="BM148" s="95" t="s">
        <v>201</v>
      </c>
      <c r="BN148" s="96" t="s">
        <v>192</v>
      </c>
      <c r="BO148" s="95" t="s">
        <v>234</v>
      </c>
      <c r="BP148" s="95"/>
      <c r="BQ148" s="42"/>
      <c r="BR148" s="95" t="s">
        <v>2194</v>
      </c>
    </row>
    <row r="149" spans="1:70" ht="30" hidden="1" customHeight="1">
      <c r="A149" s="93">
        <v>145</v>
      </c>
      <c r="B149" s="131" t="s">
        <v>244</v>
      </c>
      <c r="C149" s="131" t="s">
        <v>245</v>
      </c>
      <c r="D149" s="131" t="s">
        <v>246</v>
      </c>
      <c r="E149" s="131" t="s">
        <v>246</v>
      </c>
      <c r="F149" s="131" t="s">
        <v>246</v>
      </c>
      <c r="G149" s="131" t="s">
        <v>247</v>
      </c>
      <c r="H149" s="131" t="s">
        <v>248</v>
      </c>
      <c r="I149" s="131">
        <v>31848</v>
      </c>
      <c r="J149" s="131" t="s">
        <v>289</v>
      </c>
      <c r="K149" s="131">
        <v>31848</v>
      </c>
      <c r="L149" s="131" t="s">
        <v>250</v>
      </c>
      <c r="M149" s="131" t="s">
        <v>251</v>
      </c>
      <c r="N149" s="131">
        <v>48111</v>
      </c>
      <c r="O149" s="131" t="s">
        <v>423</v>
      </c>
      <c r="P149" s="131">
        <v>70267</v>
      </c>
      <c r="Q149" s="131" t="s">
        <v>424</v>
      </c>
      <c r="R149" s="131" t="s">
        <v>254</v>
      </c>
      <c r="S149" s="131" t="s">
        <v>596</v>
      </c>
      <c r="T149" s="131" t="s">
        <v>596</v>
      </c>
      <c r="U149" s="131" t="s">
        <v>256</v>
      </c>
      <c r="V149" s="131" t="s">
        <v>257</v>
      </c>
      <c r="W149" s="131">
        <v>0</v>
      </c>
      <c r="X149" s="131" t="s">
        <v>271</v>
      </c>
      <c r="Y149" s="131">
        <v>28714798</v>
      </c>
      <c r="Z149" s="131" t="s">
        <v>1410</v>
      </c>
      <c r="AA149" s="131" t="s">
        <v>1180</v>
      </c>
      <c r="AB149" s="132">
        <v>62232</v>
      </c>
      <c r="AC149" s="131" t="s">
        <v>1040</v>
      </c>
      <c r="AD149" s="131">
        <v>24</v>
      </c>
      <c r="AE149" s="131" t="s">
        <v>1009</v>
      </c>
      <c r="AF149" s="131" t="s">
        <v>1188</v>
      </c>
      <c r="AG149" s="131" t="s">
        <v>1182</v>
      </c>
      <c r="AH149" s="131" t="s">
        <v>1012</v>
      </c>
      <c r="AI149" s="131" t="s">
        <v>1180</v>
      </c>
      <c r="AJ149" s="132">
        <v>3200</v>
      </c>
      <c r="AK149" s="132">
        <v>3200</v>
      </c>
      <c r="AL149" s="131" t="s">
        <v>1013</v>
      </c>
      <c r="AM149" s="132">
        <v>20215.939999999999</v>
      </c>
      <c r="AN149" s="132">
        <v>1498.87</v>
      </c>
      <c r="AO149" s="132">
        <v>21714.81</v>
      </c>
      <c r="AP149" s="132">
        <v>42016.06</v>
      </c>
      <c r="AQ149" s="132">
        <v>5357.13</v>
      </c>
      <c r="AR149" s="132">
        <v>47373.19</v>
      </c>
      <c r="AS149" s="132">
        <v>42016.06</v>
      </c>
      <c r="AT149" s="132">
        <v>5357.13</v>
      </c>
      <c r="AU149" s="132">
        <v>47373.19</v>
      </c>
      <c r="AV149" s="131">
        <v>55</v>
      </c>
      <c r="AW149" s="131">
        <v>1574</v>
      </c>
      <c r="AX149" s="95"/>
      <c r="AY149" s="95"/>
      <c r="AZ149" s="95"/>
      <c r="BA149" s="95"/>
      <c r="BB149" s="131" t="s">
        <v>2177</v>
      </c>
      <c r="BC149" s="95"/>
      <c r="BD149" s="95">
        <v>0</v>
      </c>
      <c r="BE149" s="95">
        <v>0</v>
      </c>
      <c r="BF149" s="95"/>
      <c r="BG149" s="95"/>
      <c r="BH149" s="94" t="s">
        <v>2196</v>
      </c>
      <c r="BI149" s="93" t="s">
        <v>104</v>
      </c>
      <c r="BJ149" s="128">
        <v>46079</v>
      </c>
      <c r="BK149" s="93"/>
      <c r="BL149" s="93" t="s">
        <v>153</v>
      </c>
      <c r="BM149" s="95" t="s">
        <v>201</v>
      </c>
      <c r="BN149" s="96" t="s">
        <v>192</v>
      </c>
      <c r="BO149" s="95" t="s">
        <v>234</v>
      </c>
      <c r="BP149" s="95"/>
      <c r="BQ149" s="42"/>
      <c r="BR149" s="95" t="s">
        <v>2194</v>
      </c>
    </row>
    <row r="150" spans="1:70" ht="30" hidden="1" customHeight="1">
      <c r="A150" s="93">
        <v>146</v>
      </c>
      <c r="B150" s="131" t="s">
        <v>244</v>
      </c>
      <c r="C150" s="131" t="s">
        <v>245</v>
      </c>
      <c r="D150" s="131" t="s">
        <v>246</v>
      </c>
      <c r="E150" s="131" t="s">
        <v>246</v>
      </c>
      <c r="F150" s="131" t="s">
        <v>246</v>
      </c>
      <c r="G150" s="131" t="s">
        <v>247</v>
      </c>
      <c r="H150" s="131" t="s">
        <v>248</v>
      </c>
      <c r="I150" s="131">
        <v>31796</v>
      </c>
      <c r="J150" s="131" t="s">
        <v>567</v>
      </c>
      <c r="K150" s="131">
        <v>31796</v>
      </c>
      <c r="L150" s="131" t="s">
        <v>260</v>
      </c>
      <c r="M150" s="131" t="s">
        <v>261</v>
      </c>
      <c r="N150" s="131">
        <v>47907</v>
      </c>
      <c r="O150" s="131" t="s">
        <v>568</v>
      </c>
      <c r="P150" s="131">
        <v>70093</v>
      </c>
      <c r="Q150" s="131" t="s">
        <v>372</v>
      </c>
      <c r="R150" s="131" t="s">
        <v>254</v>
      </c>
      <c r="S150" s="131" t="s">
        <v>597</v>
      </c>
      <c r="T150" s="131" t="s">
        <v>597</v>
      </c>
      <c r="U150" s="131" t="s">
        <v>256</v>
      </c>
      <c r="V150" s="131" t="s">
        <v>257</v>
      </c>
      <c r="W150" s="131">
        <v>0</v>
      </c>
      <c r="X150" s="131" t="s">
        <v>271</v>
      </c>
      <c r="Y150" s="131">
        <v>28724993</v>
      </c>
      <c r="Z150" s="131" t="s">
        <v>1411</v>
      </c>
      <c r="AA150" s="131" t="s">
        <v>1133</v>
      </c>
      <c r="AB150" s="132">
        <v>62432</v>
      </c>
      <c r="AC150" s="131" t="s">
        <v>1008</v>
      </c>
      <c r="AD150" s="131">
        <v>24</v>
      </c>
      <c r="AE150" s="131" t="s">
        <v>1041</v>
      </c>
      <c r="AF150" s="131" t="s">
        <v>1370</v>
      </c>
      <c r="AG150" s="131" t="s">
        <v>1136</v>
      </c>
      <c r="AH150" s="131" t="s">
        <v>1012</v>
      </c>
      <c r="AI150" s="131" t="s">
        <v>1133</v>
      </c>
      <c r="AJ150" s="132">
        <v>3250</v>
      </c>
      <c r="AK150" s="132">
        <v>3250</v>
      </c>
      <c r="AL150" s="131" t="s">
        <v>1013</v>
      </c>
      <c r="AM150" s="132">
        <v>16793.16</v>
      </c>
      <c r="AN150" s="132">
        <v>828.14</v>
      </c>
      <c r="AO150" s="132">
        <v>17621.3</v>
      </c>
      <c r="AP150" s="132">
        <v>45638.84</v>
      </c>
      <c r="AQ150" s="132">
        <v>7102.86</v>
      </c>
      <c r="AR150" s="132">
        <v>52741.7</v>
      </c>
      <c r="AS150" s="132">
        <v>45638.84</v>
      </c>
      <c r="AT150" s="132">
        <v>7102.86</v>
      </c>
      <c r="AU150" s="132">
        <v>52741.7</v>
      </c>
      <c r="AV150" s="131">
        <v>55</v>
      </c>
      <c r="AW150" s="131">
        <v>1604</v>
      </c>
      <c r="AX150" s="95"/>
      <c r="AY150" s="95"/>
      <c r="AZ150" s="95"/>
      <c r="BA150" s="95"/>
      <c r="BB150" s="131" t="s">
        <v>2177</v>
      </c>
      <c r="BC150" s="95"/>
      <c r="BD150" s="95">
        <v>0</v>
      </c>
      <c r="BE150" s="95">
        <v>0</v>
      </c>
      <c r="BF150" s="95"/>
      <c r="BG150" s="95"/>
      <c r="BH150" s="94" t="s">
        <v>2196</v>
      </c>
      <c r="BI150" s="93" t="s">
        <v>104</v>
      </c>
      <c r="BJ150" s="128">
        <v>46077</v>
      </c>
      <c r="BK150" s="93"/>
      <c r="BL150" s="93" t="s">
        <v>108</v>
      </c>
      <c r="BM150" s="95" t="s">
        <v>113</v>
      </c>
      <c r="BN150" s="96" t="s">
        <v>191</v>
      </c>
      <c r="BO150" s="95" t="s">
        <v>233</v>
      </c>
      <c r="BP150" s="95"/>
      <c r="BQ150" s="42"/>
      <c r="BR150" s="95" t="s">
        <v>2195</v>
      </c>
    </row>
    <row r="151" spans="1:70" ht="30" hidden="1" customHeight="1">
      <c r="A151" s="93">
        <v>147</v>
      </c>
      <c r="B151" s="131" t="s">
        <v>244</v>
      </c>
      <c r="C151" s="131" t="s">
        <v>245</v>
      </c>
      <c r="D151" s="131" t="s">
        <v>246</v>
      </c>
      <c r="E151" s="131" t="s">
        <v>246</v>
      </c>
      <c r="F151" s="131" t="s">
        <v>246</v>
      </c>
      <c r="G151" s="131" t="s">
        <v>247</v>
      </c>
      <c r="H151" s="131" t="s">
        <v>248</v>
      </c>
      <c r="I151" s="131">
        <v>31852</v>
      </c>
      <c r="J151" s="131" t="s">
        <v>370</v>
      </c>
      <c r="K151" s="131">
        <v>31852</v>
      </c>
      <c r="L151" s="131" t="s">
        <v>260</v>
      </c>
      <c r="M151" s="131" t="s">
        <v>261</v>
      </c>
      <c r="N151" s="131">
        <v>47998</v>
      </c>
      <c r="O151" s="131" t="s">
        <v>371</v>
      </c>
      <c r="P151" s="131">
        <v>70108</v>
      </c>
      <c r="Q151" s="131" t="s">
        <v>372</v>
      </c>
      <c r="R151" s="131" t="s">
        <v>254</v>
      </c>
      <c r="S151" s="131" t="s">
        <v>598</v>
      </c>
      <c r="T151" s="131" t="s">
        <v>598</v>
      </c>
      <c r="U151" s="131" t="s">
        <v>256</v>
      </c>
      <c r="V151" s="131" t="s">
        <v>257</v>
      </c>
      <c r="W151" s="131">
        <v>0</v>
      </c>
      <c r="X151" s="131" t="s">
        <v>599</v>
      </c>
      <c r="Y151" s="131">
        <v>28746293</v>
      </c>
      <c r="Z151" s="131" t="s">
        <v>1412</v>
      </c>
      <c r="AA151" s="131" t="s">
        <v>1359</v>
      </c>
      <c r="AB151" s="132">
        <v>61395</v>
      </c>
      <c r="AC151" s="131" t="s">
        <v>1008</v>
      </c>
      <c r="AD151" s="131">
        <v>24</v>
      </c>
      <c r="AE151" s="131" t="s">
        <v>1021</v>
      </c>
      <c r="AF151" s="131" t="s">
        <v>1130</v>
      </c>
      <c r="AG151" s="131" t="s">
        <v>1361</v>
      </c>
      <c r="AH151" s="131" t="s">
        <v>1012</v>
      </c>
      <c r="AI151" s="131" t="s">
        <v>1359</v>
      </c>
      <c r="AJ151" s="132">
        <v>3200</v>
      </c>
      <c r="AK151" s="132">
        <v>3200</v>
      </c>
      <c r="AL151" s="131" t="s">
        <v>1013</v>
      </c>
      <c r="AM151" s="132">
        <v>4070.12</v>
      </c>
      <c r="AN151" s="132">
        <v>653.92999999999995</v>
      </c>
      <c r="AO151" s="132">
        <v>4724.05</v>
      </c>
      <c r="AP151" s="132">
        <v>61974.77</v>
      </c>
      <c r="AQ151" s="132">
        <v>13519.82</v>
      </c>
      <c r="AR151" s="132">
        <v>75494.59</v>
      </c>
      <c r="AS151" s="132">
        <v>61974.879999999997</v>
      </c>
      <c r="AT151" s="132">
        <v>13519.82</v>
      </c>
      <c r="AU151" s="132">
        <v>75494.7</v>
      </c>
      <c r="AV151" s="131">
        <v>53</v>
      </c>
      <c r="AW151" s="131">
        <v>1601</v>
      </c>
      <c r="AX151" s="95"/>
      <c r="AY151" s="95"/>
      <c r="AZ151" s="95"/>
      <c r="BA151" s="95"/>
      <c r="BB151" s="131" t="s">
        <v>2177</v>
      </c>
      <c r="BC151" s="95"/>
      <c r="BD151" s="95" t="s">
        <v>2170</v>
      </c>
      <c r="BE151" s="95">
        <v>61395</v>
      </c>
      <c r="BF151" s="95"/>
      <c r="BG151" s="95"/>
      <c r="BH151" s="94" t="s">
        <v>2196</v>
      </c>
      <c r="BI151" s="93" t="s">
        <v>104</v>
      </c>
      <c r="BJ151" s="128">
        <v>46079</v>
      </c>
      <c r="BK151" s="93"/>
      <c r="BL151" s="93" t="s">
        <v>153</v>
      </c>
      <c r="BM151" s="95" t="s">
        <v>201</v>
      </c>
      <c r="BN151" s="96" t="s">
        <v>192</v>
      </c>
      <c r="BO151" s="95" t="s">
        <v>234</v>
      </c>
      <c r="BP151" s="95"/>
      <c r="BQ151" s="42"/>
      <c r="BR151" s="95" t="s">
        <v>2194</v>
      </c>
    </row>
    <row r="152" spans="1:70" ht="30" hidden="1" customHeight="1">
      <c r="A152" s="93">
        <v>148</v>
      </c>
      <c r="B152" s="131" t="s">
        <v>244</v>
      </c>
      <c r="C152" s="131" t="s">
        <v>245</v>
      </c>
      <c r="D152" s="131" t="s">
        <v>246</v>
      </c>
      <c r="E152" s="131" t="s">
        <v>246</v>
      </c>
      <c r="F152" s="131" t="s">
        <v>246</v>
      </c>
      <c r="G152" s="131" t="s">
        <v>247</v>
      </c>
      <c r="H152" s="131" t="s">
        <v>248</v>
      </c>
      <c r="I152" s="131">
        <v>31889</v>
      </c>
      <c r="J152" s="131" t="s">
        <v>470</v>
      </c>
      <c r="K152" s="131">
        <v>31889</v>
      </c>
      <c r="L152" s="131" t="s">
        <v>278</v>
      </c>
      <c r="M152" s="131" t="s">
        <v>279</v>
      </c>
      <c r="N152" s="131">
        <v>48040</v>
      </c>
      <c r="O152" s="131" t="s">
        <v>600</v>
      </c>
      <c r="P152" s="131">
        <v>70166</v>
      </c>
      <c r="Q152" s="131" t="s">
        <v>372</v>
      </c>
      <c r="R152" s="131" t="s">
        <v>254</v>
      </c>
      <c r="S152" s="131" t="s">
        <v>601</v>
      </c>
      <c r="T152" s="131" t="s">
        <v>601</v>
      </c>
      <c r="U152" s="131" t="s">
        <v>256</v>
      </c>
      <c r="V152" s="131" t="s">
        <v>257</v>
      </c>
      <c r="W152" s="131">
        <v>0</v>
      </c>
      <c r="X152" s="131" t="s">
        <v>271</v>
      </c>
      <c r="Y152" s="131">
        <v>28758582</v>
      </c>
      <c r="Z152" s="131" t="s">
        <v>1413</v>
      </c>
      <c r="AA152" s="131" t="s">
        <v>1414</v>
      </c>
      <c r="AB152" s="132">
        <v>62432</v>
      </c>
      <c r="AC152" s="131" t="s">
        <v>1035</v>
      </c>
      <c r="AD152" s="131">
        <v>24</v>
      </c>
      <c r="AE152" s="131" t="s">
        <v>1021</v>
      </c>
      <c r="AF152" s="131" t="s">
        <v>1222</v>
      </c>
      <c r="AG152" s="131" t="s">
        <v>1415</v>
      </c>
      <c r="AH152" s="131" t="s">
        <v>1012</v>
      </c>
      <c r="AI152" s="131" t="s">
        <v>1414</v>
      </c>
      <c r="AJ152" s="132">
        <v>3250</v>
      </c>
      <c r="AK152" s="132">
        <v>3250</v>
      </c>
      <c r="AL152" s="131" t="s">
        <v>1013</v>
      </c>
      <c r="AM152" s="132">
        <v>30605.42</v>
      </c>
      <c r="AN152" s="132">
        <v>5721.41</v>
      </c>
      <c r="AO152" s="132">
        <v>36326.83</v>
      </c>
      <c r="AP152" s="132">
        <v>31826.58</v>
      </c>
      <c r="AQ152" s="132">
        <v>3064.59</v>
      </c>
      <c r="AR152" s="132">
        <v>34891.17</v>
      </c>
      <c r="AS152" s="132">
        <v>31826.58</v>
      </c>
      <c r="AT152" s="132">
        <v>3064.59</v>
      </c>
      <c r="AU152" s="132">
        <v>34891.17</v>
      </c>
      <c r="AV152" s="131">
        <v>55</v>
      </c>
      <c r="AW152" s="131">
        <v>1425</v>
      </c>
      <c r="AX152" s="95"/>
      <c r="AY152" s="95"/>
      <c r="AZ152" s="95"/>
      <c r="BA152" s="95"/>
      <c r="BB152" s="131" t="s">
        <v>2177</v>
      </c>
      <c r="BC152" s="95"/>
      <c r="BD152" s="95">
        <v>0</v>
      </c>
      <c r="BE152" s="95">
        <v>0</v>
      </c>
      <c r="BF152" s="95"/>
      <c r="BG152" s="95"/>
      <c r="BH152" s="94" t="s">
        <v>2196</v>
      </c>
      <c r="BI152" s="93" t="s">
        <v>104</v>
      </c>
      <c r="BJ152" s="128">
        <v>46079</v>
      </c>
      <c r="BK152" s="93"/>
      <c r="BL152" s="93" t="s">
        <v>153</v>
      </c>
      <c r="BM152" s="95" t="s">
        <v>201</v>
      </c>
      <c r="BN152" s="96" t="s">
        <v>192</v>
      </c>
      <c r="BO152" s="95" t="s">
        <v>234</v>
      </c>
      <c r="BP152" s="95"/>
      <c r="BQ152" s="42"/>
      <c r="BR152" s="95" t="s">
        <v>2194</v>
      </c>
    </row>
    <row r="153" spans="1:70" ht="30" hidden="1" customHeight="1">
      <c r="A153" s="93">
        <v>149</v>
      </c>
      <c r="B153" s="131" t="s">
        <v>244</v>
      </c>
      <c r="C153" s="131" t="s">
        <v>245</v>
      </c>
      <c r="D153" s="131" t="s">
        <v>246</v>
      </c>
      <c r="E153" s="131" t="s">
        <v>246</v>
      </c>
      <c r="F153" s="131" t="s">
        <v>246</v>
      </c>
      <c r="G153" s="131" t="s">
        <v>247</v>
      </c>
      <c r="H153" s="131" t="s">
        <v>248</v>
      </c>
      <c r="I153" s="131">
        <v>31753</v>
      </c>
      <c r="J153" s="131" t="s">
        <v>375</v>
      </c>
      <c r="K153" s="131">
        <v>31753</v>
      </c>
      <c r="L153" s="131" t="s">
        <v>260</v>
      </c>
      <c r="M153" s="131" t="s">
        <v>261</v>
      </c>
      <c r="N153" s="131">
        <v>47856</v>
      </c>
      <c r="O153" s="131" t="s">
        <v>602</v>
      </c>
      <c r="P153" s="131">
        <v>69935</v>
      </c>
      <c r="Q153" s="131" t="s">
        <v>603</v>
      </c>
      <c r="R153" s="131" t="s">
        <v>254</v>
      </c>
      <c r="S153" s="131" t="s">
        <v>604</v>
      </c>
      <c r="T153" s="131" t="s">
        <v>604</v>
      </c>
      <c r="U153" s="131" t="s">
        <v>298</v>
      </c>
      <c r="V153" s="131" t="s">
        <v>257</v>
      </c>
      <c r="W153" s="131">
        <v>0</v>
      </c>
      <c r="X153" s="131" t="s">
        <v>271</v>
      </c>
      <c r="Y153" s="131">
        <v>28761275</v>
      </c>
      <c r="Z153" s="131" t="s">
        <v>1383</v>
      </c>
      <c r="AA153" s="131" t="s">
        <v>1221</v>
      </c>
      <c r="AB153" s="132">
        <v>52060</v>
      </c>
      <c r="AC153" s="131" t="s">
        <v>1008</v>
      </c>
      <c r="AD153" s="131">
        <v>24</v>
      </c>
      <c r="AE153" s="131" t="s">
        <v>1009</v>
      </c>
      <c r="AF153" s="131" t="s">
        <v>1197</v>
      </c>
      <c r="AG153" s="131" t="s">
        <v>1223</v>
      </c>
      <c r="AH153" s="131" t="s">
        <v>1012</v>
      </c>
      <c r="AI153" s="131" t="s">
        <v>1221</v>
      </c>
      <c r="AJ153" s="132">
        <v>2700</v>
      </c>
      <c r="AK153" s="132">
        <v>2700</v>
      </c>
      <c r="AL153" s="131" t="s">
        <v>1013</v>
      </c>
      <c r="AM153" s="132">
        <v>18714.349999999999</v>
      </c>
      <c r="AN153" s="132">
        <v>3590.27</v>
      </c>
      <c r="AO153" s="132">
        <v>22304.62</v>
      </c>
      <c r="AP153" s="132">
        <v>33345.65</v>
      </c>
      <c r="AQ153" s="132">
        <v>4476.7299999999996</v>
      </c>
      <c r="AR153" s="132">
        <v>37822.379999999997</v>
      </c>
      <c r="AS153" s="132">
        <v>33345.65</v>
      </c>
      <c r="AT153" s="132">
        <v>4476.7299999999996</v>
      </c>
      <c r="AU153" s="132">
        <v>37822.379999999997</v>
      </c>
      <c r="AV153" s="131">
        <v>54</v>
      </c>
      <c r="AW153" s="131">
        <v>1452</v>
      </c>
      <c r="AX153" s="95"/>
      <c r="AY153" s="95"/>
      <c r="AZ153" s="95"/>
      <c r="BA153" s="95"/>
      <c r="BB153" s="131" t="s">
        <v>2177</v>
      </c>
      <c r="BC153" s="95"/>
      <c r="BD153" s="95">
        <v>0</v>
      </c>
      <c r="BE153" s="95">
        <v>0</v>
      </c>
      <c r="BF153" s="95"/>
      <c r="BG153" s="95"/>
      <c r="BH153" s="94" t="s">
        <v>2196</v>
      </c>
      <c r="BI153" s="93" t="s">
        <v>104</v>
      </c>
      <c r="BJ153" s="128">
        <v>46079</v>
      </c>
      <c r="BK153" s="93"/>
      <c r="BL153" s="93" t="s">
        <v>153</v>
      </c>
      <c r="BM153" s="95" t="s">
        <v>201</v>
      </c>
      <c r="BN153" s="96" t="s">
        <v>192</v>
      </c>
      <c r="BO153" s="95" t="s">
        <v>234</v>
      </c>
      <c r="BP153" s="95"/>
      <c r="BQ153" s="42"/>
      <c r="BR153" s="95" t="s">
        <v>2194</v>
      </c>
    </row>
    <row r="154" spans="1:70" ht="30" hidden="1" customHeight="1">
      <c r="A154" s="93">
        <v>150</v>
      </c>
      <c r="B154" s="131" t="s">
        <v>244</v>
      </c>
      <c r="C154" s="131" t="s">
        <v>245</v>
      </c>
      <c r="D154" s="131" t="s">
        <v>246</v>
      </c>
      <c r="E154" s="131" t="s">
        <v>246</v>
      </c>
      <c r="F154" s="131" t="s">
        <v>246</v>
      </c>
      <c r="G154" s="131" t="s">
        <v>247</v>
      </c>
      <c r="H154" s="131" t="s">
        <v>248</v>
      </c>
      <c r="I154" s="131">
        <v>31865</v>
      </c>
      <c r="J154" s="131" t="s">
        <v>433</v>
      </c>
      <c r="K154" s="131">
        <v>31865</v>
      </c>
      <c r="L154" s="131" t="s">
        <v>278</v>
      </c>
      <c r="M154" s="131" t="s">
        <v>279</v>
      </c>
      <c r="N154" s="131">
        <v>48002</v>
      </c>
      <c r="O154" s="131" t="s">
        <v>434</v>
      </c>
      <c r="P154" s="131">
        <v>70118</v>
      </c>
      <c r="Q154" s="131" t="s">
        <v>435</v>
      </c>
      <c r="R154" s="131" t="s">
        <v>254</v>
      </c>
      <c r="S154" s="131" t="s">
        <v>605</v>
      </c>
      <c r="T154" s="131" t="s">
        <v>605</v>
      </c>
      <c r="U154" s="131" t="s">
        <v>256</v>
      </c>
      <c r="V154" s="131" t="s">
        <v>257</v>
      </c>
      <c r="W154" s="131">
        <v>0</v>
      </c>
      <c r="X154" s="131" t="s">
        <v>271</v>
      </c>
      <c r="Y154" s="131">
        <v>28803089</v>
      </c>
      <c r="Z154" s="131" t="s">
        <v>1416</v>
      </c>
      <c r="AA154" s="131" t="s">
        <v>1133</v>
      </c>
      <c r="AB154" s="132">
        <v>62432</v>
      </c>
      <c r="AC154" s="131" t="s">
        <v>1040</v>
      </c>
      <c r="AD154" s="131">
        <v>24</v>
      </c>
      <c r="AE154" s="131" t="s">
        <v>1009</v>
      </c>
      <c r="AF154" s="131" t="s">
        <v>1197</v>
      </c>
      <c r="AG154" s="131" t="s">
        <v>1136</v>
      </c>
      <c r="AH154" s="131" t="s">
        <v>1012</v>
      </c>
      <c r="AI154" s="131" t="s">
        <v>1133</v>
      </c>
      <c r="AJ154" s="132">
        <v>3250</v>
      </c>
      <c r="AK154" s="132">
        <v>3250</v>
      </c>
      <c r="AL154" s="131" t="s">
        <v>1013</v>
      </c>
      <c r="AM154" s="132">
        <v>38129.410000000003</v>
      </c>
      <c r="AN154" s="132">
        <v>6371.05</v>
      </c>
      <c r="AO154" s="132">
        <v>44500.46</v>
      </c>
      <c r="AP154" s="132">
        <v>24302.59</v>
      </c>
      <c r="AQ154" s="132">
        <v>1585.95</v>
      </c>
      <c r="AR154" s="132">
        <v>25888.54</v>
      </c>
      <c r="AS154" s="132">
        <v>24302.59</v>
      </c>
      <c r="AT154" s="132">
        <v>1585.95</v>
      </c>
      <c r="AU154" s="132">
        <v>25888.54</v>
      </c>
      <c r="AV154" s="131">
        <v>55</v>
      </c>
      <c r="AW154" s="131">
        <v>1332</v>
      </c>
      <c r="AX154" s="95"/>
      <c r="AY154" s="95"/>
      <c r="AZ154" s="95"/>
      <c r="BA154" s="95"/>
      <c r="BB154" s="131" t="s">
        <v>2177</v>
      </c>
      <c r="BC154" s="95"/>
      <c r="BD154" s="95">
        <v>0</v>
      </c>
      <c r="BE154" s="95">
        <v>0</v>
      </c>
      <c r="BF154" s="95"/>
      <c r="BG154" s="95"/>
      <c r="BH154" s="94" t="s">
        <v>2196</v>
      </c>
      <c r="BI154" s="93" t="s">
        <v>104</v>
      </c>
      <c r="BJ154" s="128">
        <v>46079</v>
      </c>
      <c r="BK154" s="93"/>
      <c r="BL154" s="93" t="s">
        <v>153</v>
      </c>
      <c r="BM154" s="95" t="s">
        <v>201</v>
      </c>
      <c r="BN154" s="96" t="s">
        <v>192</v>
      </c>
      <c r="BO154" s="95" t="s">
        <v>234</v>
      </c>
      <c r="BP154" s="95"/>
      <c r="BQ154" s="42"/>
      <c r="BR154" s="95" t="s">
        <v>2194</v>
      </c>
    </row>
    <row r="155" spans="1:70" ht="30" hidden="1" customHeight="1">
      <c r="A155" s="93">
        <v>151</v>
      </c>
      <c r="B155" s="131" t="s">
        <v>244</v>
      </c>
      <c r="C155" s="131" t="s">
        <v>245</v>
      </c>
      <c r="D155" s="131" t="s">
        <v>246</v>
      </c>
      <c r="E155" s="131" t="s">
        <v>246</v>
      </c>
      <c r="F155" s="131" t="s">
        <v>246</v>
      </c>
      <c r="G155" s="131" t="s">
        <v>247</v>
      </c>
      <c r="H155" s="131" t="s">
        <v>248</v>
      </c>
      <c r="I155" s="131">
        <v>31766</v>
      </c>
      <c r="J155" s="131" t="s">
        <v>303</v>
      </c>
      <c r="K155" s="131">
        <v>31766</v>
      </c>
      <c r="L155" s="131" t="s">
        <v>260</v>
      </c>
      <c r="M155" s="131" t="s">
        <v>261</v>
      </c>
      <c r="N155" s="131">
        <v>47869</v>
      </c>
      <c r="O155" s="131" t="s">
        <v>509</v>
      </c>
      <c r="P155" s="131">
        <v>70273</v>
      </c>
      <c r="Q155" s="131" t="s">
        <v>343</v>
      </c>
      <c r="R155" s="131" t="s">
        <v>254</v>
      </c>
      <c r="S155" s="131" t="s">
        <v>606</v>
      </c>
      <c r="T155" s="131" t="s">
        <v>606</v>
      </c>
      <c r="U155" s="131" t="s">
        <v>265</v>
      </c>
      <c r="V155" s="131" t="s">
        <v>257</v>
      </c>
      <c r="W155" s="131">
        <v>0</v>
      </c>
      <c r="X155" s="131" t="s">
        <v>484</v>
      </c>
      <c r="Y155" s="131">
        <v>28822005</v>
      </c>
      <c r="Z155" s="131" t="s">
        <v>1417</v>
      </c>
      <c r="AA155" s="131" t="s">
        <v>1139</v>
      </c>
      <c r="AB155" s="132">
        <v>52060</v>
      </c>
      <c r="AC155" s="131" t="s">
        <v>1020</v>
      </c>
      <c r="AD155" s="131">
        <v>24</v>
      </c>
      <c r="AE155" s="131" t="s">
        <v>1021</v>
      </c>
      <c r="AF155" s="131" t="s">
        <v>1418</v>
      </c>
      <c r="AG155" s="131" t="s">
        <v>1141</v>
      </c>
      <c r="AH155" s="131" t="s">
        <v>1012</v>
      </c>
      <c r="AI155" s="131" t="s">
        <v>1139</v>
      </c>
      <c r="AJ155" s="132">
        <v>2700</v>
      </c>
      <c r="AK155" s="132">
        <v>2700</v>
      </c>
      <c r="AL155" s="131" t="s">
        <v>1013</v>
      </c>
      <c r="AM155" s="132">
        <v>33395.5</v>
      </c>
      <c r="AN155" s="132">
        <v>5222.21</v>
      </c>
      <c r="AO155" s="132">
        <v>38617.71</v>
      </c>
      <c r="AP155" s="132">
        <v>18664.5</v>
      </c>
      <c r="AQ155" s="132">
        <v>1246.79</v>
      </c>
      <c r="AR155" s="132">
        <v>19911.29</v>
      </c>
      <c r="AS155" s="132">
        <v>18664.5</v>
      </c>
      <c r="AT155" s="132">
        <v>1246.79</v>
      </c>
      <c r="AU155" s="132">
        <v>19911.29</v>
      </c>
      <c r="AV155" s="131">
        <v>54</v>
      </c>
      <c r="AW155" s="131">
        <v>1327</v>
      </c>
      <c r="AX155" s="95"/>
      <c r="AY155" s="95"/>
      <c r="AZ155" s="95"/>
      <c r="BA155" s="95"/>
      <c r="BB155" s="131" t="s">
        <v>2177</v>
      </c>
      <c r="BC155" s="95"/>
      <c r="BD155" s="95">
        <v>0</v>
      </c>
      <c r="BE155" s="95">
        <v>0</v>
      </c>
      <c r="BF155" s="95"/>
      <c r="BG155" s="95"/>
      <c r="BH155" s="94" t="s">
        <v>2196</v>
      </c>
      <c r="BI155" s="93" t="s">
        <v>104</v>
      </c>
      <c r="BJ155" s="128">
        <v>46077</v>
      </c>
      <c r="BK155" s="93"/>
      <c r="BL155" s="93" t="s">
        <v>108</v>
      </c>
      <c r="BM155" s="95" t="s">
        <v>113</v>
      </c>
      <c r="BN155" s="96" t="s">
        <v>191</v>
      </c>
      <c r="BO155" s="95" t="s">
        <v>233</v>
      </c>
      <c r="BP155" s="95"/>
      <c r="BQ155" s="42"/>
      <c r="BR155" s="95" t="s">
        <v>2180</v>
      </c>
    </row>
    <row r="156" spans="1:70" ht="30" hidden="1" customHeight="1">
      <c r="A156" s="93">
        <v>152</v>
      </c>
      <c r="B156" s="131" t="s">
        <v>244</v>
      </c>
      <c r="C156" s="131" t="s">
        <v>245</v>
      </c>
      <c r="D156" s="131" t="s">
        <v>246</v>
      </c>
      <c r="E156" s="131" t="s">
        <v>246</v>
      </c>
      <c r="F156" s="131" t="s">
        <v>246</v>
      </c>
      <c r="G156" s="131" t="s">
        <v>247</v>
      </c>
      <c r="H156" s="131" t="s">
        <v>248</v>
      </c>
      <c r="I156" s="131">
        <v>31766</v>
      </c>
      <c r="J156" s="131" t="s">
        <v>303</v>
      </c>
      <c r="K156" s="131">
        <v>31766</v>
      </c>
      <c r="L156" s="131" t="s">
        <v>260</v>
      </c>
      <c r="M156" s="131" t="s">
        <v>261</v>
      </c>
      <c r="N156" s="131">
        <v>47869</v>
      </c>
      <c r="O156" s="131" t="s">
        <v>509</v>
      </c>
      <c r="P156" s="131">
        <v>70273</v>
      </c>
      <c r="Q156" s="131" t="s">
        <v>343</v>
      </c>
      <c r="R156" s="131" t="s">
        <v>254</v>
      </c>
      <c r="S156" s="131" t="s">
        <v>607</v>
      </c>
      <c r="T156" s="131" t="s">
        <v>607</v>
      </c>
      <c r="U156" s="131" t="s">
        <v>298</v>
      </c>
      <c r="V156" s="131" t="s">
        <v>257</v>
      </c>
      <c r="W156" s="131">
        <v>0</v>
      </c>
      <c r="X156" s="131" t="s">
        <v>271</v>
      </c>
      <c r="Y156" s="131">
        <v>28822195</v>
      </c>
      <c r="Z156" s="131" t="s">
        <v>1419</v>
      </c>
      <c r="AA156" s="131" t="s">
        <v>1139</v>
      </c>
      <c r="AB156" s="132">
        <v>52060</v>
      </c>
      <c r="AC156" s="131" t="s">
        <v>1020</v>
      </c>
      <c r="AD156" s="131">
        <v>24</v>
      </c>
      <c r="AE156" s="131" t="s">
        <v>1021</v>
      </c>
      <c r="AF156" s="131" t="s">
        <v>1420</v>
      </c>
      <c r="AG156" s="131" t="s">
        <v>1141</v>
      </c>
      <c r="AH156" s="131" t="s">
        <v>1012</v>
      </c>
      <c r="AI156" s="131" t="s">
        <v>1139</v>
      </c>
      <c r="AJ156" s="132">
        <v>2700</v>
      </c>
      <c r="AK156" s="132">
        <v>2700</v>
      </c>
      <c r="AL156" s="131" t="s">
        <v>1013</v>
      </c>
      <c r="AM156" s="132">
        <v>18944.349999999999</v>
      </c>
      <c r="AN156" s="132">
        <v>2305.33</v>
      </c>
      <c r="AO156" s="132">
        <v>21249.68</v>
      </c>
      <c r="AP156" s="132">
        <v>33115.65</v>
      </c>
      <c r="AQ156" s="132">
        <v>4198.67</v>
      </c>
      <c r="AR156" s="132">
        <v>37314.32</v>
      </c>
      <c r="AS156" s="132">
        <v>33115.65</v>
      </c>
      <c r="AT156" s="132">
        <v>4198.67</v>
      </c>
      <c r="AU156" s="132">
        <v>37314.32</v>
      </c>
      <c r="AV156" s="131">
        <v>54</v>
      </c>
      <c r="AW156" s="131">
        <v>1508</v>
      </c>
      <c r="AX156" s="95"/>
      <c r="AY156" s="95"/>
      <c r="AZ156" s="95"/>
      <c r="BA156" s="95"/>
      <c r="BB156" s="131" t="s">
        <v>2177</v>
      </c>
      <c r="BC156" s="95"/>
      <c r="BD156" s="95">
        <v>0</v>
      </c>
      <c r="BE156" s="95">
        <v>0</v>
      </c>
      <c r="BF156" s="95"/>
      <c r="BG156" s="95"/>
      <c r="BH156" s="94" t="s">
        <v>2196</v>
      </c>
      <c r="BI156" s="93" t="s">
        <v>104</v>
      </c>
      <c r="BJ156" s="128">
        <v>46077</v>
      </c>
      <c r="BK156" s="93"/>
      <c r="BL156" s="93" t="s">
        <v>108</v>
      </c>
      <c r="BM156" s="95" t="s">
        <v>113</v>
      </c>
      <c r="BN156" s="96" t="s">
        <v>192</v>
      </c>
      <c r="BO156" s="95" t="s">
        <v>234</v>
      </c>
      <c r="BP156" s="95"/>
      <c r="BQ156" s="42"/>
      <c r="BR156" s="95" t="s">
        <v>2179</v>
      </c>
    </row>
    <row r="157" spans="1:70" ht="30" hidden="1" customHeight="1">
      <c r="A157" s="93">
        <v>153</v>
      </c>
      <c r="B157" s="131" t="s">
        <v>244</v>
      </c>
      <c r="C157" s="131" t="s">
        <v>245</v>
      </c>
      <c r="D157" s="131" t="s">
        <v>246</v>
      </c>
      <c r="E157" s="131" t="s">
        <v>246</v>
      </c>
      <c r="F157" s="131" t="s">
        <v>246</v>
      </c>
      <c r="G157" s="131" t="s">
        <v>247</v>
      </c>
      <c r="H157" s="131" t="s">
        <v>248</v>
      </c>
      <c r="I157" s="131">
        <v>31762</v>
      </c>
      <c r="J157" s="131" t="s">
        <v>397</v>
      </c>
      <c r="K157" s="131">
        <v>31762</v>
      </c>
      <c r="L157" s="131" t="s">
        <v>250</v>
      </c>
      <c r="M157" s="131" t="s">
        <v>251</v>
      </c>
      <c r="N157" s="131">
        <v>47885</v>
      </c>
      <c r="O157" s="131" t="s">
        <v>398</v>
      </c>
      <c r="P157" s="131">
        <v>69972</v>
      </c>
      <c r="Q157" s="131" t="s">
        <v>305</v>
      </c>
      <c r="R157" s="131" t="s">
        <v>254</v>
      </c>
      <c r="S157" s="131" t="s">
        <v>608</v>
      </c>
      <c r="T157" s="131" t="s">
        <v>608</v>
      </c>
      <c r="U157" s="131" t="s">
        <v>298</v>
      </c>
      <c r="V157" s="131" t="s">
        <v>257</v>
      </c>
      <c r="W157" s="131">
        <v>0</v>
      </c>
      <c r="X157" s="131" t="s">
        <v>271</v>
      </c>
      <c r="Y157" s="131">
        <v>28831324</v>
      </c>
      <c r="Z157" s="131" t="s">
        <v>1421</v>
      </c>
      <c r="AA157" s="131" t="s">
        <v>1255</v>
      </c>
      <c r="AB157" s="132">
        <v>62232</v>
      </c>
      <c r="AC157" s="131" t="s">
        <v>1035</v>
      </c>
      <c r="AD157" s="131">
        <v>24</v>
      </c>
      <c r="AE157" s="131" t="s">
        <v>1009</v>
      </c>
      <c r="AF157" s="131" t="s">
        <v>1422</v>
      </c>
      <c r="AG157" s="131" t="s">
        <v>1257</v>
      </c>
      <c r="AH157" s="131" t="s">
        <v>1012</v>
      </c>
      <c r="AI157" s="131" t="s">
        <v>1255</v>
      </c>
      <c r="AJ157" s="132">
        <v>3250</v>
      </c>
      <c r="AK157" s="132">
        <v>3250</v>
      </c>
      <c r="AL157" s="131" t="s">
        <v>1423</v>
      </c>
      <c r="AM157" s="132">
        <v>8032.67</v>
      </c>
      <c r="AN157" s="132">
        <v>1520.44</v>
      </c>
      <c r="AO157" s="132">
        <v>9553.11</v>
      </c>
      <c r="AP157" s="132">
        <v>56041.41</v>
      </c>
      <c r="AQ157" s="132">
        <v>10683.39</v>
      </c>
      <c r="AR157" s="132">
        <v>66724.800000000003</v>
      </c>
      <c r="AS157" s="132">
        <v>56042.33</v>
      </c>
      <c r="AT157" s="132">
        <v>10683.39</v>
      </c>
      <c r="AU157" s="132">
        <v>66725.72</v>
      </c>
      <c r="AV157" s="131">
        <v>54</v>
      </c>
      <c r="AW157" s="131">
        <v>1574</v>
      </c>
      <c r="AX157" s="95"/>
      <c r="AY157" s="95"/>
      <c r="AZ157" s="95"/>
      <c r="BA157" s="95"/>
      <c r="BB157" s="131" t="s">
        <v>2177</v>
      </c>
      <c r="BC157" s="95"/>
      <c r="BD157" s="95" t="s">
        <v>2170</v>
      </c>
      <c r="BE157" s="95">
        <v>62232</v>
      </c>
      <c r="BF157" s="95"/>
      <c r="BG157" s="95"/>
      <c r="BH157" s="94" t="s">
        <v>2196</v>
      </c>
      <c r="BI157" s="93" t="s">
        <v>104</v>
      </c>
      <c r="BJ157" s="128">
        <v>46079</v>
      </c>
      <c r="BK157" s="93"/>
      <c r="BL157" s="93" t="s">
        <v>153</v>
      </c>
      <c r="BM157" s="95" t="s">
        <v>201</v>
      </c>
      <c r="BN157" s="96" t="s">
        <v>192</v>
      </c>
      <c r="BO157" s="95" t="s">
        <v>234</v>
      </c>
      <c r="BP157" s="95"/>
      <c r="BQ157" s="42"/>
      <c r="BR157" s="95" t="s">
        <v>2194</v>
      </c>
    </row>
    <row r="158" spans="1:70" ht="30" hidden="1" customHeight="1">
      <c r="A158" s="93">
        <v>154</v>
      </c>
      <c r="B158" s="131" t="s">
        <v>244</v>
      </c>
      <c r="C158" s="131" t="s">
        <v>245</v>
      </c>
      <c r="D158" s="131" t="s">
        <v>246</v>
      </c>
      <c r="E158" s="131" t="s">
        <v>246</v>
      </c>
      <c r="F158" s="131" t="s">
        <v>246</v>
      </c>
      <c r="G158" s="131" t="s">
        <v>247</v>
      </c>
      <c r="H158" s="131" t="s">
        <v>248</v>
      </c>
      <c r="I158" s="131">
        <v>31762</v>
      </c>
      <c r="J158" s="131" t="s">
        <v>397</v>
      </c>
      <c r="K158" s="131">
        <v>31762</v>
      </c>
      <c r="L158" s="131" t="s">
        <v>250</v>
      </c>
      <c r="M158" s="131" t="s">
        <v>251</v>
      </c>
      <c r="N158" s="131">
        <v>47885</v>
      </c>
      <c r="O158" s="131" t="s">
        <v>398</v>
      </c>
      <c r="P158" s="131">
        <v>69967</v>
      </c>
      <c r="Q158" s="131" t="s">
        <v>399</v>
      </c>
      <c r="R158" s="131" t="s">
        <v>254</v>
      </c>
      <c r="S158" s="131" t="s">
        <v>609</v>
      </c>
      <c r="T158" s="131" t="s">
        <v>609</v>
      </c>
      <c r="U158" s="131" t="s">
        <v>298</v>
      </c>
      <c r="V158" s="131" t="s">
        <v>257</v>
      </c>
      <c r="W158" s="131">
        <v>0</v>
      </c>
      <c r="X158" s="131" t="s">
        <v>271</v>
      </c>
      <c r="Y158" s="131">
        <v>28839484</v>
      </c>
      <c r="Z158" s="131" t="s">
        <v>1424</v>
      </c>
      <c r="AA158" s="131" t="s">
        <v>1288</v>
      </c>
      <c r="AB158" s="132">
        <v>52060</v>
      </c>
      <c r="AC158" s="131" t="s">
        <v>1035</v>
      </c>
      <c r="AD158" s="131">
        <v>24</v>
      </c>
      <c r="AE158" s="131" t="s">
        <v>1009</v>
      </c>
      <c r="AF158" s="131" t="s">
        <v>1425</v>
      </c>
      <c r="AG158" s="131" t="s">
        <v>1290</v>
      </c>
      <c r="AH158" s="131" t="s">
        <v>1012</v>
      </c>
      <c r="AI158" s="131" t="s">
        <v>1288</v>
      </c>
      <c r="AJ158" s="132">
        <v>2700</v>
      </c>
      <c r="AK158" s="132">
        <v>2700</v>
      </c>
      <c r="AL158" s="131" t="s">
        <v>1013</v>
      </c>
      <c r="AM158" s="132">
        <v>8261</v>
      </c>
      <c r="AN158" s="132">
        <v>2645.23</v>
      </c>
      <c r="AO158" s="132">
        <v>10906.23</v>
      </c>
      <c r="AP158" s="132">
        <v>44029.22</v>
      </c>
      <c r="AQ158" s="132">
        <v>8067.05</v>
      </c>
      <c r="AR158" s="132">
        <v>52096.27</v>
      </c>
      <c r="AS158" s="132">
        <v>44030</v>
      </c>
      <c r="AT158" s="132">
        <v>8067.05</v>
      </c>
      <c r="AU158" s="132">
        <v>52097.05</v>
      </c>
      <c r="AV158" s="131">
        <v>54</v>
      </c>
      <c r="AW158" s="131">
        <v>1513</v>
      </c>
      <c r="AX158" s="95"/>
      <c r="AY158" s="95"/>
      <c r="AZ158" s="95"/>
      <c r="BA158" s="95"/>
      <c r="BB158" s="131" t="s">
        <v>2177</v>
      </c>
      <c r="BC158" s="95"/>
      <c r="BD158" s="95" t="s">
        <v>2170</v>
      </c>
      <c r="BE158" s="95">
        <v>52060</v>
      </c>
      <c r="BF158" s="95"/>
      <c r="BG158" s="95"/>
      <c r="BH158" s="94" t="s">
        <v>2196</v>
      </c>
      <c r="BI158" s="93" t="s">
        <v>104</v>
      </c>
      <c r="BJ158" s="128">
        <v>46079</v>
      </c>
      <c r="BK158" s="93"/>
      <c r="BL158" s="93" t="s">
        <v>153</v>
      </c>
      <c r="BM158" s="95" t="s">
        <v>201</v>
      </c>
      <c r="BN158" s="96" t="s">
        <v>192</v>
      </c>
      <c r="BO158" s="95" t="s">
        <v>234</v>
      </c>
      <c r="BP158" s="95"/>
      <c r="BQ158" s="42"/>
      <c r="BR158" s="95" t="s">
        <v>2194</v>
      </c>
    </row>
    <row r="159" spans="1:70" ht="30" hidden="1" customHeight="1">
      <c r="A159" s="93">
        <v>155</v>
      </c>
      <c r="B159" s="131" t="s">
        <v>244</v>
      </c>
      <c r="C159" s="131" t="s">
        <v>245</v>
      </c>
      <c r="D159" s="131" t="s">
        <v>246</v>
      </c>
      <c r="E159" s="131" t="s">
        <v>246</v>
      </c>
      <c r="F159" s="131" t="s">
        <v>246</v>
      </c>
      <c r="G159" s="131" t="s">
        <v>247</v>
      </c>
      <c r="H159" s="131" t="s">
        <v>248</v>
      </c>
      <c r="I159" s="131">
        <v>31786</v>
      </c>
      <c r="J159" s="131" t="s">
        <v>272</v>
      </c>
      <c r="K159" s="131">
        <v>31786</v>
      </c>
      <c r="L159" s="131" t="s">
        <v>260</v>
      </c>
      <c r="M159" s="131" t="s">
        <v>261</v>
      </c>
      <c r="N159" s="131">
        <v>47894</v>
      </c>
      <c r="O159" s="131" t="s">
        <v>273</v>
      </c>
      <c r="P159" s="131">
        <v>70055</v>
      </c>
      <c r="Q159" s="131" t="s">
        <v>610</v>
      </c>
      <c r="R159" s="131" t="s">
        <v>254</v>
      </c>
      <c r="S159" s="131" t="s">
        <v>611</v>
      </c>
      <c r="T159" s="131" t="s">
        <v>611</v>
      </c>
      <c r="U159" s="131" t="s">
        <v>298</v>
      </c>
      <c r="V159" s="131" t="s">
        <v>257</v>
      </c>
      <c r="W159" s="131">
        <v>0</v>
      </c>
      <c r="X159" s="131" t="s">
        <v>271</v>
      </c>
      <c r="Y159" s="131">
        <v>28881063</v>
      </c>
      <c r="Z159" s="131" t="s">
        <v>1426</v>
      </c>
      <c r="AA159" s="131" t="s">
        <v>1427</v>
      </c>
      <c r="AB159" s="132">
        <v>72604</v>
      </c>
      <c r="AC159" s="131" t="s">
        <v>1020</v>
      </c>
      <c r="AD159" s="131">
        <v>24</v>
      </c>
      <c r="AE159" s="131" t="s">
        <v>394</v>
      </c>
      <c r="AF159" s="131" t="s">
        <v>1428</v>
      </c>
      <c r="AG159" s="131" t="s">
        <v>1429</v>
      </c>
      <c r="AH159" s="131" t="s">
        <v>1044</v>
      </c>
      <c r="AI159" s="131" t="s">
        <v>1427</v>
      </c>
      <c r="AJ159" s="132">
        <v>3750</v>
      </c>
      <c r="AK159" s="132">
        <v>3750</v>
      </c>
      <c r="AL159" s="131" t="s">
        <v>1013</v>
      </c>
      <c r="AM159" s="132">
        <v>26199.88</v>
      </c>
      <c r="AN159" s="132">
        <v>4478.4399999999996</v>
      </c>
      <c r="AO159" s="132">
        <v>30678.32</v>
      </c>
      <c r="AP159" s="132">
        <v>48397.31</v>
      </c>
      <c r="AQ159" s="132">
        <v>6147.63</v>
      </c>
      <c r="AR159" s="132">
        <v>54544.94</v>
      </c>
      <c r="AS159" s="132">
        <v>48398.12</v>
      </c>
      <c r="AT159" s="132">
        <v>6147.63</v>
      </c>
      <c r="AU159" s="132">
        <v>54545.75</v>
      </c>
      <c r="AV159" s="131">
        <v>53</v>
      </c>
      <c r="AW159" s="131">
        <v>1512</v>
      </c>
      <c r="AX159" s="95"/>
      <c r="AY159" s="95"/>
      <c r="AZ159" s="95"/>
      <c r="BA159" s="95"/>
      <c r="BB159" s="131" t="s">
        <v>2177</v>
      </c>
      <c r="BC159" s="95"/>
      <c r="BD159" s="95" t="s">
        <v>2170</v>
      </c>
      <c r="BE159" s="95">
        <v>72604</v>
      </c>
      <c r="BF159" s="95"/>
      <c r="BG159" s="95"/>
      <c r="BH159" s="94" t="s">
        <v>2196</v>
      </c>
      <c r="BI159" s="93" t="s">
        <v>104</v>
      </c>
      <c r="BJ159" s="128">
        <v>46077</v>
      </c>
      <c r="BK159" s="93"/>
      <c r="BL159" s="93" t="s">
        <v>108</v>
      </c>
      <c r="BM159" s="95" t="s">
        <v>113</v>
      </c>
      <c r="BN159" s="96" t="s">
        <v>191</v>
      </c>
      <c r="BO159" s="95" t="s">
        <v>233</v>
      </c>
      <c r="BP159" s="95"/>
      <c r="BQ159" s="42"/>
      <c r="BR159" s="95" t="s">
        <v>2195</v>
      </c>
    </row>
    <row r="160" spans="1:70" ht="30" hidden="1" customHeight="1">
      <c r="A160" s="93">
        <v>156</v>
      </c>
      <c r="B160" s="131" t="s">
        <v>244</v>
      </c>
      <c r="C160" s="131" t="s">
        <v>245</v>
      </c>
      <c r="D160" s="131" t="s">
        <v>246</v>
      </c>
      <c r="E160" s="131" t="s">
        <v>246</v>
      </c>
      <c r="F160" s="131" t="s">
        <v>246</v>
      </c>
      <c r="G160" s="131" t="s">
        <v>247</v>
      </c>
      <c r="H160" s="131" t="s">
        <v>248</v>
      </c>
      <c r="I160" s="131">
        <v>31806</v>
      </c>
      <c r="J160" s="131" t="s">
        <v>426</v>
      </c>
      <c r="K160" s="131">
        <v>31806</v>
      </c>
      <c r="L160" s="131" t="s">
        <v>250</v>
      </c>
      <c r="M160" s="131" t="s">
        <v>251</v>
      </c>
      <c r="N160" s="131">
        <v>47920</v>
      </c>
      <c r="O160" s="131" t="s">
        <v>512</v>
      </c>
      <c r="P160" s="131">
        <v>70009</v>
      </c>
      <c r="Q160" s="131" t="s">
        <v>513</v>
      </c>
      <c r="R160" s="131" t="s">
        <v>254</v>
      </c>
      <c r="S160" s="131" t="s">
        <v>612</v>
      </c>
      <c r="T160" s="131" t="s">
        <v>612</v>
      </c>
      <c r="U160" s="131" t="s">
        <v>256</v>
      </c>
      <c r="V160" s="131" t="s">
        <v>257</v>
      </c>
      <c r="W160" s="131">
        <v>0</v>
      </c>
      <c r="X160" s="131" t="s">
        <v>313</v>
      </c>
      <c r="Y160" s="131">
        <v>28932081</v>
      </c>
      <c r="Z160" s="131" t="s">
        <v>1430</v>
      </c>
      <c r="AA160" s="131" t="s">
        <v>1365</v>
      </c>
      <c r="AB160" s="132">
        <v>41488</v>
      </c>
      <c r="AC160" s="131" t="s">
        <v>1008</v>
      </c>
      <c r="AD160" s="131">
        <v>24</v>
      </c>
      <c r="AE160" s="131" t="s">
        <v>1021</v>
      </c>
      <c r="AF160" s="131" t="s">
        <v>1016</v>
      </c>
      <c r="AG160" s="131" t="s">
        <v>1366</v>
      </c>
      <c r="AH160" s="131" t="s">
        <v>1012</v>
      </c>
      <c r="AI160" s="131" t="s">
        <v>1365</v>
      </c>
      <c r="AJ160" s="132">
        <v>2150</v>
      </c>
      <c r="AK160" s="132">
        <v>2150</v>
      </c>
      <c r="AL160" s="131" t="s">
        <v>1013</v>
      </c>
      <c r="AM160" s="132">
        <v>25241.32</v>
      </c>
      <c r="AN160" s="132">
        <v>3619.2</v>
      </c>
      <c r="AO160" s="132">
        <v>28860.52</v>
      </c>
      <c r="AP160" s="132">
        <v>16246.68</v>
      </c>
      <c r="AQ160" s="132">
        <v>1055.79</v>
      </c>
      <c r="AR160" s="132">
        <v>17302.47</v>
      </c>
      <c r="AS160" s="132">
        <v>16246.68</v>
      </c>
      <c r="AT160" s="132">
        <v>1055.79</v>
      </c>
      <c r="AU160" s="132">
        <v>17302.47</v>
      </c>
      <c r="AV160" s="131">
        <v>54</v>
      </c>
      <c r="AW160" s="131">
        <v>1360</v>
      </c>
      <c r="AX160" s="95"/>
      <c r="AY160" s="95"/>
      <c r="AZ160" s="95"/>
      <c r="BA160" s="95"/>
      <c r="BB160" s="131" t="s">
        <v>2177</v>
      </c>
      <c r="BC160" s="95"/>
      <c r="BD160" s="95">
        <v>0</v>
      </c>
      <c r="BE160" s="95">
        <v>0</v>
      </c>
      <c r="BF160" s="95"/>
      <c r="BG160" s="95"/>
      <c r="BH160" s="94" t="s">
        <v>2196</v>
      </c>
      <c r="BI160" s="93" t="s">
        <v>104</v>
      </c>
      <c r="BJ160" s="128">
        <v>46079</v>
      </c>
      <c r="BK160" s="93"/>
      <c r="BL160" s="93" t="s">
        <v>153</v>
      </c>
      <c r="BM160" s="95" t="s">
        <v>201</v>
      </c>
      <c r="BN160" s="96" t="s">
        <v>192</v>
      </c>
      <c r="BO160" s="95" t="s">
        <v>234</v>
      </c>
      <c r="BP160" s="95"/>
      <c r="BQ160" s="42"/>
      <c r="BR160" s="95" t="s">
        <v>2194</v>
      </c>
    </row>
    <row r="161" spans="1:70" ht="30" hidden="1" customHeight="1">
      <c r="A161" s="93">
        <v>157</v>
      </c>
      <c r="B161" s="131" t="s">
        <v>244</v>
      </c>
      <c r="C161" s="131" t="s">
        <v>245</v>
      </c>
      <c r="D161" s="131" t="s">
        <v>246</v>
      </c>
      <c r="E161" s="131" t="s">
        <v>246</v>
      </c>
      <c r="F161" s="131" t="s">
        <v>246</v>
      </c>
      <c r="G161" s="131" t="s">
        <v>247</v>
      </c>
      <c r="H161" s="131" t="s">
        <v>248</v>
      </c>
      <c r="I161" s="131">
        <v>31786</v>
      </c>
      <c r="J161" s="131" t="s">
        <v>272</v>
      </c>
      <c r="K161" s="131">
        <v>31786</v>
      </c>
      <c r="L161" s="131" t="s">
        <v>260</v>
      </c>
      <c r="M161" s="131" t="s">
        <v>261</v>
      </c>
      <c r="N161" s="131">
        <v>47894</v>
      </c>
      <c r="O161" s="131" t="s">
        <v>273</v>
      </c>
      <c r="P161" s="131">
        <v>69993</v>
      </c>
      <c r="Q161" s="131" t="s">
        <v>438</v>
      </c>
      <c r="R161" s="131" t="s">
        <v>254</v>
      </c>
      <c r="S161" s="131" t="s">
        <v>613</v>
      </c>
      <c r="T161" s="131" t="s">
        <v>613</v>
      </c>
      <c r="U161" s="131" t="s">
        <v>256</v>
      </c>
      <c r="V161" s="131" t="s">
        <v>257</v>
      </c>
      <c r="W161" s="131">
        <v>0</v>
      </c>
      <c r="X161" s="131" t="s">
        <v>614</v>
      </c>
      <c r="Y161" s="131">
        <v>28941222</v>
      </c>
      <c r="Z161" s="131" t="s">
        <v>1431</v>
      </c>
      <c r="AA161" s="131" t="s">
        <v>1432</v>
      </c>
      <c r="AB161" s="132">
        <v>51860</v>
      </c>
      <c r="AC161" s="131" t="s">
        <v>1020</v>
      </c>
      <c r="AD161" s="131">
        <v>24</v>
      </c>
      <c r="AE161" s="131" t="s">
        <v>1009</v>
      </c>
      <c r="AF161" s="131" t="s">
        <v>1205</v>
      </c>
      <c r="AG161" s="131" t="s">
        <v>1433</v>
      </c>
      <c r="AH161" s="131" t="s">
        <v>1012</v>
      </c>
      <c r="AI161" s="131" t="s">
        <v>1432</v>
      </c>
      <c r="AJ161" s="132">
        <v>2700</v>
      </c>
      <c r="AK161" s="132">
        <v>2700</v>
      </c>
      <c r="AL161" s="131" t="s">
        <v>1013</v>
      </c>
      <c r="AM161" s="132">
        <v>5033.07</v>
      </c>
      <c r="AN161" s="132">
        <v>0</v>
      </c>
      <c r="AO161" s="132">
        <v>5033.07</v>
      </c>
      <c r="AP161" s="132">
        <v>50168.81</v>
      </c>
      <c r="AQ161" s="132">
        <v>10333.629999999999</v>
      </c>
      <c r="AR161" s="132">
        <v>60502.44</v>
      </c>
      <c r="AS161" s="132">
        <v>50168.93</v>
      </c>
      <c r="AT161" s="132">
        <v>10333.629999999999</v>
      </c>
      <c r="AU161" s="132">
        <v>60502.559999999998</v>
      </c>
      <c r="AV161" s="131">
        <v>54</v>
      </c>
      <c r="AW161" s="131">
        <v>1604</v>
      </c>
      <c r="AX161" s="95"/>
      <c r="AY161" s="95"/>
      <c r="AZ161" s="95"/>
      <c r="BA161" s="95"/>
      <c r="BB161" s="131" t="s">
        <v>2177</v>
      </c>
      <c r="BC161" s="95"/>
      <c r="BD161" s="95" t="s">
        <v>2170</v>
      </c>
      <c r="BE161" s="95">
        <v>51860</v>
      </c>
      <c r="BF161" s="95"/>
      <c r="BG161" s="95"/>
      <c r="BH161" s="94" t="s">
        <v>2196</v>
      </c>
      <c r="BI161" s="93" t="s">
        <v>104</v>
      </c>
      <c r="BJ161" s="128">
        <v>46077</v>
      </c>
      <c r="BK161" s="93"/>
      <c r="BL161" s="93" t="s">
        <v>109</v>
      </c>
      <c r="BM161" s="95" t="s">
        <v>114</v>
      </c>
      <c r="BN161" s="96" t="s">
        <v>191</v>
      </c>
      <c r="BO161" s="95" t="s">
        <v>233</v>
      </c>
      <c r="BP161" s="95"/>
      <c r="BQ161" s="42"/>
      <c r="BR161" s="95" t="s">
        <v>2193</v>
      </c>
    </row>
    <row r="162" spans="1:70" ht="30" hidden="1" customHeight="1">
      <c r="A162" s="93">
        <v>158</v>
      </c>
      <c r="B162" s="131" t="s">
        <v>244</v>
      </c>
      <c r="C162" s="131" t="s">
        <v>245</v>
      </c>
      <c r="D162" s="131" t="s">
        <v>246</v>
      </c>
      <c r="E162" s="131" t="s">
        <v>246</v>
      </c>
      <c r="F162" s="131" t="s">
        <v>246</v>
      </c>
      <c r="G162" s="131" t="s">
        <v>247</v>
      </c>
      <c r="H162" s="131" t="s">
        <v>248</v>
      </c>
      <c r="I162" s="131">
        <v>31848</v>
      </c>
      <c r="J162" s="131" t="s">
        <v>289</v>
      </c>
      <c r="K162" s="131">
        <v>31848</v>
      </c>
      <c r="L162" s="131" t="s">
        <v>250</v>
      </c>
      <c r="M162" s="131" t="s">
        <v>251</v>
      </c>
      <c r="N162" s="131">
        <v>48041</v>
      </c>
      <c r="O162" s="131" t="s">
        <v>615</v>
      </c>
      <c r="P162" s="131">
        <v>70167</v>
      </c>
      <c r="Q162" s="131" t="s">
        <v>305</v>
      </c>
      <c r="R162" s="131" t="s">
        <v>254</v>
      </c>
      <c r="S162" s="131" t="s">
        <v>616</v>
      </c>
      <c r="T162" s="131" t="s">
        <v>616</v>
      </c>
      <c r="U162" s="131" t="s">
        <v>298</v>
      </c>
      <c r="V162" s="131" t="s">
        <v>257</v>
      </c>
      <c r="W162" s="131">
        <v>0</v>
      </c>
      <c r="X162" s="131" t="s">
        <v>271</v>
      </c>
      <c r="Y162" s="131">
        <v>28946909</v>
      </c>
      <c r="Z162" s="131" t="s">
        <v>1434</v>
      </c>
      <c r="AA162" s="131" t="s">
        <v>1435</v>
      </c>
      <c r="AB162" s="132">
        <v>51860</v>
      </c>
      <c r="AC162" s="131" t="s">
        <v>1040</v>
      </c>
      <c r="AD162" s="131">
        <v>24</v>
      </c>
      <c r="AE162" s="131" t="s">
        <v>1009</v>
      </c>
      <c r="AF162" s="131" t="s">
        <v>1436</v>
      </c>
      <c r="AG162" s="131" t="s">
        <v>1437</v>
      </c>
      <c r="AH162" s="131" t="s">
        <v>1012</v>
      </c>
      <c r="AI162" s="131" t="s">
        <v>1435</v>
      </c>
      <c r="AJ162" s="132">
        <v>2700</v>
      </c>
      <c r="AK162" s="132">
        <v>2700</v>
      </c>
      <c r="AL162" s="131" t="s">
        <v>1013</v>
      </c>
      <c r="AM162" s="132">
        <v>18241.05</v>
      </c>
      <c r="AN162" s="132">
        <v>1629.8</v>
      </c>
      <c r="AO162" s="132">
        <v>19870.849999999999</v>
      </c>
      <c r="AP162" s="132">
        <v>33618.949999999997</v>
      </c>
      <c r="AQ162" s="132">
        <v>4157.2</v>
      </c>
      <c r="AR162" s="132">
        <v>37776.15</v>
      </c>
      <c r="AS162" s="132">
        <v>33618.949999999997</v>
      </c>
      <c r="AT162" s="132">
        <v>4157.2</v>
      </c>
      <c r="AU162" s="132">
        <v>37776.15</v>
      </c>
      <c r="AV162" s="131">
        <v>55</v>
      </c>
      <c r="AW162" s="131">
        <v>1547</v>
      </c>
      <c r="AX162" s="95"/>
      <c r="AY162" s="95"/>
      <c r="AZ162" s="95"/>
      <c r="BA162" s="95"/>
      <c r="BB162" s="131" t="s">
        <v>2177</v>
      </c>
      <c r="BC162" s="95"/>
      <c r="BD162" s="95">
        <v>0</v>
      </c>
      <c r="BE162" s="95">
        <v>0</v>
      </c>
      <c r="BF162" s="95"/>
      <c r="BG162" s="95"/>
      <c r="BH162" s="94" t="s">
        <v>2196</v>
      </c>
      <c r="BI162" s="93" t="s">
        <v>104</v>
      </c>
      <c r="BJ162" s="128">
        <v>46079</v>
      </c>
      <c r="BK162" s="93"/>
      <c r="BL162" s="93" t="s">
        <v>153</v>
      </c>
      <c r="BM162" s="95" t="s">
        <v>201</v>
      </c>
      <c r="BN162" s="96" t="s">
        <v>192</v>
      </c>
      <c r="BO162" s="95" t="s">
        <v>234</v>
      </c>
      <c r="BP162" s="95"/>
      <c r="BQ162" s="42"/>
      <c r="BR162" s="95" t="s">
        <v>2194</v>
      </c>
    </row>
    <row r="163" spans="1:70" ht="30" hidden="1" customHeight="1">
      <c r="A163" s="93">
        <v>159</v>
      </c>
      <c r="B163" s="131" t="s">
        <v>244</v>
      </c>
      <c r="C163" s="131" t="s">
        <v>245</v>
      </c>
      <c r="D163" s="131" t="s">
        <v>246</v>
      </c>
      <c r="E163" s="131" t="s">
        <v>246</v>
      </c>
      <c r="F163" s="131" t="s">
        <v>246</v>
      </c>
      <c r="G163" s="131" t="s">
        <v>247</v>
      </c>
      <c r="H163" s="131" t="s">
        <v>248</v>
      </c>
      <c r="I163" s="131">
        <v>31796</v>
      </c>
      <c r="J163" s="131" t="s">
        <v>567</v>
      </c>
      <c r="K163" s="131">
        <v>31796</v>
      </c>
      <c r="L163" s="131" t="s">
        <v>260</v>
      </c>
      <c r="M163" s="131" t="s">
        <v>261</v>
      </c>
      <c r="N163" s="131">
        <v>48025</v>
      </c>
      <c r="O163" s="131" t="s">
        <v>617</v>
      </c>
      <c r="P163" s="131">
        <v>70147</v>
      </c>
      <c r="Q163" s="131" t="s">
        <v>618</v>
      </c>
      <c r="R163" s="131" t="s">
        <v>254</v>
      </c>
      <c r="S163" s="131" t="s">
        <v>619</v>
      </c>
      <c r="T163" s="131" t="s">
        <v>619</v>
      </c>
      <c r="U163" s="131" t="s">
        <v>298</v>
      </c>
      <c r="V163" s="131" t="s">
        <v>257</v>
      </c>
      <c r="W163" s="131">
        <v>0</v>
      </c>
      <c r="X163" s="131" t="s">
        <v>271</v>
      </c>
      <c r="Y163" s="131">
        <v>28955875</v>
      </c>
      <c r="Z163" s="131" t="s">
        <v>1438</v>
      </c>
      <c r="AA163" s="131" t="s">
        <v>1439</v>
      </c>
      <c r="AB163" s="132">
        <v>51860</v>
      </c>
      <c r="AC163" s="131" t="s">
        <v>1008</v>
      </c>
      <c r="AD163" s="131">
        <v>24</v>
      </c>
      <c r="AE163" s="131" t="s">
        <v>1009</v>
      </c>
      <c r="AF163" s="131" t="s">
        <v>1440</v>
      </c>
      <c r="AG163" s="131" t="s">
        <v>1441</v>
      </c>
      <c r="AH163" s="131" t="s">
        <v>1012</v>
      </c>
      <c r="AI163" s="131" t="s">
        <v>1439</v>
      </c>
      <c r="AJ163" s="132">
        <v>2700</v>
      </c>
      <c r="AK163" s="132">
        <v>2700</v>
      </c>
      <c r="AL163" s="131" t="s">
        <v>1013</v>
      </c>
      <c r="AM163" s="132">
        <v>8148.04</v>
      </c>
      <c r="AN163" s="132">
        <v>166.01</v>
      </c>
      <c r="AO163" s="132">
        <v>8314.0499999999993</v>
      </c>
      <c r="AP163" s="132">
        <v>43711.96</v>
      </c>
      <c r="AQ163" s="132">
        <v>8054.03</v>
      </c>
      <c r="AR163" s="132">
        <v>51765.99</v>
      </c>
      <c r="AS163" s="132">
        <v>43711.96</v>
      </c>
      <c r="AT163" s="132">
        <v>8054.03</v>
      </c>
      <c r="AU163" s="132">
        <v>51765.99</v>
      </c>
      <c r="AV163" s="131">
        <v>54</v>
      </c>
      <c r="AW163" s="131">
        <v>1604</v>
      </c>
      <c r="AX163" s="95"/>
      <c r="AY163" s="95"/>
      <c r="AZ163" s="95"/>
      <c r="BA163" s="95"/>
      <c r="BB163" s="131" t="s">
        <v>2177</v>
      </c>
      <c r="BC163" s="95"/>
      <c r="BD163" s="95">
        <v>0</v>
      </c>
      <c r="BE163" s="95">
        <v>0</v>
      </c>
      <c r="BF163" s="95"/>
      <c r="BG163" s="95"/>
      <c r="BH163" s="94" t="s">
        <v>2196</v>
      </c>
      <c r="BI163" s="93" t="s">
        <v>104</v>
      </c>
      <c r="BJ163" s="128">
        <v>46079</v>
      </c>
      <c r="BK163" s="93"/>
      <c r="BL163" s="93" t="s">
        <v>153</v>
      </c>
      <c r="BM163" s="95" t="s">
        <v>201</v>
      </c>
      <c r="BN163" s="96" t="s">
        <v>192</v>
      </c>
      <c r="BO163" s="95" t="s">
        <v>234</v>
      </c>
      <c r="BP163" s="95"/>
      <c r="BQ163" s="42"/>
      <c r="BR163" s="95" t="s">
        <v>2194</v>
      </c>
    </row>
    <row r="164" spans="1:70" ht="30" hidden="1" customHeight="1">
      <c r="A164" s="93">
        <v>160</v>
      </c>
      <c r="B164" s="131" t="s">
        <v>244</v>
      </c>
      <c r="C164" s="131" t="s">
        <v>245</v>
      </c>
      <c r="D164" s="131" t="s">
        <v>246</v>
      </c>
      <c r="E164" s="131" t="s">
        <v>246</v>
      </c>
      <c r="F164" s="131" t="s">
        <v>246</v>
      </c>
      <c r="G164" s="131" t="s">
        <v>247</v>
      </c>
      <c r="H164" s="131" t="s">
        <v>248</v>
      </c>
      <c r="I164" s="131">
        <v>31891</v>
      </c>
      <c r="J164" s="131" t="s">
        <v>362</v>
      </c>
      <c r="K164" s="131">
        <v>31891</v>
      </c>
      <c r="L164" s="131" t="s">
        <v>250</v>
      </c>
      <c r="M164" s="131" t="s">
        <v>251</v>
      </c>
      <c r="N164" s="131">
        <v>48046</v>
      </c>
      <c r="O164" s="131" t="s">
        <v>363</v>
      </c>
      <c r="P164" s="131">
        <v>70244</v>
      </c>
      <c r="Q164" s="131" t="s">
        <v>364</v>
      </c>
      <c r="R164" s="131" t="s">
        <v>254</v>
      </c>
      <c r="S164" s="131" t="s">
        <v>620</v>
      </c>
      <c r="T164" s="131" t="s">
        <v>620</v>
      </c>
      <c r="U164" s="131" t="s">
        <v>298</v>
      </c>
      <c r="V164" s="131" t="s">
        <v>257</v>
      </c>
      <c r="W164" s="131">
        <v>0</v>
      </c>
      <c r="X164" s="131" t="s">
        <v>271</v>
      </c>
      <c r="Y164" s="131">
        <v>28978678</v>
      </c>
      <c r="Z164" s="131" t="s">
        <v>1442</v>
      </c>
      <c r="AA164" s="131" t="s">
        <v>1122</v>
      </c>
      <c r="AB164" s="132">
        <v>72604</v>
      </c>
      <c r="AC164" s="131" t="s">
        <v>1040</v>
      </c>
      <c r="AD164" s="131">
        <v>24</v>
      </c>
      <c r="AE164" s="131" t="s">
        <v>394</v>
      </c>
      <c r="AF164" s="131" t="s">
        <v>1443</v>
      </c>
      <c r="AG164" s="131" t="s">
        <v>1124</v>
      </c>
      <c r="AH164" s="131" t="s">
        <v>1044</v>
      </c>
      <c r="AI164" s="131" t="s">
        <v>1122</v>
      </c>
      <c r="AJ164" s="132">
        <v>3750</v>
      </c>
      <c r="AK164" s="132">
        <v>3750</v>
      </c>
      <c r="AL164" s="131" t="s">
        <v>1013</v>
      </c>
      <c r="AM164" s="132">
        <v>6999.38</v>
      </c>
      <c r="AN164" s="132">
        <v>702.1</v>
      </c>
      <c r="AO164" s="132">
        <v>7701.48</v>
      </c>
      <c r="AP164" s="132">
        <v>65604.62</v>
      </c>
      <c r="AQ164" s="132">
        <v>12336.86</v>
      </c>
      <c r="AR164" s="132">
        <v>77941.48</v>
      </c>
      <c r="AS164" s="132">
        <v>65604.62</v>
      </c>
      <c r="AT164" s="132">
        <v>12336.86</v>
      </c>
      <c r="AU164" s="132">
        <v>77941.48</v>
      </c>
      <c r="AV164" s="131">
        <v>55</v>
      </c>
      <c r="AW164" s="131">
        <v>1605</v>
      </c>
      <c r="AX164" s="95"/>
      <c r="AY164" s="95"/>
      <c r="AZ164" s="95"/>
      <c r="BA164" s="95"/>
      <c r="BB164" s="131" t="s">
        <v>2177</v>
      </c>
      <c r="BC164" s="95"/>
      <c r="BD164" s="95" t="s">
        <v>2170</v>
      </c>
      <c r="BE164" s="95">
        <v>72604</v>
      </c>
      <c r="BF164" s="95"/>
      <c r="BG164" s="95"/>
      <c r="BH164" s="94" t="s">
        <v>2196</v>
      </c>
      <c r="BI164" s="93" t="s">
        <v>104</v>
      </c>
      <c r="BJ164" s="128">
        <v>46079</v>
      </c>
      <c r="BK164" s="93"/>
      <c r="BL164" s="93" t="s">
        <v>153</v>
      </c>
      <c r="BM164" s="95" t="s">
        <v>201</v>
      </c>
      <c r="BN164" s="96" t="s">
        <v>192</v>
      </c>
      <c r="BO164" s="95" t="s">
        <v>234</v>
      </c>
      <c r="BP164" s="95"/>
      <c r="BQ164" s="42"/>
      <c r="BR164" s="95" t="s">
        <v>2194</v>
      </c>
    </row>
    <row r="165" spans="1:70" ht="30" hidden="1" customHeight="1">
      <c r="A165" s="93">
        <v>161</v>
      </c>
      <c r="B165" s="131" t="s">
        <v>244</v>
      </c>
      <c r="C165" s="131" t="s">
        <v>245</v>
      </c>
      <c r="D165" s="131" t="s">
        <v>246</v>
      </c>
      <c r="E165" s="131" t="s">
        <v>246</v>
      </c>
      <c r="F165" s="131" t="s">
        <v>246</v>
      </c>
      <c r="G165" s="131" t="s">
        <v>247</v>
      </c>
      <c r="H165" s="131" t="s">
        <v>248</v>
      </c>
      <c r="I165" s="131">
        <v>31806</v>
      </c>
      <c r="J165" s="131" t="s">
        <v>426</v>
      </c>
      <c r="K165" s="131">
        <v>31806</v>
      </c>
      <c r="L165" s="131" t="s">
        <v>250</v>
      </c>
      <c r="M165" s="131" t="s">
        <v>251</v>
      </c>
      <c r="N165" s="131">
        <v>47920</v>
      </c>
      <c r="O165" s="131" t="s">
        <v>512</v>
      </c>
      <c r="P165" s="131">
        <v>70087</v>
      </c>
      <c r="Q165" s="131" t="s">
        <v>553</v>
      </c>
      <c r="R165" s="131" t="s">
        <v>254</v>
      </c>
      <c r="S165" s="131" t="s">
        <v>621</v>
      </c>
      <c r="T165" s="131" t="s">
        <v>621</v>
      </c>
      <c r="U165" s="131" t="s">
        <v>256</v>
      </c>
      <c r="V165" s="131" t="s">
        <v>257</v>
      </c>
      <c r="W165" s="131">
        <v>0</v>
      </c>
      <c r="X165" s="131" t="s">
        <v>271</v>
      </c>
      <c r="Y165" s="131">
        <v>28983562</v>
      </c>
      <c r="Z165" s="131" t="s">
        <v>737</v>
      </c>
      <c r="AA165" s="131" t="s">
        <v>1153</v>
      </c>
      <c r="AB165" s="132">
        <v>66343</v>
      </c>
      <c r="AC165" s="131" t="s">
        <v>1008</v>
      </c>
      <c r="AD165" s="131">
        <v>30</v>
      </c>
      <c r="AE165" s="131" t="s">
        <v>1041</v>
      </c>
      <c r="AF165" s="131" t="s">
        <v>1444</v>
      </c>
      <c r="AG165" s="131" t="s">
        <v>1155</v>
      </c>
      <c r="AH165" s="131" t="s">
        <v>1044</v>
      </c>
      <c r="AI165" s="131" t="s">
        <v>1153</v>
      </c>
      <c r="AJ165" s="132">
        <v>2900</v>
      </c>
      <c r="AK165" s="132">
        <v>2900</v>
      </c>
      <c r="AL165" s="131" t="s">
        <v>1013</v>
      </c>
      <c r="AM165" s="132">
        <v>11385.9</v>
      </c>
      <c r="AN165" s="132">
        <v>2928.08</v>
      </c>
      <c r="AO165" s="132">
        <v>14313.98</v>
      </c>
      <c r="AP165" s="132">
        <v>58093.08</v>
      </c>
      <c r="AQ165" s="132">
        <v>13981.36</v>
      </c>
      <c r="AR165" s="132">
        <v>72074.44</v>
      </c>
      <c r="AS165" s="132">
        <v>58093.1</v>
      </c>
      <c r="AT165" s="132">
        <v>13981.36</v>
      </c>
      <c r="AU165" s="132">
        <v>72074.460000000006</v>
      </c>
      <c r="AV165" s="131">
        <v>54</v>
      </c>
      <c r="AW165" s="131">
        <v>1511</v>
      </c>
      <c r="AX165" s="95"/>
      <c r="AY165" s="95"/>
      <c r="AZ165" s="95"/>
      <c r="BA165" s="95"/>
      <c r="BB165" s="131" t="s">
        <v>2177</v>
      </c>
      <c r="BC165" s="95"/>
      <c r="BD165" s="95" t="s">
        <v>2170</v>
      </c>
      <c r="BE165" s="95">
        <v>66343</v>
      </c>
      <c r="BF165" s="95"/>
      <c r="BG165" s="95"/>
      <c r="BH165" s="94" t="s">
        <v>2196</v>
      </c>
      <c r="BI165" s="93" t="s">
        <v>104</v>
      </c>
      <c r="BJ165" s="128">
        <v>46079</v>
      </c>
      <c r="BK165" s="93"/>
      <c r="BL165" s="93" t="s">
        <v>153</v>
      </c>
      <c r="BM165" s="95" t="s">
        <v>201</v>
      </c>
      <c r="BN165" s="96" t="s">
        <v>192</v>
      </c>
      <c r="BO165" s="95" t="s">
        <v>234</v>
      </c>
      <c r="BP165" s="95"/>
      <c r="BQ165" s="42"/>
      <c r="BR165" s="95" t="s">
        <v>2194</v>
      </c>
    </row>
    <row r="166" spans="1:70" ht="30" hidden="1" customHeight="1">
      <c r="A166" s="93">
        <v>162</v>
      </c>
      <c r="B166" s="131" t="s">
        <v>244</v>
      </c>
      <c r="C166" s="131" t="s">
        <v>245</v>
      </c>
      <c r="D166" s="131" t="s">
        <v>246</v>
      </c>
      <c r="E166" s="131" t="s">
        <v>246</v>
      </c>
      <c r="F166" s="131" t="s">
        <v>246</v>
      </c>
      <c r="G166" s="131" t="s">
        <v>247</v>
      </c>
      <c r="H166" s="131" t="s">
        <v>248</v>
      </c>
      <c r="I166" s="131">
        <v>31753</v>
      </c>
      <c r="J166" s="131" t="s">
        <v>375</v>
      </c>
      <c r="K166" s="131">
        <v>31753</v>
      </c>
      <c r="L166" s="131" t="s">
        <v>260</v>
      </c>
      <c r="M166" s="131" t="s">
        <v>261</v>
      </c>
      <c r="N166" s="131">
        <v>47925</v>
      </c>
      <c r="O166" s="131" t="s">
        <v>376</v>
      </c>
      <c r="P166" s="131">
        <v>70015</v>
      </c>
      <c r="Q166" s="131" t="s">
        <v>377</v>
      </c>
      <c r="R166" s="131" t="s">
        <v>254</v>
      </c>
      <c r="S166" s="131" t="s">
        <v>622</v>
      </c>
      <c r="T166" s="131" t="s">
        <v>622</v>
      </c>
      <c r="U166" s="131" t="s">
        <v>298</v>
      </c>
      <c r="V166" s="131" t="s">
        <v>257</v>
      </c>
      <c r="W166" s="131">
        <v>0</v>
      </c>
      <c r="X166" s="131" t="s">
        <v>271</v>
      </c>
      <c r="Y166" s="131">
        <v>28983951</v>
      </c>
      <c r="Z166" s="131" t="s">
        <v>1038</v>
      </c>
      <c r="AA166" s="131" t="s">
        <v>1133</v>
      </c>
      <c r="AB166" s="132">
        <v>62432</v>
      </c>
      <c r="AC166" s="131" t="s">
        <v>1008</v>
      </c>
      <c r="AD166" s="131">
        <v>24</v>
      </c>
      <c r="AE166" s="131" t="s">
        <v>790</v>
      </c>
      <c r="AF166" s="131" t="s">
        <v>1445</v>
      </c>
      <c r="AG166" s="131" t="s">
        <v>1136</v>
      </c>
      <c r="AH166" s="131" t="s">
        <v>1012</v>
      </c>
      <c r="AI166" s="131" t="s">
        <v>1133</v>
      </c>
      <c r="AJ166" s="132">
        <v>3250</v>
      </c>
      <c r="AK166" s="132">
        <v>3250</v>
      </c>
      <c r="AL166" s="131" t="s">
        <v>1013</v>
      </c>
      <c r="AM166" s="132">
        <v>6581.41</v>
      </c>
      <c r="AN166" s="132">
        <v>602.02</v>
      </c>
      <c r="AO166" s="132">
        <v>7183.43</v>
      </c>
      <c r="AP166" s="132">
        <v>59183.85</v>
      </c>
      <c r="AQ166" s="132">
        <v>12444.8</v>
      </c>
      <c r="AR166" s="132">
        <v>71628.649999999994</v>
      </c>
      <c r="AS166" s="132">
        <v>59184.59</v>
      </c>
      <c r="AT166" s="132">
        <v>12444.8</v>
      </c>
      <c r="AU166" s="132">
        <v>71629.39</v>
      </c>
      <c r="AV166" s="131">
        <v>53</v>
      </c>
      <c r="AW166" s="131">
        <v>1603</v>
      </c>
      <c r="AX166" s="95"/>
      <c r="AY166" s="95"/>
      <c r="AZ166" s="95"/>
      <c r="BA166" s="95"/>
      <c r="BB166" s="131" t="s">
        <v>2177</v>
      </c>
      <c r="BC166" s="95"/>
      <c r="BD166" s="95" t="s">
        <v>2170</v>
      </c>
      <c r="BE166" s="95">
        <v>62432</v>
      </c>
      <c r="BF166" s="95"/>
      <c r="BG166" s="95"/>
      <c r="BH166" s="94" t="s">
        <v>2196</v>
      </c>
      <c r="BI166" s="93" t="s">
        <v>104</v>
      </c>
      <c r="BJ166" s="128">
        <v>46077</v>
      </c>
      <c r="BK166" s="93"/>
      <c r="BL166" s="93" t="s">
        <v>108</v>
      </c>
      <c r="BM166" s="95" t="s">
        <v>113</v>
      </c>
      <c r="BN166" s="96" t="s">
        <v>191</v>
      </c>
      <c r="BO166" s="95" t="s">
        <v>233</v>
      </c>
      <c r="BP166" s="95"/>
      <c r="BQ166" s="42"/>
      <c r="BR166" s="95" t="s">
        <v>2195</v>
      </c>
    </row>
    <row r="167" spans="1:70" ht="30" hidden="1" customHeight="1">
      <c r="A167" s="93">
        <v>163</v>
      </c>
      <c r="B167" s="131" t="s">
        <v>244</v>
      </c>
      <c r="C167" s="131" t="s">
        <v>245</v>
      </c>
      <c r="D167" s="131" t="s">
        <v>246</v>
      </c>
      <c r="E167" s="131" t="s">
        <v>246</v>
      </c>
      <c r="F167" s="131" t="s">
        <v>246</v>
      </c>
      <c r="G167" s="131" t="s">
        <v>247</v>
      </c>
      <c r="H167" s="131" t="s">
        <v>248</v>
      </c>
      <c r="I167" s="131">
        <v>31777</v>
      </c>
      <c r="J167" s="131" t="s">
        <v>318</v>
      </c>
      <c r="K167" s="131">
        <v>31777</v>
      </c>
      <c r="L167" s="131" t="s">
        <v>250</v>
      </c>
      <c r="M167" s="131" t="s">
        <v>251</v>
      </c>
      <c r="N167" s="131">
        <v>48053</v>
      </c>
      <c r="O167" s="131" t="s">
        <v>319</v>
      </c>
      <c r="P167" s="131">
        <v>70183</v>
      </c>
      <c r="Q167" s="131" t="s">
        <v>320</v>
      </c>
      <c r="R167" s="131" t="s">
        <v>254</v>
      </c>
      <c r="S167" s="131" t="s">
        <v>623</v>
      </c>
      <c r="T167" s="131" t="s">
        <v>623</v>
      </c>
      <c r="U167" s="131" t="s">
        <v>265</v>
      </c>
      <c r="V167" s="131" t="s">
        <v>257</v>
      </c>
      <c r="W167" s="131">
        <v>0</v>
      </c>
      <c r="X167" s="131" t="s">
        <v>271</v>
      </c>
      <c r="Y167" s="131">
        <v>28986850</v>
      </c>
      <c r="Z167" s="131" t="s">
        <v>1446</v>
      </c>
      <c r="AA167" s="131" t="s">
        <v>1078</v>
      </c>
      <c r="AB167" s="132">
        <v>51860</v>
      </c>
      <c r="AC167" s="131" t="s">
        <v>1020</v>
      </c>
      <c r="AD167" s="131">
        <v>24</v>
      </c>
      <c r="AE167" s="131" t="s">
        <v>1009</v>
      </c>
      <c r="AF167" s="131" t="s">
        <v>1447</v>
      </c>
      <c r="AG167" s="131" t="s">
        <v>1080</v>
      </c>
      <c r="AH167" s="131" t="s">
        <v>1012</v>
      </c>
      <c r="AI167" s="131" t="s">
        <v>1078</v>
      </c>
      <c r="AJ167" s="132">
        <v>2700</v>
      </c>
      <c r="AK167" s="132">
        <v>2700</v>
      </c>
      <c r="AL167" s="131" t="s">
        <v>1013</v>
      </c>
      <c r="AM167" s="132">
        <v>11830.79</v>
      </c>
      <c r="AN167" s="132">
        <v>740</v>
      </c>
      <c r="AO167" s="132">
        <v>12570.79</v>
      </c>
      <c r="AP167" s="132">
        <v>40029.21</v>
      </c>
      <c r="AQ167" s="132">
        <v>5760</v>
      </c>
      <c r="AR167" s="132">
        <v>45789.21</v>
      </c>
      <c r="AS167" s="132">
        <v>40029.21</v>
      </c>
      <c r="AT167" s="132">
        <v>5760</v>
      </c>
      <c r="AU167" s="132">
        <v>45789.21</v>
      </c>
      <c r="AV167" s="131">
        <v>54</v>
      </c>
      <c r="AW167" s="131">
        <v>1631</v>
      </c>
      <c r="AX167" s="95"/>
      <c r="AY167" s="95"/>
      <c r="AZ167" s="95"/>
      <c r="BA167" s="95"/>
      <c r="BB167" s="131" t="s">
        <v>2177</v>
      </c>
      <c r="BC167" s="95"/>
      <c r="BD167" s="95">
        <v>0</v>
      </c>
      <c r="BE167" s="95">
        <v>0</v>
      </c>
      <c r="BF167" s="95"/>
      <c r="BG167" s="95"/>
      <c r="BH167" s="94" t="s">
        <v>2196</v>
      </c>
      <c r="BI167" s="93" t="s">
        <v>104</v>
      </c>
      <c r="BJ167" s="128">
        <v>46079</v>
      </c>
      <c r="BK167" s="93"/>
      <c r="BL167" s="93" t="s">
        <v>153</v>
      </c>
      <c r="BM167" s="95" t="s">
        <v>201</v>
      </c>
      <c r="BN167" s="96" t="s">
        <v>192</v>
      </c>
      <c r="BO167" s="95" t="s">
        <v>234</v>
      </c>
      <c r="BP167" s="95"/>
      <c r="BQ167" s="42"/>
      <c r="BR167" s="95" t="s">
        <v>2194</v>
      </c>
    </row>
    <row r="168" spans="1:70" ht="30" hidden="1" customHeight="1">
      <c r="A168" s="93">
        <v>164</v>
      </c>
      <c r="B168" s="131" t="s">
        <v>244</v>
      </c>
      <c r="C168" s="131" t="s">
        <v>245</v>
      </c>
      <c r="D168" s="131" t="s">
        <v>246</v>
      </c>
      <c r="E168" s="131" t="s">
        <v>246</v>
      </c>
      <c r="F168" s="131" t="s">
        <v>246</v>
      </c>
      <c r="G168" s="131" t="s">
        <v>247</v>
      </c>
      <c r="H168" s="131" t="s">
        <v>248</v>
      </c>
      <c r="I168" s="131">
        <v>31805</v>
      </c>
      <c r="J168" s="131" t="s">
        <v>485</v>
      </c>
      <c r="K168" s="131">
        <v>31805</v>
      </c>
      <c r="L168" s="131" t="s">
        <v>278</v>
      </c>
      <c r="M168" s="131" t="s">
        <v>279</v>
      </c>
      <c r="N168" s="131">
        <v>47919</v>
      </c>
      <c r="O168" s="131" t="s">
        <v>544</v>
      </c>
      <c r="P168" s="131">
        <v>70180</v>
      </c>
      <c r="Q168" s="131" t="s">
        <v>624</v>
      </c>
      <c r="R168" s="131" t="s">
        <v>254</v>
      </c>
      <c r="S168" s="131" t="s">
        <v>625</v>
      </c>
      <c r="T168" s="131" t="s">
        <v>625</v>
      </c>
      <c r="U168" s="131" t="s">
        <v>256</v>
      </c>
      <c r="V168" s="131" t="s">
        <v>257</v>
      </c>
      <c r="W168" s="131">
        <v>0</v>
      </c>
      <c r="X168" s="131" t="s">
        <v>271</v>
      </c>
      <c r="Y168" s="131">
        <v>28991954</v>
      </c>
      <c r="Z168" s="131" t="s">
        <v>1448</v>
      </c>
      <c r="AA168" s="131" t="s">
        <v>1208</v>
      </c>
      <c r="AB168" s="132">
        <v>73693</v>
      </c>
      <c r="AC168" s="131" t="s">
        <v>1008</v>
      </c>
      <c r="AD168" s="131">
        <v>30</v>
      </c>
      <c r="AE168" s="131" t="s">
        <v>1041</v>
      </c>
      <c r="AF168" s="131" t="s">
        <v>1449</v>
      </c>
      <c r="AG168" s="131" t="s">
        <v>1209</v>
      </c>
      <c r="AH168" s="131" t="s">
        <v>1012</v>
      </c>
      <c r="AI168" s="131" t="s">
        <v>1208</v>
      </c>
      <c r="AJ168" s="132">
        <v>3200</v>
      </c>
      <c r="AK168" s="132">
        <v>3200</v>
      </c>
      <c r="AL168" s="131" t="s">
        <v>1013</v>
      </c>
      <c r="AM168" s="132">
        <v>67954.89</v>
      </c>
      <c r="AN168" s="132">
        <v>13499.91</v>
      </c>
      <c r="AO168" s="132">
        <v>81454.8</v>
      </c>
      <c r="AP168" s="132">
        <v>5738.11</v>
      </c>
      <c r="AQ168" s="132">
        <v>59.09</v>
      </c>
      <c r="AR168" s="132">
        <v>5797.2</v>
      </c>
      <c r="AS168" s="132">
        <v>5738.11</v>
      </c>
      <c r="AT168" s="132">
        <v>59.09</v>
      </c>
      <c r="AU168" s="132">
        <v>5797.2</v>
      </c>
      <c r="AV168" s="131">
        <v>54</v>
      </c>
      <c r="AW168" s="131">
        <v>966</v>
      </c>
      <c r="AX168" s="95"/>
      <c r="AY168" s="95"/>
      <c r="AZ168" s="95"/>
      <c r="BA168" s="95"/>
      <c r="BB168" s="131" t="s">
        <v>2177</v>
      </c>
      <c r="BC168" s="95"/>
      <c r="BD168" s="95">
        <v>0</v>
      </c>
      <c r="BE168" s="95">
        <v>0</v>
      </c>
      <c r="BF168" s="95"/>
      <c r="BG168" s="95"/>
      <c r="BH168" s="94" t="s">
        <v>2196</v>
      </c>
      <c r="BI168" s="93" t="s">
        <v>104</v>
      </c>
      <c r="BJ168" s="128">
        <v>46079</v>
      </c>
      <c r="BK168" s="93"/>
      <c r="BL168" s="93" t="s">
        <v>153</v>
      </c>
      <c r="BM168" s="95" t="s">
        <v>201</v>
      </c>
      <c r="BN168" s="96" t="s">
        <v>192</v>
      </c>
      <c r="BO168" s="95" t="s">
        <v>234</v>
      </c>
      <c r="BP168" s="95"/>
      <c r="BQ168" s="42"/>
      <c r="BR168" s="95" t="s">
        <v>2194</v>
      </c>
    </row>
    <row r="169" spans="1:70" ht="30" hidden="1" customHeight="1">
      <c r="A169" s="93">
        <v>165</v>
      </c>
      <c r="B169" s="131" t="s">
        <v>244</v>
      </c>
      <c r="C169" s="131" t="s">
        <v>245</v>
      </c>
      <c r="D169" s="131" t="s">
        <v>246</v>
      </c>
      <c r="E169" s="131" t="s">
        <v>246</v>
      </c>
      <c r="F169" s="131" t="s">
        <v>246</v>
      </c>
      <c r="G169" s="131" t="s">
        <v>247</v>
      </c>
      <c r="H169" s="131" t="s">
        <v>248</v>
      </c>
      <c r="I169" s="131">
        <v>31897</v>
      </c>
      <c r="J169" s="131" t="s">
        <v>526</v>
      </c>
      <c r="K169" s="131">
        <v>31897</v>
      </c>
      <c r="L169" s="131" t="s">
        <v>278</v>
      </c>
      <c r="M169" s="131" t="s">
        <v>279</v>
      </c>
      <c r="N169" s="131">
        <v>48068</v>
      </c>
      <c r="O169" s="131" t="s">
        <v>527</v>
      </c>
      <c r="P169" s="131">
        <v>70213</v>
      </c>
      <c r="Q169" s="131" t="s">
        <v>372</v>
      </c>
      <c r="R169" s="131" t="s">
        <v>254</v>
      </c>
      <c r="S169" s="131" t="s">
        <v>626</v>
      </c>
      <c r="T169" s="131" t="s">
        <v>626</v>
      </c>
      <c r="U169" s="131" t="s">
        <v>265</v>
      </c>
      <c r="V169" s="131" t="s">
        <v>257</v>
      </c>
      <c r="W169" s="131">
        <v>0</v>
      </c>
      <c r="X169" s="131" t="s">
        <v>271</v>
      </c>
      <c r="Y169" s="131">
        <v>29008672</v>
      </c>
      <c r="Z169" s="131" t="s">
        <v>1450</v>
      </c>
      <c r="AA169" s="131" t="s">
        <v>1325</v>
      </c>
      <c r="AB169" s="132">
        <v>72643</v>
      </c>
      <c r="AC169" s="131" t="s">
        <v>1113</v>
      </c>
      <c r="AD169" s="131">
        <v>30</v>
      </c>
      <c r="AE169" s="131" t="s">
        <v>790</v>
      </c>
      <c r="AF169" s="131" t="s">
        <v>1451</v>
      </c>
      <c r="AG169" s="131" t="s">
        <v>1327</v>
      </c>
      <c r="AH169" s="131" t="s">
        <v>1012</v>
      </c>
      <c r="AI169" s="131" t="s">
        <v>1325</v>
      </c>
      <c r="AJ169" s="132">
        <v>3150</v>
      </c>
      <c r="AK169" s="132">
        <v>3150</v>
      </c>
      <c r="AL169" s="131" t="s">
        <v>1013</v>
      </c>
      <c r="AM169" s="132">
        <v>7409.68</v>
      </c>
      <c r="AN169" s="132">
        <v>536.86</v>
      </c>
      <c r="AO169" s="132">
        <v>7946.54</v>
      </c>
      <c r="AP169" s="132">
        <v>65462.6</v>
      </c>
      <c r="AQ169" s="132">
        <v>15642.86</v>
      </c>
      <c r="AR169" s="132">
        <v>81105.460000000006</v>
      </c>
      <c r="AS169" s="132">
        <v>65463.32</v>
      </c>
      <c r="AT169" s="132">
        <v>15642.86</v>
      </c>
      <c r="AU169" s="132">
        <v>81106.179999999993</v>
      </c>
      <c r="AV169" s="131">
        <v>54</v>
      </c>
      <c r="AW169" s="131">
        <v>1602</v>
      </c>
      <c r="AX169" s="95"/>
      <c r="AY169" s="95"/>
      <c r="AZ169" s="95"/>
      <c r="BA169" s="95"/>
      <c r="BB169" s="131" t="s">
        <v>2177</v>
      </c>
      <c r="BC169" s="95"/>
      <c r="BD169" s="95" t="s">
        <v>2170</v>
      </c>
      <c r="BE169" s="95">
        <v>72643</v>
      </c>
      <c r="BF169" s="95"/>
      <c r="BG169" s="95"/>
      <c r="BH169" s="94" t="s">
        <v>2196</v>
      </c>
      <c r="BI169" s="93" t="s">
        <v>104</v>
      </c>
      <c r="BJ169" s="128">
        <v>46079</v>
      </c>
      <c r="BK169" s="93"/>
      <c r="BL169" s="93" t="s">
        <v>153</v>
      </c>
      <c r="BM169" s="95" t="s">
        <v>201</v>
      </c>
      <c r="BN169" s="96" t="s">
        <v>192</v>
      </c>
      <c r="BO169" s="95" t="s">
        <v>234</v>
      </c>
      <c r="BP169" s="95"/>
      <c r="BQ169" s="42"/>
      <c r="BR169" s="95" t="s">
        <v>2194</v>
      </c>
    </row>
    <row r="170" spans="1:70" ht="30" hidden="1" customHeight="1">
      <c r="A170" s="93">
        <v>166</v>
      </c>
      <c r="B170" s="131" t="s">
        <v>244</v>
      </c>
      <c r="C170" s="131" t="s">
        <v>245</v>
      </c>
      <c r="D170" s="131" t="s">
        <v>246</v>
      </c>
      <c r="E170" s="131" t="s">
        <v>246</v>
      </c>
      <c r="F170" s="131" t="s">
        <v>246</v>
      </c>
      <c r="G170" s="131" t="s">
        <v>247</v>
      </c>
      <c r="H170" s="131" t="s">
        <v>248</v>
      </c>
      <c r="I170" s="131">
        <v>31845</v>
      </c>
      <c r="J170" s="131" t="s">
        <v>561</v>
      </c>
      <c r="K170" s="131">
        <v>31845</v>
      </c>
      <c r="L170" s="131" t="s">
        <v>260</v>
      </c>
      <c r="M170" s="131" t="s">
        <v>261</v>
      </c>
      <c r="N170" s="131">
        <v>48062</v>
      </c>
      <c r="O170" s="131" t="s">
        <v>562</v>
      </c>
      <c r="P170" s="131">
        <v>70198</v>
      </c>
      <c r="Q170" s="131" t="s">
        <v>563</v>
      </c>
      <c r="R170" s="131" t="s">
        <v>254</v>
      </c>
      <c r="S170" s="131" t="s">
        <v>627</v>
      </c>
      <c r="T170" s="131" t="s">
        <v>627</v>
      </c>
      <c r="U170" s="131" t="s">
        <v>298</v>
      </c>
      <c r="V170" s="131" t="s">
        <v>257</v>
      </c>
      <c r="W170" s="131">
        <v>0</v>
      </c>
      <c r="X170" s="131" t="s">
        <v>271</v>
      </c>
      <c r="Y170" s="131">
        <v>29014151</v>
      </c>
      <c r="Z170" s="131" t="s">
        <v>1452</v>
      </c>
      <c r="AA170" s="131" t="s">
        <v>1359</v>
      </c>
      <c r="AB170" s="132">
        <v>82092</v>
      </c>
      <c r="AC170" s="131" t="s">
        <v>1008</v>
      </c>
      <c r="AD170" s="131">
        <v>30</v>
      </c>
      <c r="AE170" s="131" t="s">
        <v>521</v>
      </c>
      <c r="AF170" s="131" t="s">
        <v>1453</v>
      </c>
      <c r="AG170" s="131" t="s">
        <v>1361</v>
      </c>
      <c r="AH170" s="131" t="s">
        <v>1044</v>
      </c>
      <c r="AI170" s="131" t="s">
        <v>1359</v>
      </c>
      <c r="AJ170" s="132">
        <v>3550</v>
      </c>
      <c r="AK170" s="132">
        <v>3550</v>
      </c>
      <c r="AL170" s="131" t="s">
        <v>1013</v>
      </c>
      <c r="AM170" s="132">
        <v>8640.67</v>
      </c>
      <c r="AN170" s="132">
        <v>1000.48</v>
      </c>
      <c r="AO170" s="132">
        <v>9641.15</v>
      </c>
      <c r="AP170" s="132">
        <v>73797.710000000006</v>
      </c>
      <c r="AQ170" s="132">
        <v>18138.23</v>
      </c>
      <c r="AR170" s="132">
        <v>91935.94</v>
      </c>
      <c r="AS170" s="132">
        <v>73798.33</v>
      </c>
      <c r="AT170" s="132">
        <v>18138.23</v>
      </c>
      <c r="AU170" s="132">
        <v>91936.56</v>
      </c>
      <c r="AV170" s="131">
        <v>53</v>
      </c>
      <c r="AW170" s="131">
        <v>1605</v>
      </c>
      <c r="AX170" s="95"/>
      <c r="AY170" s="95"/>
      <c r="AZ170" s="95"/>
      <c r="BA170" s="95"/>
      <c r="BB170" s="131" t="s">
        <v>2177</v>
      </c>
      <c r="BC170" s="95"/>
      <c r="BD170" s="95" t="s">
        <v>2170</v>
      </c>
      <c r="BE170" s="95">
        <v>82092</v>
      </c>
      <c r="BF170" s="95"/>
      <c r="BG170" s="95"/>
      <c r="BH170" s="94" t="s">
        <v>2196</v>
      </c>
      <c r="BI170" s="93" t="s">
        <v>104</v>
      </c>
      <c r="BJ170" s="128">
        <v>46079</v>
      </c>
      <c r="BK170" s="93"/>
      <c r="BL170" s="93" t="s">
        <v>153</v>
      </c>
      <c r="BM170" s="95" t="s">
        <v>201</v>
      </c>
      <c r="BN170" s="96" t="s">
        <v>192</v>
      </c>
      <c r="BO170" s="95" t="s">
        <v>234</v>
      </c>
      <c r="BP170" s="95"/>
      <c r="BQ170" s="42"/>
      <c r="BR170" s="95" t="s">
        <v>2194</v>
      </c>
    </row>
    <row r="171" spans="1:70" ht="30" hidden="1" customHeight="1">
      <c r="A171" s="93">
        <v>167</v>
      </c>
      <c r="B171" s="131" t="s">
        <v>244</v>
      </c>
      <c r="C171" s="131" t="s">
        <v>245</v>
      </c>
      <c r="D171" s="131" t="s">
        <v>246</v>
      </c>
      <c r="E171" s="131" t="s">
        <v>246</v>
      </c>
      <c r="F171" s="131" t="s">
        <v>246</v>
      </c>
      <c r="G171" s="131" t="s">
        <v>247</v>
      </c>
      <c r="H171" s="131" t="s">
        <v>248</v>
      </c>
      <c r="I171" s="131">
        <v>31845</v>
      </c>
      <c r="J171" s="131" t="s">
        <v>561</v>
      </c>
      <c r="K171" s="131">
        <v>31845</v>
      </c>
      <c r="L171" s="131" t="s">
        <v>260</v>
      </c>
      <c r="M171" s="131" t="s">
        <v>261</v>
      </c>
      <c r="N171" s="131">
        <v>48062</v>
      </c>
      <c r="O171" s="131" t="s">
        <v>562</v>
      </c>
      <c r="P171" s="131">
        <v>70198</v>
      </c>
      <c r="Q171" s="131" t="s">
        <v>563</v>
      </c>
      <c r="R171" s="131" t="s">
        <v>254</v>
      </c>
      <c r="S171" s="131" t="s">
        <v>628</v>
      </c>
      <c r="T171" s="131" t="s">
        <v>628</v>
      </c>
      <c r="U171" s="131" t="s">
        <v>265</v>
      </c>
      <c r="V171" s="131" t="s">
        <v>257</v>
      </c>
      <c r="W171" s="131">
        <v>0</v>
      </c>
      <c r="X171" s="131" t="s">
        <v>271</v>
      </c>
      <c r="Y171" s="131">
        <v>29014152</v>
      </c>
      <c r="Z171" s="131" t="s">
        <v>1454</v>
      </c>
      <c r="AA171" s="131" t="s">
        <v>1359</v>
      </c>
      <c r="AB171" s="132">
        <v>82092</v>
      </c>
      <c r="AC171" s="131" t="s">
        <v>1008</v>
      </c>
      <c r="AD171" s="131">
        <v>30</v>
      </c>
      <c r="AE171" s="131" t="s">
        <v>1134</v>
      </c>
      <c r="AF171" s="131" t="s">
        <v>1455</v>
      </c>
      <c r="AG171" s="131" t="s">
        <v>1361</v>
      </c>
      <c r="AH171" s="131" t="s">
        <v>1044</v>
      </c>
      <c r="AI171" s="131" t="s">
        <v>1359</v>
      </c>
      <c r="AJ171" s="132">
        <v>3550</v>
      </c>
      <c r="AK171" s="132">
        <v>3550</v>
      </c>
      <c r="AL171" s="131" t="s">
        <v>1013</v>
      </c>
      <c r="AM171" s="132">
        <v>2116.21</v>
      </c>
      <c r="AN171" s="132">
        <v>679.36</v>
      </c>
      <c r="AO171" s="132">
        <v>2795.57</v>
      </c>
      <c r="AP171" s="132">
        <v>88842.17</v>
      </c>
      <c r="AQ171" s="132">
        <v>27716.85</v>
      </c>
      <c r="AR171" s="132">
        <v>116559.02</v>
      </c>
      <c r="AS171" s="132">
        <v>88842.79</v>
      </c>
      <c r="AT171" s="132">
        <v>27716.85</v>
      </c>
      <c r="AU171" s="132">
        <v>116559.64</v>
      </c>
      <c r="AV171" s="131">
        <v>53</v>
      </c>
      <c r="AW171" s="131">
        <v>1605</v>
      </c>
      <c r="AX171" s="95"/>
      <c r="AY171" s="95"/>
      <c r="AZ171" s="95"/>
      <c r="BA171" s="95"/>
      <c r="BB171" s="131" t="s">
        <v>2177</v>
      </c>
      <c r="BC171" s="95"/>
      <c r="BD171" s="95" t="s">
        <v>2170</v>
      </c>
      <c r="BE171" s="95">
        <v>82092</v>
      </c>
      <c r="BF171" s="95"/>
      <c r="BG171" s="95"/>
      <c r="BH171" s="94" t="s">
        <v>2196</v>
      </c>
      <c r="BI171" s="93" t="s">
        <v>104</v>
      </c>
      <c r="BJ171" s="128">
        <v>46079</v>
      </c>
      <c r="BK171" s="93"/>
      <c r="BL171" s="93" t="s">
        <v>153</v>
      </c>
      <c r="BM171" s="95" t="s">
        <v>201</v>
      </c>
      <c r="BN171" s="96" t="s">
        <v>192</v>
      </c>
      <c r="BO171" s="95" t="s">
        <v>234</v>
      </c>
      <c r="BP171" s="95"/>
      <c r="BQ171" s="42"/>
      <c r="BR171" s="95" t="s">
        <v>2194</v>
      </c>
    </row>
    <row r="172" spans="1:70" ht="30" hidden="1" customHeight="1">
      <c r="A172" s="93">
        <v>168</v>
      </c>
      <c r="B172" s="131" t="s">
        <v>244</v>
      </c>
      <c r="C172" s="131" t="s">
        <v>245</v>
      </c>
      <c r="D172" s="131" t="s">
        <v>246</v>
      </c>
      <c r="E172" s="131" t="s">
        <v>246</v>
      </c>
      <c r="F172" s="131" t="s">
        <v>246</v>
      </c>
      <c r="G172" s="131" t="s">
        <v>247</v>
      </c>
      <c r="H172" s="131" t="s">
        <v>248</v>
      </c>
      <c r="I172" s="131">
        <v>31845</v>
      </c>
      <c r="J172" s="131" t="s">
        <v>561</v>
      </c>
      <c r="K172" s="131">
        <v>31845</v>
      </c>
      <c r="L172" s="131" t="s">
        <v>260</v>
      </c>
      <c r="M172" s="131" t="s">
        <v>261</v>
      </c>
      <c r="N172" s="131">
        <v>48062</v>
      </c>
      <c r="O172" s="131" t="s">
        <v>562</v>
      </c>
      <c r="P172" s="131">
        <v>70198</v>
      </c>
      <c r="Q172" s="131" t="s">
        <v>563</v>
      </c>
      <c r="R172" s="131" t="s">
        <v>254</v>
      </c>
      <c r="S172" s="131" t="s">
        <v>629</v>
      </c>
      <c r="T172" s="131" t="s">
        <v>629</v>
      </c>
      <c r="U172" s="131" t="s">
        <v>265</v>
      </c>
      <c r="V172" s="131" t="s">
        <v>257</v>
      </c>
      <c r="W172" s="131">
        <v>0</v>
      </c>
      <c r="X172" s="131" t="s">
        <v>271</v>
      </c>
      <c r="Y172" s="131">
        <v>29014509</v>
      </c>
      <c r="Z172" s="131" t="s">
        <v>1456</v>
      </c>
      <c r="AA172" s="131" t="s">
        <v>1359</v>
      </c>
      <c r="AB172" s="132">
        <v>82092</v>
      </c>
      <c r="AC172" s="131" t="s">
        <v>1008</v>
      </c>
      <c r="AD172" s="131">
        <v>30</v>
      </c>
      <c r="AE172" s="131" t="s">
        <v>1457</v>
      </c>
      <c r="AF172" s="131" t="s">
        <v>1458</v>
      </c>
      <c r="AG172" s="131" t="s">
        <v>1361</v>
      </c>
      <c r="AH172" s="131" t="s">
        <v>1044</v>
      </c>
      <c r="AI172" s="131" t="s">
        <v>1359</v>
      </c>
      <c r="AJ172" s="132">
        <v>3550</v>
      </c>
      <c r="AK172" s="132">
        <v>3550</v>
      </c>
      <c r="AL172" s="131" t="s">
        <v>1013</v>
      </c>
      <c r="AM172" s="132">
        <v>2116.21</v>
      </c>
      <c r="AN172" s="132">
        <v>849.2</v>
      </c>
      <c r="AO172" s="132">
        <v>2965.41</v>
      </c>
      <c r="AP172" s="132">
        <v>84287.25</v>
      </c>
      <c r="AQ172" s="132">
        <v>24432.01</v>
      </c>
      <c r="AR172" s="132">
        <v>108719.26</v>
      </c>
      <c r="AS172" s="132">
        <v>84287.79</v>
      </c>
      <c r="AT172" s="132">
        <v>24432.01</v>
      </c>
      <c r="AU172" s="132">
        <v>108719.8</v>
      </c>
      <c r="AV172" s="131">
        <v>53</v>
      </c>
      <c r="AW172" s="131">
        <v>1605</v>
      </c>
      <c r="AX172" s="95"/>
      <c r="AY172" s="95"/>
      <c r="AZ172" s="95"/>
      <c r="BA172" s="95"/>
      <c r="BB172" s="131" t="s">
        <v>2177</v>
      </c>
      <c r="BC172" s="95"/>
      <c r="BD172" s="95" t="s">
        <v>2170</v>
      </c>
      <c r="BE172" s="95">
        <v>82092</v>
      </c>
      <c r="BF172" s="95"/>
      <c r="BG172" s="95"/>
      <c r="BH172" s="94" t="s">
        <v>2196</v>
      </c>
      <c r="BI172" s="93" t="s">
        <v>104</v>
      </c>
      <c r="BJ172" s="128">
        <v>46079</v>
      </c>
      <c r="BK172" s="93"/>
      <c r="BL172" s="93" t="s">
        <v>153</v>
      </c>
      <c r="BM172" s="95" t="s">
        <v>201</v>
      </c>
      <c r="BN172" s="96" t="s">
        <v>192</v>
      </c>
      <c r="BO172" s="95" t="s">
        <v>234</v>
      </c>
      <c r="BP172" s="95"/>
      <c r="BQ172" s="42"/>
      <c r="BR172" s="95" t="s">
        <v>2194</v>
      </c>
    </row>
    <row r="173" spans="1:70" ht="30" hidden="1" customHeight="1">
      <c r="A173" s="93">
        <v>169</v>
      </c>
      <c r="B173" s="131" t="s">
        <v>244</v>
      </c>
      <c r="C173" s="131" t="s">
        <v>245</v>
      </c>
      <c r="D173" s="131" t="s">
        <v>246</v>
      </c>
      <c r="E173" s="131" t="s">
        <v>246</v>
      </c>
      <c r="F173" s="131" t="s">
        <v>246</v>
      </c>
      <c r="G173" s="131" t="s">
        <v>247</v>
      </c>
      <c r="H173" s="131" t="s">
        <v>248</v>
      </c>
      <c r="I173" s="131">
        <v>31805</v>
      </c>
      <c r="J173" s="131" t="s">
        <v>485</v>
      </c>
      <c r="K173" s="131">
        <v>31805</v>
      </c>
      <c r="L173" s="131" t="s">
        <v>278</v>
      </c>
      <c r="M173" s="131" t="s">
        <v>279</v>
      </c>
      <c r="N173" s="131">
        <v>47919</v>
      </c>
      <c r="O173" s="131" t="s">
        <v>544</v>
      </c>
      <c r="P173" s="131">
        <v>70180</v>
      </c>
      <c r="Q173" s="131" t="s">
        <v>624</v>
      </c>
      <c r="R173" s="131" t="s">
        <v>254</v>
      </c>
      <c r="S173" s="131" t="s">
        <v>630</v>
      </c>
      <c r="T173" s="131" t="s">
        <v>630</v>
      </c>
      <c r="U173" s="131" t="s">
        <v>298</v>
      </c>
      <c r="V173" s="131" t="s">
        <v>257</v>
      </c>
      <c r="W173" s="131">
        <v>0</v>
      </c>
      <c r="X173" s="131" t="s">
        <v>271</v>
      </c>
      <c r="Y173" s="131">
        <v>29029197</v>
      </c>
      <c r="Z173" s="131" t="s">
        <v>1207</v>
      </c>
      <c r="AA173" s="131" t="s">
        <v>1208</v>
      </c>
      <c r="AB173" s="132">
        <v>72643</v>
      </c>
      <c r="AC173" s="131" t="s">
        <v>1008</v>
      </c>
      <c r="AD173" s="131">
        <v>30</v>
      </c>
      <c r="AE173" s="131" t="s">
        <v>521</v>
      </c>
      <c r="AF173" s="131" t="s">
        <v>1459</v>
      </c>
      <c r="AG173" s="131" t="s">
        <v>1209</v>
      </c>
      <c r="AH173" s="131" t="s">
        <v>1012</v>
      </c>
      <c r="AI173" s="131" t="s">
        <v>1208</v>
      </c>
      <c r="AJ173" s="132">
        <v>3150</v>
      </c>
      <c r="AK173" s="132">
        <v>3150</v>
      </c>
      <c r="AL173" s="131" t="s">
        <v>1013</v>
      </c>
      <c r="AM173" s="132">
        <v>64106.81</v>
      </c>
      <c r="AN173" s="132">
        <v>16014.31</v>
      </c>
      <c r="AO173" s="132">
        <v>80121.119999999995</v>
      </c>
      <c r="AP173" s="132">
        <v>9069.83</v>
      </c>
      <c r="AQ173" s="132">
        <v>186.36</v>
      </c>
      <c r="AR173" s="132">
        <v>9256.19</v>
      </c>
      <c r="AS173" s="132">
        <v>9070.19</v>
      </c>
      <c r="AT173" s="132">
        <v>186.36</v>
      </c>
      <c r="AU173" s="132">
        <v>9256.5499999999993</v>
      </c>
      <c r="AV173" s="131">
        <v>53</v>
      </c>
      <c r="AW173" s="131">
        <v>909</v>
      </c>
      <c r="AX173" s="95"/>
      <c r="AY173" s="95"/>
      <c r="AZ173" s="95"/>
      <c r="BA173" s="95"/>
      <c r="BB173" s="131" t="s">
        <v>2177</v>
      </c>
      <c r="BC173" s="95"/>
      <c r="BD173" s="95">
        <v>0</v>
      </c>
      <c r="BE173" s="95">
        <v>0</v>
      </c>
      <c r="BF173" s="95"/>
      <c r="BG173" s="95"/>
      <c r="BH173" s="94" t="s">
        <v>2196</v>
      </c>
      <c r="BI173" s="93" t="s">
        <v>104</v>
      </c>
      <c r="BJ173" s="128">
        <v>46079</v>
      </c>
      <c r="BK173" s="93"/>
      <c r="BL173" s="93" t="s">
        <v>153</v>
      </c>
      <c r="BM173" s="95" t="s">
        <v>201</v>
      </c>
      <c r="BN173" s="96" t="s">
        <v>192</v>
      </c>
      <c r="BO173" s="95" t="s">
        <v>234</v>
      </c>
      <c r="BP173" s="95"/>
      <c r="BQ173" s="42"/>
      <c r="BR173" s="95" t="s">
        <v>2194</v>
      </c>
    </row>
    <row r="174" spans="1:70" ht="30" hidden="1" customHeight="1">
      <c r="A174" s="93">
        <v>170</v>
      </c>
      <c r="B174" s="131" t="s">
        <v>244</v>
      </c>
      <c r="C174" s="131" t="s">
        <v>245</v>
      </c>
      <c r="D174" s="131" t="s">
        <v>246</v>
      </c>
      <c r="E174" s="131" t="s">
        <v>246</v>
      </c>
      <c r="F174" s="131" t="s">
        <v>246</v>
      </c>
      <c r="G174" s="131" t="s">
        <v>247</v>
      </c>
      <c r="H174" s="131" t="s">
        <v>248</v>
      </c>
      <c r="I174" s="131">
        <v>31762</v>
      </c>
      <c r="J174" s="131" t="s">
        <v>397</v>
      </c>
      <c r="K174" s="131">
        <v>31762</v>
      </c>
      <c r="L174" s="131" t="s">
        <v>250</v>
      </c>
      <c r="M174" s="131" t="s">
        <v>251</v>
      </c>
      <c r="N174" s="131">
        <v>47885</v>
      </c>
      <c r="O174" s="131" t="s">
        <v>398</v>
      </c>
      <c r="P174" s="131">
        <v>69967</v>
      </c>
      <c r="Q174" s="131" t="s">
        <v>399</v>
      </c>
      <c r="R174" s="131" t="s">
        <v>254</v>
      </c>
      <c r="S174" s="131" t="s">
        <v>631</v>
      </c>
      <c r="T174" s="131" t="s">
        <v>631</v>
      </c>
      <c r="U174" s="131" t="s">
        <v>256</v>
      </c>
      <c r="V174" s="131" t="s">
        <v>257</v>
      </c>
      <c r="W174" s="131">
        <v>0</v>
      </c>
      <c r="X174" s="131" t="s">
        <v>271</v>
      </c>
      <c r="Y174" s="131">
        <v>29061187</v>
      </c>
      <c r="Z174" s="131" t="s">
        <v>1460</v>
      </c>
      <c r="AA174" s="131" t="s">
        <v>1153</v>
      </c>
      <c r="AB174" s="132">
        <v>81043</v>
      </c>
      <c r="AC174" s="131" t="s">
        <v>1035</v>
      </c>
      <c r="AD174" s="131">
        <v>30</v>
      </c>
      <c r="AE174" s="131" t="s">
        <v>1021</v>
      </c>
      <c r="AF174" s="131" t="s">
        <v>1461</v>
      </c>
      <c r="AG174" s="131" t="s">
        <v>1155</v>
      </c>
      <c r="AH174" s="131" t="s">
        <v>1012</v>
      </c>
      <c r="AI174" s="131" t="s">
        <v>1153</v>
      </c>
      <c r="AJ174" s="132">
        <v>3550</v>
      </c>
      <c r="AK174" s="132">
        <v>3550</v>
      </c>
      <c r="AL174" s="131" t="s">
        <v>1013</v>
      </c>
      <c r="AM174" s="132">
        <v>5411.92</v>
      </c>
      <c r="AN174" s="132">
        <v>3985.22</v>
      </c>
      <c r="AO174" s="132">
        <v>9397.14</v>
      </c>
      <c r="AP174" s="132">
        <v>79382.789999999994</v>
      </c>
      <c r="AQ174" s="132">
        <v>21075.35</v>
      </c>
      <c r="AR174" s="132">
        <v>100458.14</v>
      </c>
      <c r="AS174" s="132">
        <v>79383.08</v>
      </c>
      <c r="AT174" s="132">
        <v>21075.35</v>
      </c>
      <c r="AU174" s="132">
        <v>100458.43</v>
      </c>
      <c r="AV174" s="131">
        <v>54</v>
      </c>
      <c r="AW174" s="131">
        <v>1544</v>
      </c>
      <c r="AX174" s="95"/>
      <c r="AY174" s="95"/>
      <c r="AZ174" s="95"/>
      <c r="BA174" s="95"/>
      <c r="BB174" s="131" t="s">
        <v>2177</v>
      </c>
      <c r="BC174" s="95"/>
      <c r="BD174" s="95" t="s">
        <v>2170</v>
      </c>
      <c r="BE174" s="95">
        <v>81043</v>
      </c>
      <c r="BF174" s="95"/>
      <c r="BG174" s="95"/>
      <c r="BH174" s="94" t="s">
        <v>2196</v>
      </c>
      <c r="BI174" s="93" t="s">
        <v>104</v>
      </c>
      <c r="BJ174" s="128">
        <v>46079</v>
      </c>
      <c r="BK174" s="93"/>
      <c r="BL174" s="93" t="s">
        <v>153</v>
      </c>
      <c r="BM174" s="95" t="s">
        <v>201</v>
      </c>
      <c r="BN174" s="96" t="s">
        <v>192</v>
      </c>
      <c r="BO174" s="95" t="s">
        <v>234</v>
      </c>
      <c r="BP174" s="95"/>
      <c r="BQ174" s="42"/>
      <c r="BR174" s="95" t="s">
        <v>2194</v>
      </c>
    </row>
    <row r="175" spans="1:70" ht="30" hidden="1" customHeight="1">
      <c r="A175" s="93">
        <v>171</v>
      </c>
      <c r="B175" s="131" t="s">
        <v>244</v>
      </c>
      <c r="C175" s="131" t="s">
        <v>245</v>
      </c>
      <c r="D175" s="131" t="s">
        <v>246</v>
      </c>
      <c r="E175" s="131" t="s">
        <v>246</v>
      </c>
      <c r="F175" s="131" t="s">
        <v>246</v>
      </c>
      <c r="G175" s="131" t="s">
        <v>247</v>
      </c>
      <c r="H175" s="131" t="s">
        <v>248</v>
      </c>
      <c r="I175" s="131">
        <v>31762</v>
      </c>
      <c r="J175" s="131" t="s">
        <v>397</v>
      </c>
      <c r="K175" s="131">
        <v>31762</v>
      </c>
      <c r="L175" s="131" t="s">
        <v>250</v>
      </c>
      <c r="M175" s="131" t="s">
        <v>251</v>
      </c>
      <c r="N175" s="131">
        <v>47885</v>
      </c>
      <c r="O175" s="131" t="s">
        <v>398</v>
      </c>
      <c r="P175" s="131">
        <v>69967</v>
      </c>
      <c r="Q175" s="131" t="s">
        <v>399</v>
      </c>
      <c r="R175" s="131" t="s">
        <v>254</v>
      </c>
      <c r="S175" s="131" t="s">
        <v>632</v>
      </c>
      <c r="T175" s="131" t="s">
        <v>632</v>
      </c>
      <c r="U175" s="131" t="s">
        <v>256</v>
      </c>
      <c r="V175" s="131" t="s">
        <v>257</v>
      </c>
      <c r="W175" s="131">
        <v>0</v>
      </c>
      <c r="X175" s="131" t="s">
        <v>271</v>
      </c>
      <c r="Y175" s="131">
        <v>29061842</v>
      </c>
      <c r="Z175" s="131" t="s">
        <v>1462</v>
      </c>
      <c r="AA175" s="131" t="s">
        <v>1143</v>
      </c>
      <c r="AB175" s="132">
        <v>72443</v>
      </c>
      <c r="AC175" s="131" t="s">
        <v>1035</v>
      </c>
      <c r="AD175" s="131">
        <v>30</v>
      </c>
      <c r="AE175" s="131" t="s">
        <v>1021</v>
      </c>
      <c r="AF175" s="131" t="s">
        <v>1074</v>
      </c>
      <c r="AG175" s="131" t="s">
        <v>1145</v>
      </c>
      <c r="AH175" s="131" t="s">
        <v>1012</v>
      </c>
      <c r="AI175" s="131" t="s">
        <v>1143</v>
      </c>
      <c r="AJ175" s="132">
        <v>3150</v>
      </c>
      <c r="AK175" s="132">
        <v>3150</v>
      </c>
      <c r="AL175" s="131" t="s">
        <v>1013</v>
      </c>
      <c r="AM175" s="132">
        <v>5208.7700000000004</v>
      </c>
      <c r="AN175" s="132">
        <v>936</v>
      </c>
      <c r="AO175" s="132">
        <v>6144.77</v>
      </c>
      <c r="AP175" s="132">
        <v>73216.56</v>
      </c>
      <c r="AQ175" s="132">
        <v>20490.77</v>
      </c>
      <c r="AR175" s="132">
        <v>93707.33</v>
      </c>
      <c r="AS175" s="132">
        <v>73217.23</v>
      </c>
      <c r="AT175" s="132">
        <v>20490.77</v>
      </c>
      <c r="AU175" s="132">
        <v>93708</v>
      </c>
      <c r="AV175" s="131">
        <v>54</v>
      </c>
      <c r="AW175" s="131">
        <v>1605</v>
      </c>
      <c r="AX175" s="95"/>
      <c r="AY175" s="95"/>
      <c r="AZ175" s="95"/>
      <c r="BA175" s="95"/>
      <c r="BB175" s="131" t="s">
        <v>2177</v>
      </c>
      <c r="BC175" s="95"/>
      <c r="BD175" s="95" t="s">
        <v>2170</v>
      </c>
      <c r="BE175" s="95">
        <v>72443</v>
      </c>
      <c r="BF175" s="95"/>
      <c r="BG175" s="95"/>
      <c r="BH175" s="94" t="s">
        <v>2196</v>
      </c>
      <c r="BI175" s="93" t="s">
        <v>104</v>
      </c>
      <c r="BJ175" s="128">
        <v>46079</v>
      </c>
      <c r="BK175" s="93"/>
      <c r="BL175" s="93" t="s">
        <v>153</v>
      </c>
      <c r="BM175" s="95" t="s">
        <v>201</v>
      </c>
      <c r="BN175" s="96" t="s">
        <v>192</v>
      </c>
      <c r="BO175" s="95" t="s">
        <v>234</v>
      </c>
      <c r="BP175" s="95"/>
      <c r="BQ175" s="42"/>
      <c r="BR175" s="95" t="s">
        <v>2194</v>
      </c>
    </row>
    <row r="176" spans="1:70" ht="30" hidden="1" customHeight="1">
      <c r="A176" s="93">
        <v>172</v>
      </c>
      <c r="B176" s="131" t="s">
        <v>244</v>
      </c>
      <c r="C176" s="131" t="s">
        <v>245</v>
      </c>
      <c r="D176" s="131" t="s">
        <v>246</v>
      </c>
      <c r="E176" s="131" t="s">
        <v>246</v>
      </c>
      <c r="F176" s="131" t="s">
        <v>246</v>
      </c>
      <c r="G176" s="131" t="s">
        <v>247</v>
      </c>
      <c r="H176" s="131" t="s">
        <v>248</v>
      </c>
      <c r="I176" s="131">
        <v>31786</v>
      </c>
      <c r="J176" s="131" t="s">
        <v>272</v>
      </c>
      <c r="K176" s="131">
        <v>31786</v>
      </c>
      <c r="L176" s="131" t="s">
        <v>260</v>
      </c>
      <c r="M176" s="131" t="s">
        <v>261</v>
      </c>
      <c r="N176" s="131">
        <v>47894</v>
      </c>
      <c r="O176" s="131" t="s">
        <v>273</v>
      </c>
      <c r="P176" s="131">
        <v>69978</v>
      </c>
      <c r="Q176" s="131" t="s">
        <v>274</v>
      </c>
      <c r="R176" s="131" t="s">
        <v>254</v>
      </c>
      <c r="S176" s="131" t="s">
        <v>633</v>
      </c>
      <c r="T176" s="131" t="s">
        <v>633</v>
      </c>
      <c r="U176" s="131" t="s">
        <v>298</v>
      </c>
      <c r="V176" s="131" t="s">
        <v>257</v>
      </c>
      <c r="W176" s="131">
        <v>0</v>
      </c>
      <c r="X176" s="131" t="s">
        <v>271</v>
      </c>
      <c r="Y176" s="131">
        <v>29064819</v>
      </c>
      <c r="Z176" s="131" t="s">
        <v>1463</v>
      </c>
      <c r="AA176" s="131" t="s">
        <v>1255</v>
      </c>
      <c r="AB176" s="132">
        <v>72804</v>
      </c>
      <c r="AC176" s="131" t="s">
        <v>1020</v>
      </c>
      <c r="AD176" s="131">
        <v>24</v>
      </c>
      <c r="AE176" s="131" t="s">
        <v>790</v>
      </c>
      <c r="AF176" s="131" t="s">
        <v>1464</v>
      </c>
      <c r="AG176" s="131" t="s">
        <v>1257</v>
      </c>
      <c r="AH176" s="131" t="s">
        <v>1012</v>
      </c>
      <c r="AI176" s="131" t="s">
        <v>1255</v>
      </c>
      <c r="AJ176" s="132">
        <v>3750</v>
      </c>
      <c r="AK176" s="132">
        <v>3750</v>
      </c>
      <c r="AL176" s="131" t="s">
        <v>1013</v>
      </c>
      <c r="AM176" s="132">
        <v>7467.28</v>
      </c>
      <c r="AN176" s="132">
        <v>1056.2</v>
      </c>
      <c r="AO176" s="132">
        <v>8523.48</v>
      </c>
      <c r="AP176" s="132">
        <v>69962.490000000005</v>
      </c>
      <c r="AQ176" s="132">
        <v>14325.08</v>
      </c>
      <c r="AR176" s="132">
        <v>84287.57</v>
      </c>
      <c r="AS176" s="132">
        <v>69962.720000000001</v>
      </c>
      <c r="AT176" s="132">
        <v>14325.08</v>
      </c>
      <c r="AU176" s="132">
        <v>84287.8</v>
      </c>
      <c r="AV176" s="131">
        <v>54</v>
      </c>
      <c r="AW176" s="131">
        <v>1604</v>
      </c>
      <c r="AX176" s="95"/>
      <c r="AY176" s="95"/>
      <c r="AZ176" s="95"/>
      <c r="BA176" s="95"/>
      <c r="BB176" s="131" t="s">
        <v>2177</v>
      </c>
      <c r="BC176" s="95"/>
      <c r="BD176" s="95" t="s">
        <v>2170</v>
      </c>
      <c r="BE176" s="95">
        <v>72804</v>
      </c>
      <c r="BF176" s="95"/>
      <c r="BG176" s="95"/>
      <c r="BH176" s="94" t="s">
        <v>2196</v>
      </c>
      <c r="BI176" s="93" t="s">
        <v>104</v>
      </c>
      <c r="BJ176" s="128">
        <v>46079</v>
      </c>
      <c r="BK176" s="93"/>
      <c r="BL176" s="93" t="s">
        <v>153</v>
      </c>
      <c r="BM176" s="95" t="s">
        <v>201</v>
      </c>
      <c r="BN176" s="96" t="s">
        <v>192</v>
      </c>
      <c r="BO176" s="95" t="s">
        <v>234</v>
      </c>
      <c r="BP176" s="95"/>
      <c r="BQ176" s="42"/>
      <c r="BR176" s="95" t="s">
        <v>2194</v>
      </c>
    </row>
    <row r="177" spans="1:70" ht="30" hidden="1" customHeight="1">
      <c r="A177" s="93">
        <v>173</v>
      </c>
      <c r="B177" s="131" t="s">
        <v>244</v>
      </c>
      <c r="C177" s="131" t="s">
        <v>245</v>
      </c>
      <c r="D177" s="131" t="s">
        <v>246</v>
      </c>
      <c r="E177" s="131" t="s">
        <v>246</v>
      </c>
      <c r="F177" s="131" t="s">
        <v>246</v>
      </c>
      <c r="G177" s="131" t="s">
        <v>247</v>
      </c>
      <c r="H177" s="131" t="s">
        <v>248</v>
      </c>
      <c r="I177" s="131">
        <v>31796</v>
      </c>
      <c r="J177" s="131" t="s">
        <v>567</v>
      </c>
      <c r="K177" s="131">
        <v>31796</v>
      </c>
      <c r="L177" s="131" t="s">
        <v>260</v>
      </c>
      <c r="M177" s="131" t="s">
        <v>261</v>
      </c>
      <c r="N177" s="131">
        <v>47907</v>
      </c>
      <c r="O177" s="131" t="s">
        <v>568</v>
      </c>
      <c r="P177" s="131">
        <v>69994</v>
      </c>
      <c r="Q177" s="131" t="s">
        <v>634</v>
      </c>
      <c r="R177" s="131" t="s">
        <v>254</v>
      </c>
      <c r="S177" s="131" t="s">
        <v>635</v>
      </c>
      <c r="T177" s="131" t="s">
        <v>635</v>
      </c>
      <c r="U177" s="131" t="s">
        <v>256</v>
      </c>
      <c r="V177" s="131" t="s">
        <v>257</v>
      </c>
      <c r="W177" s="131">
        <v>0</v>
      </c>
      <c r="X177" s="131" t="s">
        <v>271</v>
      </c>
      <c r="Y177" s="131">
        <v>29074591</v>
      </c>
      <c r="Z177" s="131" t="s">
        <v>1465</v>
      </c>
      <c r="AA177" s="131" t="s">
        <v>1466</v>
      </c>
      <c r="AB177" s="132">
        <v>62232</v>
      </c>
      <c r="AC177" s="131" t="s">
        <v>1008</v>
      </c>
      <c r="AD177" s="131">
        <v>24</v>
      </c>
      <c r="AE177" s="131" t="s">
        <v>1069</v>
      </c>
      <c r="AF177" s="131" t="s">
        <v>1467</v>
      </c>
      <c r="AG177" s="131" t="s">
        <v>1468</v>
      </c>
      <c r="AH177" s="131" t="s">
        <v>1044</v>
      </c>
      <c r="AI177" s="131" t="s">
        <v>1466</v>
      </c>
      <c r="AJ177" s="132">
        <v>3250</v>
      </c>
      <c r="AK177" s="132">
        <v>3250</v>
      </c>
      <c r="AL177" s="131" t="s">
        <v>1013</v>
      </c>
      <c r="AM177" s="132">
        <v>12318.51</v>
      </c>
      <c r="AN177" s="132">
        <v>1514.1</v>
      </c>
      <c r="AO177" s="132">
        <v>13832.61</v>
      </c>
      <c r="AP177" s="132">
        <v>49913.49</v>
      </c>
      <c r="AQ177" s="132">
        <v>8227.9</v>
      </c>
      <c r="AR177" s="132">
        <v>58141.39</v>
      </c>
      <c r="AS177" s="132">
        <v>49913.49</v>
      </c>
      <c r="AT177" s="132">
        <v>8227.9</v>
      </c>
      <c r="AU177" s="132">
        <v>58141.39</v>
      </c>
      <c r="AV177" s="131">
        <v>55</v>
      </c>
      <c r="AW177" s="131">
        <v>1573</v>
      </c>
      <c r="AX177" s="95"/>
      <c r="AY177" s="95"/>
      <c r="AZ177" s="95"/>
      <c r="BA177" s="95"/>
      <c r="BB177" s="131" t="s">
        <v>2177</v>
      </c>
      <c r="BC177" s="95"/>
      <c r="BD177" s="95">
        <v>0</v>
      </c>
      <c r="BE177" s="95">
        <v>0</v>
      </c>
      <c r="BF177" s="95"/>
      <c r="BG177" s="95"/>
      <c r="BH177" s="94" t="s">
        <v>2196</v>
      </c>
      <c r="BI177" s="93" t="s">
        <v>104</v>
      </c>
      <c r="BJ177" s="128">
        <v>46079</v>
      </c>
      <c r="BK177" s="93"/>
      <c r="BL177" s="93" t="s">
        <v>153</v>
      </c>
      <c r="BM177" s="95" t="s">
        <v>201</v>
      </c>
      <c r="BN177" s="96" t="s">
        <v>192</v>
      </c>
      <c r="BO177" s="95" t="s">
        <v>234</v>
      </c>
      <c r="BP177" s="95"/>
      <c r="BQ177" s="42"/>
      <c r="BR177" s="95" t="s">
        <v>2194</v>
      </c>
    </row>
    <row r="178" spans="1:70" ht="30" hidden="1" customHeight="1">
      <c r="A178" s="93">
        <v>174</v>
      </c>
      <c r="B178" s="131" t="s">
        <v>244</v>
      </c>
      <c r="C178" s="131" t="s">
        <v>245</v>
      </c>
      <c r="D178" s="131" t="s">
        <v>246</v>
      </c>
      <c r="E178" s="131" t="s">
        <v>246</v>
      </c>
      <c r="F178" s="131" t="s">
        <v>246</v>
      </c>
      <c r="G178" s="131" t="s">
        <v>247</v>
      </c>
      <c r="H178" s="131" t="s">
        <v>248</v>
      </c>
      <c r="I178" s="131">
        <v>31821</v>
      </c>
      <c r="J178" s="131" t="s">
        <v>636</v>
      </c>
      <c r="K178" s="131">
        <v>31821</v>
      </c>
      <c r="L178" s="131" t="s">
        <v>260</v>
      </c>
      <c r="M178" s="131" t="s">
        <v>261</v>
      </c>
      <c r="N178" s="131">
        <v>47940</v>
      </c>
      <c r="O178" s="131" t="s">
        <v>637</v>
      </c>
      <c r="P178" s="131">
        <v>70162</v>
      </c>
      <c r="Q178" s="131" t="s">
        <v>542</v>
      </c>
      <c r="R178" s="131" t="s">
        <v>254</v>
      </c>
      <c r="S178" s="131" t="s">
        <v>638</v>
      </c>
      <c r="T178" s="131" t="s">
        <v>638</v>
      </c>
      <c r="U178" s="131" t="s">
        <v>256</v>
      </c>
      <c r="V178" s="131" t="s">
        <v>257</v>
      </c>
      <c r="W178" s="131">
        <v>0</v>
      </c>
      <c r="X178" s="131" t="s">
        <v>317</v>
      </c>
      <c r="Y178" s="131">
        <v>29076225</v>
      </c>
      <c r="Z178" s="131" t="s">
        <v>1469</v>
      </c>
      <c r="AA178" s="131" t="s">
        <v>1263</v>
      </c>
      <c r="AB178" s="132">
        <v>79993</v>
      </c>
      <c r="AC178" s="131" t="s">
        <v>1035</v>
      </c>
      <c r="AD178" s="131">
        <v>30</v>
      </c>
      <c r="AE178" s="131" t="s">
        <v>790</v>
      </c>
      <c r="AF178" s="131" t="s">
        <v>1470</v>
      </c>
      <c r="AG178" s="131" t="s">
        <v>1264</v>
      </c>
      <c r="AH178" s="131" t="s">
        <v>1012</v>
      </c>
      <c r="AI178" s="131" t="s">
        <v>1263</v>
      </c>
      <c r="AJ178" s="132">
        <v>3500</v>
      </c>
      <c r="AK178" s="132">
        <v>3500</v>
      </c>
      <c r="AL178" s="131" t="s">
        <v>1013</v>
      </c>
      <c r="AM178" s="132">
        <v>38902.230000000003</v>
      </c>
      <c r="AN178" s="132">
        <v>9887.6299999999992</v>
      </c>
      <c r="AO178" s="132">
        <v>48789.86</v>
      </c>
      <c r="AP178" s="132">
        <v>41090.769999999997</v>
      </c>
      <c r="AQ178" s="132">
        <v>5191.37</v>
      </c>
      <c r="AR178" s="132">
        <v>46282.14</v>
      </c>
      <c r="AS178" s="132">
        <v>41090.769999999997</v>
      </c>
      <c r="AT178" s="132">
        <v>5191.37</v>
      </c>
      <c r="AU178" s="132">
        <v>46282.14</v>
      </c>
      <c r="AV178" s="131">
        <v>55</v>
      </c>
      <c r="AW178" s="131">
        <v>1334</v>
      </c>
      <c r="AX178" s="95"/>
      <c r="AY178" s="95"/>
      <c r="AZ178" s="95"/>
      <c r="BA178" s="95"/>
      <c r="BB178" s="131" t="s">
        <v>2177</v>
      </c>
      <c r="BC178" s="95"/>
      <c r="BD178" s="95">
        <v>0</v>
      </c>
      <c r="BE178" s="95">
        <v>0</v>
      </c>
      <c r="BF178" s="95"/>
      <c r="BG178" s="95"/>
      <c r="BH178" s="94" t="s">
        <v>2196</v>
      </c>
      <c r="BI178" s="93" t="s">
        <v>104</v>
      </c>
      <c r="BJ178" s="128">
        <v>46079</v>
      </c>
      <c r="BK178" s="93"/>
      <c r="BL178" s="93" t="s">
        <v>153</v>
      </c>
      <c r="BM178" s="95" t="s">
        <v>201</v>
      </c>
      <c r="BN178" s="96" t="s">
        <v>192</v>
      </c>
      <c r="BO178" s="95" t="s">
        <v>234</v>
      </c>
      <c r="BP178" s="95"/>
      <c r="BQ178" s="42"/>
      <c r="BR178" s="95" t="s">
        <v>2194</v>
      </c>
    </row>
    <row r="179" spans="1:70" ht="30" hidden="1" customHeight="1">
      <c r="A179" s="93">
        <v>175</v>
      </c>
      <c r="B179" s="131" t="s">
        <v>244</v>
      </c>
      <c r="C179" s="131" t="s">
        <v>245</v>
      </c>
      <c r="D179" s="131" t="s">
        <v>246</v>
      </c>
      <c r="E179" s="131" t="s">
        <v>246</v>
      </c>
      <c r="F179" s="131" t="s">
        <v>246</v>
      </c>
      <c r="G179" s="131" t="s">
        <v>247</v>
      </c>
      <c r="H179" s="131" t="s">
        <v>248</v>
      </c>
      <c r="I179" s="131">
        <v>31786</v>
      </c>
      <c r="J179" s="131" t="s">
        <v>272</v>
      </c>
      <c r="K179" s="131">
        <v>31786</v>
      </c>
      <c r="L179" s="131" t="s">
        <v>260</v>
      </c>
      <c r="M179" s="131" t="s">
        <v>261</v>
      </c>
      <c r="N179" s="131">
        <v>47894</v>
      </c>
      <c r="O179" s="131" t="s">
        <v>273</v>
      </c>
      <c r="P179" s="131">
        <v>69993</v>
      </c>
      <c r="Q179" s="131" t="s">
        <v>438</v>
      </c>
      <c r="R179" s="131" t="s">
        <v>254</v>
      </c>
      <c r="S179" s="131" t="s">
        <v>639</v>
      </c>
      <c r="T179" s="131" t="s">
        <v>639</v>
      </c>
      <c r="U179" s="131" t="s">
        <v>256</v>
      </c>
      <c r="V179" s="131" t="s">
        <v>257</v>
      </c>
      <c r="W179" s="131">
        <v>0</v>
      </c>
      <c r="X179" s="131" t="s">
        <v>271</v>
      </c>
      <c r="Y179" s="131">
        <v>29079471</v>
      </c>
      <c r="Z179" s="131" t="s">
        <v>1471</v>
      </c>
      <c r="AA179" s="131" t="s">
        <v>1204</v>
      </c>
      <c r="AB179" s="132">
        <v>72604</v>
      </c>
      <c r="AC179" s="131" t="s">
        <v>1020</v>
      </c>
      <c r="AD179" s="131">
        <v>24</v>
      </c>
      <c r="AE179" s="131" t="s">
        <v>1069</v>
      </c>
      <c r="AF179" s="131" t="s">
        <v>1472</v>
      </c>
      <c r="AG179" s="131" t="s">
        <v>1206</v>
      </c>
      <c r="AH179" s="131" t="s">
        <v>1044</v>
      </c>
      <c r="AI179" s="131" t="s">
        <v>1204</v>
      </c>
      <c r="AJ179" s="132">
        <v>3750</v>
      </c>
      <c r="AK179" s="132">
        <v>3750</v>
      </c>
      <c r="AL179" s="131" t="s">
        <v>1473</v>
      </c>
      <c r="AM179" s="132">
        <v>13954.25</v>
      </c>
      <c r="AN179" s="132">
        <v>2227.96</v>
      </c>
      <c r="AO179" s="132">
        <v>16182.21</v>
      </c>
      <c r="AP179" s="132">
        <v>59716.4</v>
      </c>
      <c r="AQ179" s="132">
        <v>9697.7000000000007</v>
      </c>
      <c r="AR179" s="132">
        <v>69414.100000000006</v>
      </c>
      <c r="AS179" s="132">
        <v>59716.75</v>
      </c>
      <c r="AT179" s="132">
        <v>9697.7000000000007</v>
      </c>
      <c r="AU179" s="132">
        <v>69414.45</v>
      </c>
      <c r="AV179" s="131">
        <v>54</v>
      </c>
      <c r="AW179" s="131">
        <v>1604</v>
      </c>
      <c r="AX179" s="95"/>
      <c r="AY179" s="95"/>
      <c r="AZ179" s="95"/>
      <c r="BA179" s="95"/>
      <c r="BB179" s="131" t="s">
        <v>2177</v>
      </c>
      <c r="BC179" s="95"/>
      <c r="BD179" s="95" t="s">
        <v>2170</v>
      </c>
      <c r="BE179" s="95">
        <v>72604</v>
      </c>
      <c r="BF179" s="95"/>
      <c r="BG179" s="95"/>
      <c r="BH179" s="94" t="s">
        <v>2196</v>
      </c>
      <c r="BI179" s="93" t="s">
        <v>104</v>
      </c>
      <c r="BJ179" s="128">
        <v>46079</v>
      </c>
      <c r="BK179" s="93"/>
      <c r="BL179" s="93" t="s">
        <v>153</v>
      </c>
      <c r="BM179" s="95" t="s">
        <v>201</v>
      </c>
      <c r="BN179" s="96" t="s">
        <v>192</v>
      </c>
      <c r="BO179" s="95" t="s">
        <v>234</v>
      </c>
      <c r="BP179" s="95"/>
      <c r="BQ179" s="42"/>
      <c r="BR179" s="95" t="s">
        <v>2194</v>
      </c>
    </row>
    <row r="180" spans="1:70" ht="30" hidden="1" customHeight="1">
      <c r="A180" s="93">
        <v>176</v>
      </c>
      <c r="B180" s="131" t="s">
        <v>244</v>
      </c>
      <c r="C180" s="131" t="s">
        <v>245</v>
      </c>
      <c r="D180" s="131" t="s">
        <v>246</v>
      </c>
      <c r="E180" s="131" t="s">
        <v>246</v>
      </c>
      <c r="F180" s="131" t="s">
        <v>246</v>
      </c>
      <c r="G180" s="131" t="s">
        <v>247</v>
      </c>
      <c r="H180" s="131" t="s">
        <v>248</v>
      </c>
      <c r="I180" s="131">
        <v>31848</v>
      </c>
      <c r="J180" s="131" t="s">
        <v>289</v>
      </c>
      <c r="K180" s="131">
        <v>31848</v>
      </c>
      <c r="L180" s="131" t="s">
        <v>250</v>
      </c>
      <c r="M180" s="131" t="s">
        <v>251</v>
      </c>
      <c r="N180" s="131">
        <v>48041</v>
      </c>
      <c r="O180" s="131" t="s">
        <v>615</v>
      </c>
      <c r="P180" s="131">
        <v>70167</v>
      </c>
      <c r="Q180" s="131" t="s">
        <v>305</v>
      </c>
      <c r="R180" s="131" t="s">
        <v>254</v>
      </c>
      <c r="S180" s="131" t="s">
        <v>640</v>
      </c>
      <c r="T180" s="131" t="s">
        <v>640</v>
      </c>
      <c r="U180" s="131" t="s">
        <v>256</v>
      </c>
      <c r="V180" s="131" t="s">
        <v>257</v>
      </c>
      <c r="W180" s="131">
        <v>0</v>
      </c>
      <c r="X180" s="131" t="s">
        <v>271</v>
      </c>
      <c r="Y180" s="131">
        <v>29087704</v>
      </c>
      <c r="Z180" s="131" t="s">
        <v>1260</v>
      </c>
      <c r="AA180" s="131" t="s">
        <v>1365</v>
      </c>
      <c r="AB180" s="132">
        <v>64307</v>
      </c>
      <c r="AC180" s="131" t="s">
        <v>1040</v>
      </c>
      <c r="AD180" s="131">
        <v>24</v>
      </c>
      <c r="AE180" s="131" t="s">
        <v>1041</v>
      </c>
      <c r="AF180" s="131" t="s">
        <v>1474</v>
      </c>
      <c r="AG180" s="131" t="s">
        <v>1366</v>
      </c>
      <c r="AH180" s="131" t="s">
        <v>1012</v>
      </c>
      <c r="AI180" s="131" t="s">
        <v>1365</v>
      </c>
      <c r="AJ180" s="132">
        <v>3300</v>
      </c>
      <c r="AK180" s="132">
        <v>3300</v>
      </c>
      <c r="AL180" s="131" t="s">
        <v>1013</v>
      </c>
      <c r="AM180" s="132">
        <v>19151.98</v>
      </c>
      <c r="AN180" s="132">
        <v>3105.01</v>
      </c>
      <c r="AO180" s="132">
        <v>22256.99</v>
      </c>
      <c r="AP180" s="132">
        <v>45341.74</v>
      </c>
      <c r="AQ180" s="132">
        <v>6299.12</v>
      </c>
      <c r="AR180" s="132">
        <v>51640.86</v>
      </c>
      <c r="AS180" s="132">
        <v>45342.02</v>
      </c>
      <c r="AT180" s="132">
        <v>6299.12</v>
      </c>
      <c r="AU180" s="132">
        <v>51641.14</v>
      </c>
      <c r="AV180" s="131">
        <v>55</v>
      </c>
      <c r="AW180" s="131">
        <v>1516</v>
      </c>
      <c r="AX180" s="95"/>
      <c r="AY180" s="95"/>
      <c r="AZ180" s="95"/>
      <c r="BA180" s="95"/>
      <c r="BB180" s="131" t="s">
        <v>2177</v>
      </c>
      <c r="BC180" s="95"/>
      <c r="BD180" s="95">
        <v>0</v>
      </c>
      <c r="BE180" s="95">
        <v>0</v>
      </c>
      <c r="BF180" s="95"/>
      <c r="BG180" s="95"/>
      <c r="BH180" s="94" t="s">
        <v>2196</v>
      </c>
      <c r="BI180" s="93" t="s">
        <v>104</v>
      </c>
      <c r="BJ180" s="128">
        <v>46079</v>
      </c>
      <c r="BK180" s="93"/>
      <c r="BL180" s="93" t="s">
        <v>153</v>
      </c>
      <c r="BM180" s="95" t="s">
        <v>201</v>
      </c>
      <c r="BN180" s="96" t="s">
        <v>192</v>
      </c>
      <c r="BO180" s="95" t="s">
        <v>234</v>
      </c>
      <c r="BP180" s="95"/>
      <c r="BQ180" s="42"/>
      <c r="BR180" s="95" t="s">
        <v>2194</v>
      </c>
    </row>
    <row r="181" spans="1:70" ht="30" hidden="1" customHeight="1">
      <c r="A181" s="93">
        <v>177</v>
      </c>
      <c r="B181" s="131" t="s">
        <v>244</v>
      </c>
      <c r="C181" s="131" t="s">
        <v>245</v>
      </c>
      <c r="D181" s="131" t="s">
        <v>246</v>
      </c>
      <c r="E181" s="131" t="s">
        <v>246</v>
      </c>
      <c r="F181" s="131" t="s">
        <v>246</v>
      </c>
      <c r="G181" s="131" t="s">
        <v>247</v>
      </c>
      <c r="H181" s="131" t="s">
        <v>248</v>
      </c>
      <c r="I181" s="131">
        <v>31848</v>
      </c>
      <c r="J181" s="131" t="s">
        <v>289</v>
      </c>
      <c r="K181" s="131">
        <v>31848</v>
      </c>
      <c r="L181" s="131" t="s">
        <v>250</v>
      </c>
      <c r="M181" s="131" t="s">
        <v>251</v>
      </c>
      <c r="N181" s="131">
        <v>48041</v>
      </c>
      <c r="O181" s="131" t="s">
        <v>615</v>
      </c>
      <c r="P181" s="131">
        <v>70167</v>
      </c>
      <c r="Q181" s="131" t="s">
        <v>305</v>
      </c>
      <c r="R181" s="131" t="s">
        <v>254</v>
      </c>
      <c r="S181" s="131" t="s">
        <v>641</v>
      </c>
      <c r="T181" s="131" t="s">
        <v>641</v>
      </c>
      <c r="U181" s="131" t="s">
        <v>256</v>
      </c>
      <c r="V181" s="131" t="s">
        <v>257</v>
      </c>
      <c r="W181" s="131">
        <v>0</v>
      </c>
      <c r="X181" s="131" t="s">
        <v>271</v>
      </c>
      <c r="Y181" s="131">
        <v>29114333</v>
      </c>
      <c r="Z181" s="131" t="s">
        <v>1475</v>
      </c>
      <c r="AA181" s="131" t="s">
        <v>1237</v>
      </c>
      <c r="AB181" s="132">
        <v>62232</v>
      </c>
      <c r="AC181" s="131" t="s">
        <v>1040</v>
      </c>
      <c r="AD181" s="131">
        <v>24</v>
      </c>
      <c r="AE181" s="131" t="s">
        <v>790</v>
      </c>
      <c r="AF181" s="131" t="s">
        <v>1476</v>
      </c>
      <c r="AG181" s="131" t="s">
        <v>1238</v>
      </c>
      <c r="AH181" s="131" t="s">
        <v>1012</v>
      </c>
      <c r="AI181" s="131" t="s">
        <v>1237</v>
      </c>
      <c r="AJ181" s="132">
        <v>3200</v>
      </c>
      <c r="AK181" s="132">
        <v>3200</v>
      </c>
      <c r="AL181" s="131" t="s">
        <v>1477</v>
      </c>
      <c r="AM181" s="132">
        <v>25864.799999999999</v>
      </c>
      <c r="AN181" s="132">
        <v>5458.18</v>
      </c>
      <c r="AO181" s="132">
        <v>31322.98</v>
      </c>
      <c r="AP181" s="132">
        <v>38063.69</v>
      </c>
      <c r="AQ181" s="132">
        <v>4847.82</v>
      </c>
      <c r="AR181" s="132">
        <v>42911.51</v>
      </c>
      <c r="AS181" s="132">
        <v>38064.199999999997</v>
      </c>
      <c r="AT181" s="132">
        <v>4847.82</v>
      </c>
      <c r="AU181" s="132">
        <v>42912.02</v>
      </c>
      <c r="AV181" s="131">
        <v>54</v>
      </c>
      <c r="AW181" s="131">
        <v>1426</v>
      </c>
      <c r="AX181" s="95"/>
      <c r="AY181" s="95"/>
      <c r="AZ181" s="95"/>
      <c r="BA181" s="95"/>
      <c r="BB181" s="131" t="s">
        <v>2177</v>
      </c>
      <c r="BC181" s="95"/>
      <c r="BD181" s="95">
        <v>0</v>
      </c>
      <c r="BE181" s="95">
        <v>0</v>
      </c>
      <c r="BF181" s="95"/>
      <c r="BG181" s="95"/>
      <c r="BH181" s="94" t="s">
        <v>2196</v>
      </c>
      <c r="BI181" s="93" t="s">
        <v>104</v>
      </c>
      <c r="BJ181" s="128">
        <v>46079</v>
      </c>
      <c r="BK181" s="93"/>
      <c r="BL181" s="93" t="s">
        <v>153</v>
      </c>
      <c r="BM181" s="95" t="s">
        <v>201</v>
      </c>
      <c r="BN181" s="96" t="s">
        <v>192</v>
      </c>
      <c r="BO181" s="95" t="s">
        <v>234</v>
      </c>
      <c r="BP181" s="95"/>
      <c r="BQ181" s="42"/>
      <c r="BR181" s="95" t="s">
        <v>2194</v>
      </c>
    </row>
    <row r="182" spans="1:70" ht="30" hidden="1" customHeight="1">
      <c r="A182" s="93">
        <v>178</v>
      </c>
      <c r="B182" s="131" t="s">
        <v>244</v>
      </c>
      <c r="C182" s="131" t="s">
        <v>245</v>
      </c>
      <c r="D182" s="131" t="s">
        <v>246</v>
      </c>
      <c r="E182" s="131" t="s">
        <v>246</v>
      </c>
      <c r="F182" s="131" t="s">
        <v>246</v>
      </c>
      <c r="G182" s="131" t="s">
        <v>247</v>
      </c>
      <c r="H182" s="131" t="s">
        <v>248</v>
      </c>
      <c r="I182" s="131">
        <v>31848</v>
      </c>
      <c r="J182" s="131" t="s">
        <v>289</v>
      </c>
      <c r="K182" s="131">
        <v>31848</v>
      </c>
      <c r="L182" s="131" t="s">
        <v>250</v>
      </c>
      <c r="M182" s="131" t="s">
        <v>251</v>
      </c>
      <c r="N182" s="131">
        <v>48041</v>
      </c>
      <c r="O182" s="131" t="s">
        <v>615</v>
      </c>
      <c r="P182" s="131">
        <v>70167</v>
      </c>
      <c r="Q182" s="131" t="s">
        <v>305</v>
      </c>
      <c r="R182" s="131" t="s">
        <v>254</v>
      </c>
      <c r="S182" s="131" t="s">
        <v>642</v>
      </c>
      <c r="T182" s="131" t="s">
        <v>642</v>
      </c>
      <c r="U182" s="131" t="s">
        <v>256</v>
      </c>
      <c r="V182" s="131" t="s">
        <v>257</v>
      </c>
      <c r="W182" s="131">
        <v>0</v>
      </c>
      <c r="X182" s="131" t="s">
        <v>271</v>
      </c>
      <c r="Y182" s="131">
        <v>29114940</v>
      </c>
      <c r="Z182" s="131" t="s">
        <v>1478</v>
      </c>
      <c r="AA182" s="131" t="s">
        <v>1435</v>
      </c>
      <c r="AB182" s="132">
        <v>51860</v>
      </c>
      <c r="AC182" s="131" t="s">
        <v>1040</v>
      </c>
      <c r="AD182" s="131">
        <v>24</v>
      </c>
      <c r="AE182" s="131" t="s">
        <v>1009</v>
      </c>
      <c r="AF182" s="131" t="s">
        <v>1479</v>
      </c>
      <c r="AG182" s="131" t="s">
        <v>1437</v>
      </c>
      <c r="AH182" s="131" t="s">
        <v>1012</v>
      </c>
      <c r="AI182" s="131" t="s">
        <v>1435</v>
      </c>
      <c r="AJ182" s="132">
        <v>2700</v>
      </c>
      <c r="AK182" s="132">
        <v>2700</v>
      </c>
      <c r="AL182" s="131" t="s">
        <v>1013</v>
      </c>
      <c r="AM182" s="132">
        <v>18503.87</v>
      </c>
      <c r="AN182" s="132">
        <v>2317.98</v>
      </c>
      <c r="AO182" s="132">
        <v>20821.849999999999</v>
      </c>
      <c r="AP182" s="132">
        <v>33356.129999999997</v>
      </c>
      <c r="AQ182" s="132">
        <v>4075.02</v>
      </c>
      <c r="AR182" s="132">
        <v>37431.15</v>
      </c>
      <c r="AS182" s="132">
        <v>33356.129999999997</v>
      </c>
      <c r="AT182" s="132">
        <v>4075.02</v>
      </c>
      <c r="AU182" s="132">
        <v>37431.15</v>
      </c>
      <c r="AV182" s="131">
        <v>55</v>
      </c>
      <c r="AW182" s="131">
        <v>1547</v>
      </c>
      <c r="AX182" s="95"/>
      <c r="AY182" s="95"/>
      <c r="AZ182" s="95"/>
      <c r="BA182" s="95"/>
      <c r="BB182" s="131" t="s">
        <v>2177</v>
      </c>
      <c r="BC182" s="95"/>
      <c r="BD182" s="95">
        <v>0</v>
      </c>
      <c r="BE182" s="95">
        <v>0</v>
      </c>
      <c r="BF182" s="95"/>
      <c r="BG182" s="95"/>
      <c r="BH182" s="94" t="s">
        <v>2196</v>
      </c>
      <c r="BI182" s="93" t="s">
        <v>104</v>
      </c>
      <c r="BJ182" s="128">
        <v>46079</v>
      </c>
      <c r="BK182" s="93"/>
      <c r="BL182" s="93" t="s">
        <v>153</v>
      </c>
      <c r="BM182" s="95" t="s">
        <v>201</v>
      </c>
      <c r="BN182" s="96" t="s">
        <v>192</v>
      </c>
      <c r="BO182" s="95" t="s">
        <v>234</v>
      </c>
      <c r="BP182" s="95"/>
      <c r="BQ182" s="42"/>
      <c r="BR182" s="95" t="s">
        <v>2194</v>
      </c>
    </row>
    <row r="183" spans="1:70" ht="30" hidden="1" customHeight="1">
      <c r="A183" s="93">
        <v>179</v>
      </c>
      <c r="B183" s="131" t="s">
        <v>244</v>
      </c>
      <c r="C183" s="131" t="s">
        <v>245</v>
      </c>
      <c r="D183" s="131" t="s">
        <v>246</v>
      </c>
      <c r="E183" s="131" t="s">
        <v>246</v>
      </c>
      <c r="F183" s="131" t="s">
        <v>246</v>
      </c>
      <c r="G183" s="131" t="s">
        <v>247</v>
      </c>
      <c r="H183" s="131" t="s">
        <v>248</v>
      </c>
      <c r="I183" s="131">
        <v>31863</v>
      </c>
      <c r="J183" s="131" t="s">
        <v>379</v>
      </c>
      <c r="K183" s="131">
        <v>31863</v>
      </c>
      <c r="L183" s="131" t="s">
        <v>260</v>
      </c>
      <c r="M183" s="131" t="s">
        <v>261</v>
      </c>
      <c r="N183" s="131">
        <v>48000</v>
      </c>
      <c r="O183" s="131" t="s">
        <v>394</v>
      </c>
      <c r="P183" s="131">
        <v>70115</v>
      </c>
      <c r="Q183" s="131" t="s">
        <v>395</v>
      </c>
      <c r="R183" s="131" t="s">
        <v>254</v>
      </c>
      <c r="S183" s="131" t="s">
        <v>643</v>
      </c>
      <c r="T183" s="131" t="s">
        <v>643</v>
      </c>
      <c r="U183" s="131" t="s">
        <v>298</v>
      </c>
      <c r="V183" s="131" t="s">
        <v>257</v>
      </c>
      <c r="W183" s="131">
        <v>0</v>
      </c>
      <c r="X183" s="131" t="s">
        <v>644</v>
      </c>
      <c r="Y183" s="131">
        <v>29124839</v>
      </c>
      <c r="Z183" s="131" t="s">
        <v>1480</v>
      </c>
      <c r="AA183" s="131" t="s">
        <v>1153</v>
      </c>
      <c r="AB183" s="132">
        <v>82092</v>
      </c>
      <c r="AC183" s="131" t="s">
        <v>1113</v>
      </c>
      <c r="AD183" s="131">
        <v>30</v>
      </c>
      <c r="AE183" s="131" t="s">
        <v>1457</v>
      </c>
      <c r="AF183" s="131" t="s">
        <v>1481</v>
      </c>
      <c r="AG183" s="131" t="s">
        <v>1155</v>
      </c>
      <c r="AH183" s="131" t="s">
        <v>1044</v>
      </c>
      <c r="AI183" s="131" t="s">
        <v>1153</v>
      </c>
      <c r="AJ183" s="132">
        <v>3550</v>
      </c>
      <c r="AK183" s="132">
        <v>3550</v>
      </c>
      <c r="AL183" s="131" t="s">
        <v>1156</v>
      </c>
      <c r="AM183" s="132">
        <v>2091.27</v>
      </c>
      <c r="AN183" s="132">
        <v>543.84</v>
      </c>
      <c r="AO183" s="132">
        <v>2635.11</v>
      </c>
      <c r="AP183" s="132">
        <v>86633.16</v>
      </c>
      <c r="AQ183" s="132">
        <v>26424.43</v>
      </c>
      <c r="AR183" s="132">
        <v>113057.59</v>
      </c>
      <c r="AS183" s="132">
        <v>86633.73</v>
      </c>
      <c r="AT183" s="132">
        <v>26424.43</v>
      </c>
      <c r="AU183" s="132">
        <v>113058.16</v>
      </c>
      <c r="AV183" s="131">
        <v>54</v>
      </c>
      <c r="AW183" s="131">
        <v>1606</v>
      </c>
      <c r="AX183" s="95"/>
      <c r="AY183" s="95"/>
      <c r="AZ183" s="95"/>
      <c r="BA183" s="95"/>
      <c r="BB183" s="131" t="s">
        <v>2177</v>
      </c>
      <c r="BC183" s="95"/>
      <c r="BD183" s="95" t="s">
        <v>2170</v>
      </c>
      <c r="BE183" s="95">
        <v>82092</v>
      </c>
      <c r="BF183" s="95"/>
      <c r="BG183" s="95"/>
      <c r="BH183" s="94" t="s">
        <v>2196</v>
      </c>
      <c r="BI183" s="93" t="s">
        <v>104</v>
      </c>
      <c r="BJ183" s="128">
        <v>46079</v>
      </c>
      <c r="BK183" s="93"/>
      <c r="BL183" s="93" t="s">
        <v>153</v>
      </c>
      <c r="BM183" s="95" t="s">
        <v>201</v>
      </c>
      <c r="BN183" s="96" t="s">
        <v>192</v>
      </c>
      <c r="BO183" s="95" t="s">
        <v>234</v>
      </c>
      <c r="BP183" s="95"/>
      <c r="BQ183" s="42"/>
      <c r="BR183" s="95" t="s">
        <v>2194</v>
      </c>
    </row>
    <row r="184" spans="1:70" ht="30" hidden="1" customHeight="1">
      <c r="A184" s="93">
        <v>180</v>
      </c>
      <c r="B184" s="131" t="s">
        <v>244</v>
      </c>
      <c r="C184" s="131" t="s">
        <v>245</v>
      </c>
      <c r="D184" s="131" t="s">
        <v>246</v>
      </c>
      <c r="E184" s="131" t="s">
        <v>246</v>
      </c>
      <c r="F184" s="131" t="s">
        <v>246</v>
      </c>
      <c r="G184" s="131" t="s">
        <v>247</v>
      </c>
      <c r="H184" s="131" t="s">
        <v>248</v>
      </c>
      <c r="I184" s="131">
        <v>31805</v>
      </c>
      <c r="J184" s="131" t="s">
        <v>485</v>
      </c>
      <c r="K184" s="131">
        <v>31805</v>
      </c>
      <c r="L184" s="131" t="s">
        <v>278</v>
      </c>
      <c r="M184" s="131" t="s">
        <v>279</v>
      </c>
      <c r="N184" s="131">
        <v>47919</v>
      </c>
      <c r="O184" s="131" t="s">
        <v>544</v>
      </c>
      <c r="P184" s="131">
        <v>70180</v>
      </c>
      <c r="Q184" s="131" t="s">
        <v>624</v>
      </c>
      <c r="R184" s="131" t="s">
        <v>254</v>
      </c>
      <c r="S184" s="131" t="s">
        <v>645</v>
      </c>
      <c r="T184" s="131" t="s">
        <v>645</v>
      </c>
      <c r="U184" s="131" t="s">
        <v>298</v>
      </c>
      <c r="V184" s="131" t="s">
        <v>257</v>
      </c>
      <c r="W184" s="131">
        <v>0</v>
      </c>
      <c r="X184" s="131" t="s">
        <v>271</v>
      </c>
      <c r="Y184" s="131">
        <v>29124987</v>
      </c>
      <c r="Z184" s="131" t="s">
        <v>1482</v>
      </c>
      <c r="AA184" s="131" t="s">
        <v>1208</v>
      </c>
      <c r="AB184" s="132">
        <v>68444</v>
      </c>
      <c r="AC184" s="131" t="s">
        <v>1008</v>
      </c>
      <c r="AD184" s="131">
        <v>30</v>
      </c>
      <c r="AE184" s="131" t="s">
        <v>790</v>
      </c>
      <c r="AF184" s="131" t="s">
        <v>1188</v>
      </c>
      <c r="AG184" s="131" t="s">
        <v>1209</v>
      </c>
      <c r="AH184" s="131" t="s">
        <v>1012</v>
      </c>
      <c r="AI184" s="131" t="s">
        <v>1208</v>
      </c>
      <c r="AJ184" s="132">
        <v>3000</v>
      </c>
      <c r="AK184" s="132">
        <v>3000</v>
      </c>
      <c r="AL184" s="131" t="s">
        <v>1013</v>
      </c>
      <c r="AM184" s="132">
        <v>43429</v>
      </c>
      <c r="AN184" s="132">
        <v>11552.41</v>
      </c>
      <c r="AO184" s="132">
        <v>54981.41</v>
      </c>
      <c r="AP184" s="132">
        <v>25015</v>
      </c>
      <c r="AQ184" s="132">
        <v>2166.59</v>
      </c>
      <c r="AR184" s="132">
        <v>27181.59</v>
      </c>
      <c r="AS184" s="132">
        <v>25015</v>
      </c>
      <c r="AT184" s="132">
        <v>2166.59</v>
      </c>
      <c r="AU184" s="132">
        <v>27181.59</v>
      </c>
      <c r="AV184" s="131">
        <v>54</v>
      </c>
      <c r="AW184" s="131">
        <v>1178</v>
      </c>
      <c r="AX184" s="95"/>
      <c r="AY184" s="95"/>
      <c r="AZ184" s="95"/>
      <c r="BA184" s="95"/>
      <c r="BB184" s="131" t="s">
        <v>2177</v>
      </c>
      <c r="BC184" s="95"/>
      <c r="BD184" s="95">
        <v>0</v>
      </c>
      <c r="BE184" s="95">
        <v>0</v>
      </c>
      <c r="BF184" s="95"/>
      <c r="BG184" s="95"/>
      <c r="BH184" s="94" t="s">
        <v>2196</v>
      </c>
      <c r="BI184" s="93" t="s">
        <v>104</v>
      </c>
      <c r="BJ184" s="128">
        <v>46079</v>
      </c>
      <c r="BK184" s="93"/>
      <c r="BL184" s="93" t="s">
        <v>153</v>
      </c>
      <c r="BM184" s="95" t="s">
        <v>201</v>
      </c>
      <c r="BN184" s="96" t="s">
        <v>192</v>
      </c>
      <c r="BO184" s="95" t="s">
        <v>234</v>
      </c>
      <c r="BP184" s="95"/>
      <c r="BQ184" s="42"/>
      <c r="BR184" s="95" t="s">
        <v>2194</v>
      </c>
    </row>
    <row r="185" spans="1:70" ht="30" hidden="1" customHeight="1">
      <c r="A185" s="93">
        <v>181</v>
      </c>
      <c r="B185" s="131" t="s">
        <v>244</v>
      </c>
      <c r="C185" s="131" t="s">
        <v>245</v>
      </c>
      <c r="D185" s="131" t="s">
        <v>246</v>
      </c>
      <c r="E185" s="131" t="s">
        <v>246</v>
      </c>
      <c r="F185" s="131" t="s">
        <v>246</v>
      </c>
      <c r="G185" s="131" t="s">
        <v>247</v>
      </c>
      <c r="H185" s="131" t="s">
        <v>248</v>
      </c>
      <c r="I185" s="131">
        <v>31753</v>
      </c>
      <c r="J185" s="131" t="s">
        <v>375</v>
      </c>
      <c r="K185" s="131">
        <v>31753</v>
      </c>
      <c r="L185" s="131" t="s">
        <v>260</v>
      </c>
      <c r="M185" s="131" t="s">
        <v>261</v>
      </c>
      <c r="N185" s="131">
        <v>47925</v>
      </c>
      <c r="O185" s="131" t="s">
        <v>376</v>
      </c>
      <c r="P185" s="131">
        <v>70015</v>
      </c>
      <c r="Q185" s="131" t="s">
        <v>377</v>
      </c>
      <c r="R185" s="131" t="s">
        <v>254</v>
      </c>
      <c r="S185" s="131" t="s">
        <v>646</v>
      </c>
      <c r="T185" s="131" t="s">
        <v>646</v>
      </c>
      <c r="U185" s="131" t="s">
        <v>265</v>
      </c>
      <c r="V185" s="131" t="s">
        <v>257</v>
      </c>
      <c r="W185" s="131">
        <v>0</v>
      </c>
      <c r="X185" s="131" t="s">
        <v>326</v>
      </c>
      <c r="Y185" s="131">
        <v>29138692</v>
      </c>
      <c r="Z185" s="131" t="s">
        <v>1483</v>
      </c>
      <c r="AA185" s="131" t="s">
        <v>1484</v>
      </c>
      <c r="AB185" s="132">
        <v>52060</v>
      </c>
      <c r="AC185" s="131" t="s">
        <v>1008</v>
      </c>
      <c r="AD185" s="131">
        <v>24</v>
      </c>
      <c r="AE185" s="131" t="s">
        <v>1021</v>
      </c>
      <c r="AF185" s="131" t="s">
        <v>1403</v>
      </c>
      <c r="AG185" s="131" t="s">
        <v>1485</v>
      </c>
      <c r="AH185" s="131" t="s">
        <v>1012</v>
      </c>
      <c r="AI185" s="131" t="s">
        <v>1484</v>
      </c>
      <c r="AJ185" s="132">
        <v>2700</v>
      </c>
      <c r="AK185" s="132">
        <v>2700</v>
      </c>
      <c r="AL185" s="131" t="s">
        <v>1013</v>
      </c>
      <c r="AM185" s="132">
        <v>1872.07</v>
      </c>
      <c r="AN185" s="132">
        <v>346.42</v>
      </c>
      <c r="AO185" s="132">
        <v>2218.4899999999998</v>
      </c>
      <c r="AP185" s="132">
        <v>53769.72</v>
      </c>
      <c r="AQ185" s="132">
        <v>12023.45</v>
      </c>
      <c r="AR185" s="132">
        <v>65793.17</v>
      </c>
      <c r="AS185" s="132">
        <v>53769.93</v>
      </c>
      <c r="AT185" s="132">
        <v>12023.45</v>
      </c>
      <c r="AU185" s="132">
        <v>65793.38</v>
      </c>
      <c r="AV185" s="131">
        <v>53</v>
      </c>
      <c r="AW185" s="131">
        <v>1603</v>
      </c>
      <c r="AX185" s="95"/>
      <c r="AY185" s="95"/>
      <c r="AZ185" s="95"/>
      <c r="BA185" s="95"/>
      <c r="BB185" s="131" t="s">
        <v>2177</v>
      </c>
      <c r="BC185" s="95"/>
      <c r="BD185" s="95" t="s">
        <v>2170</v>
      </c>
      <c r="BE185" s="95">
        <v>52060</v>
      </c>
      <c r="BF185" s="95"/>
      <c r="BG185" s="95"/>
      <c r="BH185" s="94" t="s">
        <v>2196</v>
      </c>
      <c r="BI185" s="93" t="s">
        <v>104</v>
      </c>
      <c r="BJ185" s="128">
        <v>46079</v>
      </c>
      <c r="BK185" s="93"/>
      <c r="BL185" s="93" t="s">
        <v>153</v>
      </c>
      <c r="BM185" s="95" t="s">
        <v>201</v>
      </c>
      <c r="BN185" s="96" t="s">
        <v>192</v>
      </c>
      <c r="BO185" s="95" t="s">
        <v>234</v>
      </c>
      <c r="BP185" s="95"/>
      <c r="BQ185" s="42"/>
      <c r="BR185" s="95" t="s">
        <v>2194</v>
      </c>
    </row>
    <row r="186" spans="1:70" ht="30" hidden="1" customHeight="1">
      <c r="A186" s="93">
        <v>182</v>
      </c>
      <c r="B186" s="131" t="s">
        <v>244</v>
      </c>
      <c r="C186" s="131" t="s">
        <v>245</v>
      </c>
      <c r="D186" s="131" t="s">
        <v>246</v>
      </c>
      <c r="E186" s="131" t="s">
        <v>246</v>
      </c>
      <c r="F186" s="131" t="s">
        <v>246</v>
      </c>
      <c r="G186" s="131" t="s">
        <v>247</v>
      </c>
      <c r="H186" s="131" t="s">
        <v>248</v>
      </c>
      <c r="I186" s="131">
        <v>31895</v>
      </c>
      <c r="J186" s="131" t="s">
        <v>448</v>
      </c>
      <c r="K186" s="131">
        <v>31895</v>
      </c>
      <c r="L186" s="131" t="s">
        <v>278</v>
      </c>
      <c r="M186" s="131" t="s">
        <v>279</v>
      </c>
      <c r="N186" s="131">
        <v>48114</v>
      </c>
      <c r="O186" s="131" t="s">
        <v>449</v>
      </c>
      <c r="P186" s="131">
        <v>70270</v>
      </c>
      <c r="Q186" s="131" t="s">
        <v>450</v>
      </c>
      <c r="R186" s="131" t="s">
        <v>254</v>
      </c>
      <c r="S186" s="131" t="s">
        <v>647</v>
      </c>
      <c r="T186" s="131" t="s">
        <v>647</v>
      </c>
      <c r="U186" s="131" t="s">
        <v>298</v>
      </c>
      <c r="V186" s="131" t="s">
        <v>257</v>
      </c>
      <c r="W186" s="131">
        <v>0</v>
      </c>
      <c r="X186" s="131" t="s">
        <v>326</v>
      </c>
      <c r="Y186" s="131">
        <v>29138817</v>
      </c>
      <c r="Z186" s="131" t="s">
        <v>1486</v>
      </c>
      <c r="AA186" s="131" t="s">
        <v>1221</v>
      </c>
      <c r="AB186" s="132">
        <v>62432</v>
      </c>
      <c r="AC186" s="131" t="s">
        <v>1020</v>
      </c>
      <c r="AD186" s="131">
        <v>24</v>
      </c>
      <c r="AE186" s="131" t="s">
        <v>1021</v>
      </c>
      <c r="AF186" s="131" t="s">
        <v>1487</v>
      </c>
      <c r="AG186" s="131" t="s">
        <v>1223</v>
      </c>
      <c r="AH186" s="131" t="s">
        <v>1012</v>
      </c>
      <c r="AI186" s="131" t="s">
        <v>1221</v>
      </c>
      <c r="AJ186" s="132">
        <v>3250</v>
      </c>
      <c r="AK186" s="132">
        <v>3250</v>
      </c>
      <c r="AL186" s="131" t="s">
        <v>1013</v>
      </c>
      <c r="AM186" s="132">
        <v>14541.47</v>
      </c>
      <c r="AN186" s="132">
        <v>2476.73</v>
      </c>
      <c r="AO186" s="132">
        <v>17018.2</v>
      </c>
      <c r="AP186" s="132">
        <v>47890.53</v>
      </c>
      <c r="AQ186" s="132">
        <v>7398.27</v>
      </c>
      <c r="AR186" s="132">
        <v>55288.800000000003</v>
      </c>
      <c r="AS186" s="132">
        <v>47890.53</v>
      </c>
      <c r="AT186" s="132">
        <v>7398.27</v>
      </c>
      <c r="AU186" s="132">
        <v>55288.800000000003</v>
      </c>
      <c r="AV186" s="131">
        <v>53</v>
      </c>
      <c r="AW186" s="131">
        <v>1543</v>
      </c>
      <c r="AX186" s="95"/>
      <c r="AY186" s="95"/>
      <c r="AZ186" s="95"/>
      <c r="BA186" s="95"/>
      <c r="BB186" s="131" t="s">
        <v>2177</v>
      </c>
      <c r="BC186" s="95"/>
      <c r="BD186" s="95">
        <v>0</v>
      </c>
      <c r="BE186" s="95">
        <v>0</v>
      </c>
      <c r="BF186" s="95"/>
      <c r="BG186" s="95"/>
      <c r="BH186" s="94" t="s">
        <v>2196</v>
      </c>
      <c r="BI186" s="93" t="s">
        <v>104</v>
      </c>
      <c r="BJ186" s="128">
        <v>46079</v>
      </c>
      <c r="BK186" s="93"/>
      <c r="BL186" s="93" t="s">
        <v>153</v>
      </c>
      <c r="BM186" s="95" t="s">
        <v>201</v>
      </c>
      <c r="BN186" s="96" t="s">
        <v>192</v>
      </c>
      <c r="BO186" s="95" t="s">
        <v>234</v>
      </c>
      <c r="BP186" s="95"/>
      <c r="BQ186" s="42"/>
      <c r="BR186" s="95" t="s">
        <v>2194</v>
      </c>
    </row>
    <row r="187" spans="1:70" ht="30" hidden="1" customHeight="1">
      <c r="A187" s="93">
        <v>183</v>
      </c>
      <c r="B187" s="131" t="s">
        <v>244</v>
      </c>
      <c r="C187" s="131" t="s">
        <v>245</v>
      </c>
      <c r="D187" s="131" t="s">
        <v>246</v>
      </c>
      <c r="E187" s="131" t="s">
        <v>246</v>
      </c>
      <c r="F187" s="131" t="s">
        <v>246</v>
      </c>
      <c r="G187" s="131" t="s">
        <v>247</v>
      </c>
      <c r="H187" s="131" t="s">
        <v>248</v>
      </c>
      <c r="I187" s="131">
        <v>31789</v>
      </c>
      <c r="J187" s="131" t="s">
        <v>327</v>
      </c>
      <c r="K187" s="131">
        <v>31789</v>
      </c>
      <c r="L187" s="131" t="s">
        <v>278</v>
      </c>
      <c r="M187" s="131" t="s">
        <v>279</v>
      </c>
      <c r="N187" s="131">
        <v>47897</v>
      </c>
      <c r="O187" s="131" t="s">
        <v>328</v>
      </c>
      <c r="P187" s="131">
        <v>69983</v>
      </c>
      <c r="Q187" s="131" t="s">
        <v>329</v>
      </c>
      <c r="R187" s="131" t="s">
        <v>254</v>
      </c>
      <c r="S187" s="131" t="s">
        <v>648</v>
      </c>
      <c r="T187" s="131" t="s">
        <v>648</v>
      </c>
      <c r="U187" s="131" t="s">
        <v>265</v>
      </c>
      <c r="V187" s="131" t="s">
        <v>257</v>
      </c>
      <c r="W187" s="131">
        <v>0</v>
      </c>
      <c r="X187" s="131" t="s">
        <v>326</v>
      </c>
      <c r="Y187" s="131">
        <v>29147910</v>
      </c>
      <c r="Z187" s="131" t="s">
        <v>1374</v>
      </c>
      <c r="AA187" s="131" t="s">
        <v>1488</v>
      </c>
      <c r="AB187" s="132">
        <v>76843</v>
      </c>
      <c r="AC187" s="131" t="s">
        <v>1020</v>
      </c>
      <c r="AD187" s="131">
        <v>36</v>
      </c>
      <c r="AE187" s="131" t="s">
        <v>1021</v>
      </c>
      <c r="AF187" s="131" t="s">
        <v>1079</v>
      </c>
      <c r="AG187" s="131" t="s">
        <v>1489</v>
      </c>
      <c r="AH187" s="131" t="s">
        <v>1012</v>
      </c>
      <c r="AI187" s="131" t="s">
        <v>1488</v>
      </c>
      <c r="AJ187" s="132">
        <v>2950</v>
      </c>
      <c r="AK187" s="132">
        <v>2950</v>
      </c>
      <c r="AL187" s="131" t="s">
        <v>1013</v>
      </c>
      <c r="AM187" s="132">
        <v>0</v>
      </c>
      <c r="AN187" s="132">
        <v>319.52</v>
      </c>
      <c r="AO187" s="132">
        <v>319.52</v>
      </c>
      <c r="AP187" s="132">
        <v>82114.81</v>
      </c>
      <c r="AQ187" s="132">
        <v>30428.48</v>
      </c>
      <c r="AR187" s="132">
        <v>112543.29</v>
      </c>
      <c r="AS187" s="132">
        <v>82115</v>
      </c>
      <c r="AT187" s="132">
        <v>30428.48</v>
      </c>
      <c r="AU187" s="132">
        <v>112543.48</v>
      </c>
      <c r="AV187" s="131">
        <v>54</v>
      </c>
      <c r="AW187" s="131">
        <v>1600</v>
      </c>
      <c r="AX187" s="95"/>
      <c r="AY187" s="95"/>
      <c r="AZ187" s="95"/>
      <c r="BA187" s="95"/>
      <c r="BB187" s="131" t="s">
        <v>2177</v>
      </c>
      <c r="BC187" s="95"/>
      <c r="BD187" s="95" t="s">
        <v>2170</v>
      </c>
      <c r="BE187" s="95">
        <v>76843</v>
      </c>
      <c r="BF187" s="95"/>
      <c r="BG187" s="95"/>
      <c r="BH187" s="94" t="s">
        <v>2196</v>
      </c>
      <c r="BI187" s="93" t="s">
        <v>104</v>
      </c>
      <c r="BJ187" s="128">
        <v>46079</v>
      </c>
      <c r="BK187" s="93"/>
      <c r="BL187" s="93" t="s">
        <v>153</v>
      </c>
      <c r="BM187" s="95" t="s">
        <v>201</v>
      </c>
      <c r="BN187" s="96" t="s">
        <v>192</v>
      </c>
      <c r="BO187" s="95" t="s">
        <v>234</v>
      </c>
      <c r="BP187" s="95"/>
      <c r="BQ187" s="42"/>
      <c r="BR187" s="95" t="s">
        <v>2194</v>
      </c>
    </row>
    <row r="188" spans="1:70" ht="30" hidden="1" customHeight="1">
      <c r="A188" s="93">
        <v>184</v>
      </c>
      <c r="B188" s="131" t="s">
        <v>244</v>
      </c>
      <c r="C188" s="131" t="s">
        <v>245</v>
      </c>
      <c r="D188" s="131" t="s">
        <v>246</v>
      </c>
      <c r="E188" s="131" t="s">
        <v>246</v>
      </c>
      <c r="F188" s="131" t="s">
        <v>246</v>
      </c>
      <c r="G188" s="131" t="s">
        <v>247</v>
      </c>
      <c r="H188" s="131" t="s">
        <v>248</v>
      </c>
      <c r="I188" s="131">
        <v>31853</v>
      </c>
      <c r="J188" s="131" t="s">
        <v>649</v>
      </c>
      <c r="K188" s="131">
        <v>31853</v>
      </c>
      <c r="L188" s="131" t="s">
        <v>260</v>
      </c>
      <c r="M188" s="131" t="s">
        <v>261</v>
      </c>
      <c r="N188" s="131">
        <v>47985</v>
      </c>
      <c r="O188" s="131" t="s">
        <v>650</v>
      </c>
      <c r="P188" s="131">
        <v>70176</v>
      </c>
      <c r="Q188" s="131" t="s">
        <v>651</v>
      </c>
      <c r="R188" s="131" t="s">
        <v>254</v>
      </c>
      <c r="S188" s="131" t="s">
        <v>652</v>
      </c>
      <c r="T188" s="131" t="s">
        <v>652</v>
      </c>
      <c r="U188" s="131" t="s">
        <v>256</v>
      </c>
      <c r="V188" s="131" t="s">
        <v>257</v>
      </c>
      <c r="W188" s="131">
        <v>0</v>
      </c>
      <c r="X188" s="131" t="s">
        <v>317</v>
      </c>
      <c r="Y188" s="131">
        <v>29151389</v>
      </c>
      <c r="Z188" s="131" t="s">
        <v>1490</v>
      </c>
      <c r="AA188" s="131" t="s">
        <v>1325</v>
      </c>
      <c r="AB188" s="132">
        <v>72804</v>
      </c>
      <c r="AC188" s="131" t="s">
        <v>1008</v>
      </c>
      <c r="AD188" s="131">
        <v>24</v>
      </c>
      <c r="AE188" s="131" t="s">
        <v>790</v>
      </c>
      <c r="AF188" s="131" t="s">
        <v>1459</v>
      </c>
      <c r="AG188" s="131" t="s">
        <v>1327</v>
      </c>
      <c r="AH188" s="131" t="s">
        <v>1012</v>
      </c>
      <c r="AI188" s="131" t="s">
        <v>1325</v>
      </c>
      <c r="AJ188" s="132">
        <v>3750</v>
      </c>
      <c r="AK188" s="132">
        <v>3750</v>
      </c>
      <c r="AL188" s="131" t="s">
        <v>1013</v>
      </c>
      <c r="AM188" s="132">
        <v>48930.82</v>
      </c>
      <c r="AN188" s="132">
        <v>8739.74</v>
      </c>
      <c r="AO188" s="132">
        <v>57670.559999999998</v>
      </c>
      <c r="AP188" s="132">
        <v>23873.18</v>
      </c>
      <c r="AQ188" s="132">
        <v>1359.26</v>
      </c>
      <c r="AR188" s="132">
        <v>25232.44</v>
      </c>
      <c r="AS188" s="132">
        <v>23873.18</v>
      </c>
      <c r="AT188" s="132">
        <v>1359.26</v>
      </c>
      <c r="AU188" s="132">
        <v>25232.44</v>
      </c>
      <c r="AV188" s="131">
        <v>54</v>
      </c>
      <c r="AW188" s="131">
        <v>1297</v>
      </c>
      <c r="AX188" s="95"/>
      <c r="AY188" s="95"/>
      <c r="AZ188" s="95"/>
      <c r="BA188" s="95"/>
      <c r="BB188" s="131" t="s">
        <v>2177</v>
      </c>
      <c r="BC188" s="95"/>
      <c r="BD188" s="95">
        <v>0</v>
      </c>
      <c r="BE188" s="95">
        <v>0</v>
      </c>
      <c r="BF188" s="95"/>
      <c r="BG188" s="95"/>
      <c r="BH188" s="94" t="s">
        <v>2196</v>
      </c>
      <c r="BI188" s="93" t="s">
        <v>104</v>
      </c>
      <c r="BJ188" s="128">
        <v>46079</v>
      </c>
      <c r="BK188" s="93"/>
      <c r="BL188" s="93" t="s">
        <v>153</v>
      </c>
      <c r="BM188" s="95" t="s">
        <v>201</v>
      </c>
      <c r="BN188" s="96" t="s">
        <v>192</v>
      </c>
      <c r="BO188" s="95" t="s">
        <v>234</v>
      </c>
      <c r="BP188" s="95"/>
      <c r="BQ188" s="42"/>
      <c r="BR188" s="95" t="s">
        <v>2194</v>
      </c>
    </row>
    <row r="189" spans="1:70" ht="30" hidden="1" customHeight="1">
      <c r="A189" s="93">
        <v>185</v>
      </c>
      <c r="B189" s="131" t="s">
        <v>244</v>
      </c>
      <c r="C189" s="131" t="s">
        <v>245</v>
      </c>
      <c r="D189" s="131" t="s">
        <v>246</v>
      </c>
      <c r="E189" s="131" t="s">
        <v>246</v>
      </c>
      <c r="F189" s="131" t="s">
        <v>246</v>
      </c>
      <c r="G189" s="131" t="s">
        <v>247</v>
      </c>
      <c r="H189" s="131" t="s">
        <v>248</v>
      </c>
      <c r="I189" s="131">
        <v>31895</v>
      </c>
      <c r="J189" s="131" t="s">
        <v>448</v>
      </c>
      <c r="K189" s="131">
        <v>31895</v>
      </c>
      <c r="L189" s="131" t="s">
        <v>278</v>
      </c>
      <c r="M189" s="131" t="s">
        <v>279</v>
      </c>
      <c r="N189" s="131">
        <v>48114</v>
      </c>
      <c r="O189" s="131" t="s">
        <v>449</v>
      </c>
      <c r="P189" s="131">
        <v>70270</v>
      </c>
      <c r="Q189" s="131" t="s">
        <v>450</v>
      </c>
      <c r="R189" s="131" t="s">
        <v>254</v>
      </c>
      <c r="S189" s="131" t="s">
        <v>653</v>
      </c>
      <c r="T189" s="131" t="s">
        <v>653</v>
      </c>
      <c r="U189" s="131" t="s">
        <v>298</v>
      </c>
      <c r="V189" s="131" t="s">
        <v>257</v>
      </c>
      <c r="W189" s="131">
        <v>0</v>
      </c>
      <c r="X189" s="131" t="s">
        <v>326</v>
      </c>
      <c r="Y189" s="131">
        <v>29155084</v>
      </c>
      <c r="Z189" s="131" t="s">
        <v>1491</v>
      </c>
      <c r="AA189" s="131" t="s">
        <v>1492</v>
      </c>
      <c r="AB189" s="132">
        <v>72604</v>
      </c>
      <c r="AC189" s="131" t="s">
        <v>1020</v>
      </c>
      <c r="AD189" s="131">
        <v>24</v>
      </c>
      <c r="AE189" s="131" t="s">
        <v>790</v>
      </c>
      <c r="AF189" s="131" t="s">
        <v>1302</v>
      </c>
      <c r="AG189" s="131" t="s">
        <v>1493</v>
      </c>
      <c r="AH189" s="131" t="s">
        <v>1012</v>
      </c>
      <c r="AI189" s="131" t="s">
        <v>1492</v>
      </c>
      <c r="AJ189" s="132">
        <v>3750</v>
      </c>
      <c r="AK189" s="132">
        <v>3750</v>
      </c>
      <c r="AL189" s="131" t="s">
        <v>1013</v>
      </c>
      <c r="AM189" s="132">
        <v>22968.3</v>
      </c>
      <c r="AN189" s="132">
        <v>3178.55</v>
      </c>
      <c r="AO189" s="132">
        <v>26146.85</v>
      </c>
      <c r="AP189" s="132">
        <v>49635.7</v>
      </c>
      <c r="AQ189" s="132">
        <v>6796.45</v>
      </c>
      <c r="AR189" s="132">
        <v>56432.15</v>
      </c>
      <c r="AS189" s="132">
        <v>49635.7</v>
      </c>
      <c r="AT189" s="132">
        <v>6796.45</v>
      </c>
      <c r="AU189" s="132">
        <v>56432.15</v>
      </c>
      <c r="AV189" s="131">
        <v>54</v>
      </c>
      <c r="AW189" s="131">
        <v>1573</v>
      </c>
      <c r="AX189" s="95"/>
      <c r="AY189" s="95"/>
      <c r="AZ189" s="95"/>
      <c r="BA189" s="95"/>
      <c r="BB189" s="131" t="s">
        <v>2177</v>
      </c>
      <c r="BC189" s="95"/>
      <c r="BD189" s="95">
        <v>0</v>
      </c>
      <c r="BE189" s="95">
        <v>0</v>
      </c>
      <c r="BF189" s="95"/>
      <c r="BG189" s="95"/>
      <c r="BH189" s="94" t="s">
        <v>2196</v>
      </c>
      <c r="BI189" s="93" t="s">
        <v>104</v>
      </c>
      <c r="BJ189" s="128">
        <v>46079</v>
      </c>
      <c r="BK189" s="93"/>
      <c r="BL189" s="93" t="s">
        <v>153</v>
      </c>
      <c r="BM189" s="95" t="s">
        <v>201</v>
      </c>
      <c r="BN189" s="96" t="s">
        <v>192</v>
      </c>
      <c r="BO189" s="95" t="s">
        <v>234</v>
      </c>
      <c r="BP189" s="95"/>
      <c r="BQ189" s="42"/>
      <c r="BR189" s="95" t="s">
        <v>2194</v>
      </c>
    </row>
    <row r="190" spans="1:70" ht="30" hidden="1" customHeight="1">
      <c r="A190" s="93">
        <v>186</v>
      </c>
      <c r="B190" s="131" t="s">
        <v>244</v>
      </c>
      <c r="C190" s="131" t="s">
        <v>245</v>
      </c>
      <c r="D190" s="131" t="s">
        <v>246</v>
      </c>
      <c r="E190" s="131" t="s">
        <v>246</v>
      </c>
      <c r="F190" s="131" t="s">
        <v>246</v>
      </c>
      <c r="G190" s="131" t="s">
        <v>247</v>
      </c>
      <c r="H190" s="131" t="s">
        <v>248</v>
      </c>
      <c r="I190" s="131">
        <v>31889</v>
      </c>
      <c r="J190" s="131" t="s">
        <v>470</v>
      </c>
      <c r="K190" s="131">
        <v>31889</v>
      </c>
      <c r="L190" s="131" t="s">
        <v>278</v>
      </c>
      <c r="M190" s="131" t="s">
        <v>279</v>
      </c>
      <c r="N190" s="131">
        <v>48040</v>
      </c>
      <c r="O190" s="131" t="s">
        <v>600</v>
      </c>
      <c r="P190" s="131">
        <v>70165</v>
      </c>
      <c r="Q190" s="131" t="s">
        <v>654</v>
      </c>
      <c r="R190" s="131" t="s">
        <v>254</v>
      </c>
      <c r="S190" s="131" t="s">
        <v>655</v>
      </c>
      <c r="T190" s="131" t="s">
        <v>655</v>
      </c>
      <c r="U190" s="131" t="s">
        <v>256</v>
      </c>
      <c r="V190" s="131" t="s">
        <v>257</v>
      </c>
      <c r="W190" s="131">
        <v>0</v>
      </c>
      <c r="X190" s="131" t="s">
        <v>326</v>
      </c>
      <c r="Y190" s="131">
        <v>29164064</v>
      </c>
      <c r="Z190" s="131" t="s">
        <v>1494</v>
      </c>
      <c r="AA190" s="131" t="s">
        <v>1078</v>
      </c>
      <c r="AB190" s="132">
        <v>51860</v>
      </c>
      <c r="AC190" s="131" t="s">
        <v>1035</v>
      </c>
      <c r="AD190" s="131">
        <v>24</v>
      </c>
      <c r="AE190" s="131" t="s">
        <v>1009</v>
      </c>
      <c r="AF190" s="131" t="s">
        <v>1495</v>
      </c>
      <c r="AG190" s="131" t="s">
        <v>1080</v>
      </c>
      <c r="AH190" s="131" t="s">
        <v>1012</v>
      </c>
      <c r="AI190" s="131" t="s">
        <v>1078</v>
      </c>
      <c r="AJ190" s="132">
        <v>2700</v>
      </c>
      <c r="AK190" s="132">
        <v>2700</v>
      </c>
      <c r="AL190" s="131" t="s">
        <v>1496</v>
      </c>
      <c r="AM190" s="132">
        <v>34233.550000000003</v>
      </c>
      <c r="AN190" s="132">
        <v>4793.79</v>
      </c>
      <c r="AO190" s="132">
        <v>39027.339999999997</v>
      </c>
      <c r="AP190" s="132">
        <v>17626.45</v>
      </c>
      <c r="AQ190" s="132">
        <v>966.21</v>
      </c>
      <c r="AR190" s="132">
        <v>18592.66</v>
      </c>
      <c r="AS190" s="132">
        <v>17626.45</v>
      </c>
      <c r="AT190" s="132">
        <v>966.21</v>
      </c>
      <c r="AU190" s="132">
        <v>18592.66</v>
      </c>
      <c r="AV190" s="131">
        <v>55</v>
      </c>
      <c r="AW190" s="131">
        <v>1334</v>
      </c>
      <c r="AX190" s="95"/>
      <c r="AY190" s="95"/>
      <c r="AZ190" s="95"/>
      <c r="BA190" s="95"/>
      <c r="BB190" s="131" t="s">
        <v>2177</v>
      </c>
      <c r="BC190" s="95"/>
      <c r="BD190" s="95" t="s">
        <v>2171</v>
      </c>
      <c r="BE190" s="95">
        <v>51860</v>
      </c>
      <c r="BF190" s="95"/>
      <c r="BG190" s="95"/>
      <c r="BH190" s="94" t="s">
        <v>2196</v>
      </c>
      <c r="BI190" s="93" t="s">
        <v>104</v>
      </c>
      <c r="BJ190" s="128">
        <v>46079</v>
      </c>
      <c r="BK190" s="93"/>
      <c r="BL190" s="93" t="s">
        <v>153</v>
      </c>
      <c r="BM190" s="95" t="s">
        <v>201</v>
      </c>
      <c r="BN190" s="96" t="s">
        <v>192</v>
      </c>
      <c r="BO190" s="95" t="s">
        <v>234</v>
      </c>
      <c r="BP190" s="95"/>
      <c r="BQ190" s="42"/>
      <c r="BR190" s="95" t="s">
        <v>2194</v>
      </c>
    </row>
    <row r="191" spans="1:70" ht="30" hidden="1" customHeight="1">
      <c r="A191" s="93">
        <v>187</v>
      </c>
      <c r="B191" s="131" t="s">
        <v>244</v>
      </c>
      <c r="C191" s="131" t="s">
        <v>245</v>
      </c>
      <c r="D191" s="131" t="s">
        <v>246</v>
      </c>
      <c r="E191" s="131" t="s">
        <v>246</v>
      </c>
      <c r="F191" s="131" t="s">
        <v>246</v>
      </c>
      <c r="G191" s="131" t="s">
        <v>247</v>
      </c>
      <c r="H191" s="131" t="s">
        <v>248</v>
      </c>
      <c r="I191" s="131">
        <v>31914</v>
      </c>
      <c r="J191" s="131" t="s">
        <v>307</v>
      </c>
      <c r="K191" s="131">
        <v>31914</v>
      </c>
      <c r="L191" s="131" t="s">
        <v>278</v>
      </c>
      <c r="M191" s="131" t="s">
        <v>279</v>
      </c>
      <c r="N191" s="131">
        <v>48102</v>
      </c>
      <c r="O191" s="131" t="s">
        <v>314</v>
      </c>
      <c r="P191" s="131">
        <v>70254</v>
      </c>
      <c r="Q191" s="131" t="s">
        <v>315</v>
      </c>
      <c r="R191" s="131" t="s">
        <v>254</v>
      </c>
      <c r="S191" s="131" t="s">
        <v>656</v>
      </c>
      <c r="T191" s="131" t="s">
        <v>656</v>
      </c>
      <c r="U191" s="131" t="s">
        <v>276</v>
      </c>
      <c r="V191" s="131" t="s">
        <v>257</v>
      </c>
      <c r="W191" s="131">
        <v>0</v>
      </c>
      <c r="X191" s="131" t="s">
        <v>271</v>
      </c>
      <c r="Y191" s="131">
        <v>29164067</v>
      </c>
      <c r="Z191" s="131" t="s">
        <v>1497</v>
      </c>
      <c r="AA191" s="131" t="s">
        <v>1163</v>
      </c>
      <c r="AB191" s="132">
        <v>41488</v>
      </c>
      <c r="AC191" s="131" t="s">
        <v>1035</v>
      </c>
      <c r="AD191" s="131">
        <v>24</v>
      </c>
      <c r="AE191" s="131" t="s">
        <v>781</v>
      </c>
      <c r="AF191" s="131" t="s">
        <v>1498</v>
      </c>
      <c r="AG191" s="131" t="s">
        <v>1499</v>
      </c>
      <c r="AH191" s="131" t="s">
        <v>1051</v>
      </c>
      <c r="AI191" s="131" t="s">
        <v>1163</v>
      </c>
      <c r="AJ191" s="132">
        <v>2150</v>
      </c>
      <c r="AK191" s="132">
        <v>2150</v>
      </c>
      <c r="AL191" s="131" t="s">
        <v>1500</v>
      </c>
      <c r="AM191" s="132">
        <v>18383.259999999998</v>
      </c>
      <c r="AN191" s="132">
        <v>1770.74</v>
      </c>
      <c r="AO191" s="132">
        <v>20154</v>
      </c>
      <c r="AP191" s="132">
        <v>23104.74</v>
      </c>
      <c r="AQ191" s="132">
        <v>2259.2600000000002</v>
      </c>
      <c r="AR191" s="132">
        <v>25364</v>
      </c>
      <c r="AS191" s="132">
        <v>23104.74</v>
      </c>
      <c r="AT191" s="132">
        <v>2259.2600000000002</v>
      </c>
      <c r="AU191" s="132">
        <v>25364</v>
      </c>
      <c r="AV191" s="131">
        <v>53</v>
      </c>
      <c r="AW191" s="131">
        <v>1510</v>
      </c>
      <c r="AX191" s="95"/>
      <c r="AY191" s="95"/>
      <c r="AZ191" s="95"/>
      <c r="BA191" s="95"/>
      <c r="BB191" s="131" t="s">
        <v>2177</v>
      </c>
      <c r="BC191" s="95"/>
      <c r="BD191" s="95">
        <v>0</v>
      </c>
      <c r="BE191" s="95">
        <v>0</v>
      </c>
      <c r="BF191" s="95"/>
      <c r="BG191" s="95"/>
      <c r="BH191" s="94" t="s">
        <v>2196</v>
      </c>
      <c r="BI191" s="93" t="s">
        <v>104</v>
      </c>
      <c r="BJ191" s="128">
        <v>46079</v>
      </c>
      <c r="BK191" s="93"/>
      <c r="BL191" s="93" t="s">
        <v>153</v>
      </c>
      <c r="BM191" s="95" t="s">
        <v>201</v>
      </c>
      <c r="BN191" s="96" t="s">
        <v>192</v>
      </c>
      <c r="BO191" s="95" t="s">
        <v>234</v>
      </c>
      <c r="BP191" s="95"/>
      <c r="BQ191" s="42"/>
      <c r="BR191" s="95" t="s">
        <v>2194</v>
      </c>
    </row>
    <row r="192" spans="1:70" ht="30" hidden="1" customHeight="1">
      <c r="A192" s="93">
        <v>188</v>
      </c>
      <c r="B192" s="131" t="s">
        <v>244</v>
      </c>
      <c r="C192" s="131" t="s">
        <v>245</v>
      </c>
      <c r="D192" s="131" t="s">
        <v>246</v>
      </c>
      <c r="E192" s="131" t="s">
        <v>246</v>
      </c>
      <c r="F192" s="131" t="s">
        <v>246</v>
      </c>
      <c r="G192" s="131" t="s">
        <v>247</v>
      </c>
      <c r="H192" s="131" t="s">
        <v>248</v>
      </c>
      <c r="I192" s="131">
        <v>31786</v>
      </c>
      <c r="J192" s="131" t="s">
        <v>272</v>
      </c>
      <c r="K192" s="131">
        <v>31786</v>
      </c>
      <c r="L192" s="131" t="s">
        <v>260</v>
      </c>
      <c r="M192" s="131" t="s">
        <v>261</v>
      </c>
      <c r="N192" s="131">
        <v>47894</v>
      </c>
      <c r="O192" s="131" t="s">
        <v>273</v>
      </c>
      <c r="P192" s="131">
        <v>69978</v>
      </c>
      <c r="Q192" s="131" t="s">
        <v>274</v>
      </c>
      <c r="R192" s="131" t="s">
        <v>254</v>
      </c>
      <c r="S192" s="131" t="s">
        <v>657</v>
      </c>
      <c r="T192" s="131" t="s">
        <v>657</v>
      </c>
      <c r="U192" s="131" t="s">
        <v>298</v>
      </c>
      <c r="V192" s="131" t="s">
        <v>257</v>
      </c>
      <c r="W192" s="131">
        <v>0</v>
      </c>
      <c r="X192" s="131" t="s">
        <v>271</v>
      </c>
      <c r="Y192" s="131">
        <v>29396858</v>
      </c>
      <c r="Z192" s="131" t="s">
        <v>1501</v>
      </c>
      <c r="AA192" s="131" t="s">
        <v>1083</v>
      </c>
      <c r="AB192" s="132">
        <v>31116</v>
      </c>
      <c r="AC192" s="131" t="s">
        <v>1020</v>
      </c>
      <c r="AD192" s="131">
        <v>24</v>
      </c>
      <c r="AE192" s="131" t="s">
        <v>781</v>
      </c>
      <c r="AF192" s="131" t="s">
        <v>1502</v>
      </c>
      <c r="AG192" s="131" t="s">
        <v>1085</v>
      </c>
      <c r="AH192" s="131" t="s">
        <v>1051</v>
      </c>
      <c r="AI192" s="131" t="s">
        <v>1083</v>
      </c>
      <c r="AJ192" s="132">
        <v>1600</v>
      </c>
      <c r="AK192" s="132">
        <v>1600</v>
      </c>
      <c r="AL192" s="131" t="s">
        <v>1245</v>
      </c>
      <c r="AM192" s="132">
        <v>7951.41</v>
      </c>
      <c r="AN192" s="132">
        <v>1254.49</v>
      </c>
      <c r="AO192" s="132">
        <v>9205.9</v>
      </c>
      <c r="AP192" s="132">
        <v>23240.04</v>
      </c>
      <c r="AQ192" s="132">
        <v>3717.41</v>
      </c>
      <c r="AR192" s="132">
        <v>26957.45</v>
      </c>
      <c r="AS192" s="132">
        <v>23240.59</v>
      </c>
      <c r="AT192" s="132">
        <v>3717.41</v>
      </c>
      <c r="AU192" s="132">
        <v>26958</v>
      </c>
      <c r="AV192" s="131">
        <v>54</v>
      </c>
      <c r="AW192" s="131">
        <v>1543</v>
      </c>
      <c r="AX192" s="95"/>
      <c r="AY192" s="95"/>
      <c r="AZ192" s="95"/>
      <c r="BA192" s="95"/>
      <c r="BB192" s="131" t="s">
        <v>2177</v>
      </c>
      <c r="BC192" s="95"/>
      <c r="BD192" s="95" t="s">
        <v>2170</v>
      </c>
      <c r="BE192" s="95">
        <v>31116</v>
      </c>
      <c r="BF192" s="95"/>
      <c r="BG192" s="95"/>
      <c r="BH192" s="94" t="s">
        <v>2196</v>
      </c>
      <c r="BI192" s="93" t="s">
        <v>104</v>
      </c>
      <c r="BJ192" s="128">
        <v>46079</v>
      </c>
      <c r="BK192" s="93"/>
      <c r="BL192" s="93" t="s">
        <v>153</v>
      </c>
      <c r="BM192" s="95" t="s">
        <v>201</v>
      </c>
      <c r="BN192" s="96" t="s">
        <v>192</v>
      </c>
      <c r="BO192" s="95" t="s">
        <v>234</v>
      </c>
      <c r="BP192" s="95"/>
      <c r="BQ192" s="42"/>
      <c r="BR192" s="95" t="s">
        <v>2194</v>
      </c>
    </row>
    <row r="193" spans="1:70" ht="30" hidden="1" customHeight="1">
      <c r="A193" s="93">
        <v>189</v>
      </c>
      <c r="B193" s="131" t="s">
        <v>244</v>
      </c>
      <c r="C193" s="131" t="s">
        <v>245</v>
      </c>
      <c r="D193" s="131" t="s">
        <v>246</v>
      </c>
      <c r="E193" s="131" t="s">
        <v>246</v>
      </c>
      <c r="F193" s="131" t="s">
        <v>246</v>
      </c>
      <c r="G193" s="131" t="s">
        <v>247</v>
      </c>
      <c r="H193" s="131" t="s">
        <v>248</v>
      </c>
      <c r="I193" s="131">
        <v>31837</v>
      </c>
      <c r="J193" s="131" t="s">
        <v>417</v>
      </c>
      <c r="K193" s="131">
        <v>31837</v>
      </c>
      <c r="L193" s="131" t="s">
        <v>260</v>
      </c>
      <c r="M193" s="131" t="s">
        <v>261</v>
      </c>
      <c r="N193" s="131">
        <v>47960</v>
      </c>
      <c r="O193" s="131" t="s">
        <v>418</v>
      </c>
      <c r="P193" s="131">
        <v>70061</v>
      </c>
      <c r="Q193" s="131" t="s">
        <v>658</v>
      </c>
      <c r="R193" s="131" t="s">
        <v>254</v>
      </c>
      <c r="S193" s="131" t="s">
        <v>659</v>
      </c>
      <c r="T193" s="131" t="s">
        <v>659</v>
      </c>
      <c r="U193" s="131" t="s">
        <v>265</v>
      </c>
      <c r="V193" s="131" t="s">
        <v>257</v>
      </c>
      <c r="W193" s="131">
        <v>0</v>
      </c>
      <c r="X193" s="131" t="s">
        <v>271</v>
      </c>
      <c r="Y193" s="131">
        <v>29439299</v>
      </c>
      <c r="Z193" s="131" t="s">
        <v>1503</v>
      </c>
      <c r="AA193" s="131" t="s">
        <v>1255</v>
      </c>
      <c r="AB193" s="132">
        <v>62432</v>
      </c>
      <c r="AC193" s="131" t="s">
        <v>1008</v>
      </c>
      <c r="AD193" s="131">
        <v>24</v>
      </c>
      <c r="AE193" s="131" t="s">
        <v>1009</v>
      </c>
      <c r="AF193" s="131" t="s">
        <v>1504</v>
      </c>
      <c r="AG193" s="131" t="s">
        <v>1257</v>
      </c>
      <c r="AH193" s="131" t="s">
        <v>1012</v>
      </c>
      <c r="AI193" s="131" t="s">
        <v>1255</v>
      </c>
      <c r="AJ193" s="132">
        <v>3250</v>
      </c>
      <c r="AK193" s="132">
        <v>3250</v>
      </c>
      <c r="AL193" s="131" t="s">
        <v>1013</v>
      </c>
      <c r="AM193" s="132">
        <v>3646.84</v>
      </c>
      <c r="AN193" s="132">
        <v>709.9</v>
      </c>
      <c r="AO193" s="132">
        <v>4356.74</v>
      </c>
      <c r="AP193" s="132">
        <v>64346.559999999998</v>
      </c>
      <c r="AQ193" s="132">
        <v>14496.94</v>
      </c>
      <c r="AR193" s="132">
        <v>78843.5</v>
      </c>
      <c r="AS193" s="132">
        <v>64347.16</v>
      </c>
      <c r="AT193" s="132">
        <v>14496.94</v>
      </c>
      <c r="AU193" s="132">
        <v>78844.100000000006</v>
      </c>
      <c r="AV193" s="131">
        <v>53</v>
      </c>
      <c r="AW193" s="131">
        <v>1601</v>
      </c>
      <c r="AX193" s="95"/>
      <c r="AY193" s="95"/>
      <c r="AZ193" s="95"/>
      <c r="BA193" s="95"/>
      <c r="BB193" s="131" t="s">
        <v>2177</v>
      </c>
      <c r="BC193" s="95"/>
      <c r="BD193" s="95">
        <v>0</v>
      </c>
      <c r="BE193" s="95">
        <v>0</v>
      </c>
      <c r="BF193" s="95"/>
      <c r="BG193" s="95"/>
      <c r="BH193" s="94" t="s">
        <v>2196</v>
      </c>
      <c r="BI193" s="93" t="s">
        <v>104</v>
      </c>
      <c r="BJ193" s="128">
        <v>46079</v>
      </c>
      <c r="BK193" s="93"/>
      <c r="BL193" s="93" t="s">
        <v>153</v>
      </c>
      <c r="BM193" s="95" t="s">
        <v>201</v>
      </c>
      <c r="BN193" s="96" t="s">
        <v>192</v>
      </c>
      <c r="BO193" s="95" t="s">
        <v>234</v>
      </c>
      <c r="BP193" s="95"/>
      <c r="BQ193" s="42"/>
      <c r="BR193" s="95" t="s">
        <v>2194</v>
      </c>
    </row>
    <row r="194" spans="1:70" ht="30" hidden="1" customHeight="1">
      <c r="A194" s="93">
        <v>190</v>
      </c>
      <c r="B194" s="131" t="s">
        <v>244</v>
      </c>
      <c r="C194" s="131" t="s">
        <v>245</v>
      </c>
      <c r="D194" s="131" t="s">
        <v>246</v>
      </c>
      <c r="E194" s="131" t="s">
        <v>246</v>
      </c>
      <c r="F194" s="131" t="s">
        <v>246</v>
      </c>
      <c r="G194" s="131" t="s">
        <v>247</v>
      </c>
      <c r="H194" s="131" t="s">
        <v>248</v>
      </c>
      <c r="I194" s="131">
        <v>31757</v>
      </c>
      <c r="J194" s="131" t="s">
        <v>430</v>
      </c>
      <c r="K194" s="131">
        <v>31757</v>
      </c>
      <c r="L194" s="131" t="s">
        <v>278</v>
      </c>
      <c r="M194" s="131" t="s">
        <v>279</v>
      </c>
      <c r="N194" s="131">
        <v>47976</v>
      </c>
      <c r="O194" s="131" t="s">
        <v>431</v>
      </c>
      <c r="P194" s="131">
        <v>70081</v>
      </c>
      <c r="Q194" s="131" t="s">
        <v>343</v>
      </c>
      <c r="R194" s="131" t="s">
        <v>254</v>
      </c>
      <c r="S194" s="131" t="s">
        <v>660</v>
      </c>
      <c r="T194" s="131" t="s">
        <v>660</v>
      </c>
      <c r="U194" s="131" t="s">
        <v>298</v>
      </c>
      <c r="V194" s="131" t="s">
        <v>257</v>
      </c>
      <c r="W194" s="131">
        <v>0</v>
      </c>
      <c r="X194" s="131" t="s">
        <v>271</v>
      </c>
      <c r="Y194" s="131">
        <v>29444840</v>
      </c>
      <c r="Z194" s="131" t="s">
        <v>1505</v>
      </c>
      <c r="AA194" s="131" t="s">
        <v>1396</v>
      </c>
      <c r="AB194" s="132">
        <v>51860</v>
      </c>
      <c r="AC194" s="131" t="s">
        <v>1008</v>
      </c>
      <c r="AD194" s="131">
        <v>24</v>
      </c>
      <c r="AE194" s="131" t="s">
        <v>790</v>
      </c>
      <c r="AF194" s="131" t="s">
        <v>1506</v>
      </c>
      <c r="AG194" s="131" t="s">
        <v>1397</v>
      </c>
      <c r="AH194" s="131" t="s">
        <v>1012</v>
      </c>
      <c r="AI194" s="131" t="s">
        <v>1396</v>
      </c>
      <c r="AJ194" s="132">
        <v>2700</v>
      </c>
      <c r="AK194" s="132">
        <v>2700</v>
      </c>
      <c r="AL194" s="131" t="s">
        <v>1013</v>
      </c>
      <c r="AM194" s="132">
        <v>18890.330000000002</v>
      </c>
      <c r="AN194" s="132">
        <v>2335.8000000000002</v>
      </c>
      <c r="AO194" s="132">
        <v>21226.13</v>
      </c>
      <c r="AP194" s="132">
        <v>33531.2978</v>
      </c>
      <c r="AQ194" s="132">
        <v>4488.2</v>
      </c>
      <c r="AR194" s="132">
        <v>38019.497799999997</v>
      </c>
      <c r="AS194" s="132">
        <v>33531.67</v>
      </c>
      <c r="AT194" s="132">
        <v>4488.2</v>
      </c>
      <c r="AU194" s="132">
        <v>38019.870000000003</v>
      </c>
      <c r="AV194" s="131">
        <v>53</v>
      </c>
      <c r="AW194" s="131">
        <v>1511</v>
      </c>
      <c r="AX194" s="95"/>
      <c r="AY194" s="95"/>
      <c r="AZ194" s="95"/>
      <c r="BA194" s="95"/>
      <c r="BB194" s="131" t="s">
        <v>2177</v>
      </c>
      <c r="BC194" s="95"/>
      <c r="BD194" s="95">
        <v>0</v>
      </c>
      <c r="BE194" s="95">
        <v>0</v>
      </c>
      <c r="BF194" s="95"/>
      <c r="BG194" s="95"/>
      <c r="BH194" s="94" t="s">
        <v>2196</v>
      </c>
      <c r="BI194" s="93" t="s">
        <v>104</v>
      </c>
      <c r="BJ194" s="128">
        <v>46079</v>
      </c>
      <c r="BK194" s="93"/>
      <c r="BL194" s="93" t="s">
        <v>153</v>
      </c>
      <c r="BM194" s="95" t="s">
        <v>201</v>
      </c>
      <c r="BN194" s="96" t="s">
        <v>192</v>
      </c>
      <c r="BO194" s="95" t="s">
        <v>234</v>
      </c>
      <c r="BP194" s="95"/>
      <c r="BQ194" s="42"/>
      <c r="BR194" s="95" t="s">
        <v>2194</v>
      </c>
    </row>
    <row r="195" spans="1:70" ht="30" hidden="1" customHeight="1">
      <c r="A195" s="93">
        <v>191</v>
      </c>
      <c r="B195" s="131" t="s">
        <v>244</v>
      </c>
      <c r="C195" s="131" t="s">
        <v>245</v>
      </c>
      <c r="D195" s="131" t="s">
        <v>246</v>
      </c>
      <c r="E195" s="131" t="s">
        <v>246</v>
      </c>
      <c r="F195" s="131" t="s">
        <v>246</v>
      </c>
      <c r="G195" s="131" t="s">
        <v>247</v>
      </c>
      <c r="H195" s="131" t="s">
        <v>248</v>
      </c>
      <c r="I195" s="131">
        <v>31757</v>
      </c>
      <c r="J195" s="131" t="s">
        <v>430</v>
      </c>
      <c r="K195" s="131">
        <v>31757</v>
      </c>
      <c r="L195" s="131" t="s">
        <v>278</v>
      </c>
      <c r="M195" s="131" t="s">
        <v>279</v>
      </c>
      <c r="N195" s="131">
        <v>47976</v>
      </c>
      <c r="O195" s="131" t="s">
        <v>431</v>
      </c>
      <c r="P195" s="131">
        <v>70080</v>
      </c>
      <c r="Q195" s="131" t="s">
        <v>661</v>
      </c>
      <c r="R195" s="131" t="s">
        <v>254</v>
      </c>
      <c r="S195" s="131" t="s">
        <v>662</v>
      </c>
      <c r="T195" s="131" t="s">
        <v>662</v>
      </c>
      <c r="U195" s="131" t="s">
        <v>265</v>
      </c>
      <c r="V195" s="131" t="s">
        <v>257</v>
      </c>
      <c r="W195" s="131">
        <v>0</v>
      </c>
      <c r="X195" s="131" t="s">
        <v>271</v>
      </c>
      <c r="Y195" s="131">
        <v>29471093</v>
      </c>
      <c r="Z195" s="131" t="s">
        <v>1507</v>
      </c>
      <c r="AA195" s="131" t="s">
        <v>1180</v>
      </c>
      <c r="AB195" s="132">
        <v>51860</v>
      </c>
      <c r="AC195" s="131" t="s">
        <v>1008</v>
      </c>
      <c r="AD195" s="131">
        <v>24</v>
      </c>
      <c r="AE195" s="131" t="s">
        <v>790</v>
      </c>
      <c r="AF195" s="131" t="s">
        <v>1508</v>
      </c>
      <c r="AG195" s="131" t="s">
        <v>1182</v>
      </c>
      <c r="AH195" s="131" t="s">
        <v>1012</v>
      </c>
      <c r="AI195" s="131" t="s">
        <v>1180</v>
      </c>
      <c r="AJ195" s="132">
        <v>2700</v>
      </c>
      <c r="AK195" s="132">
        <v>2700</v>
      </c>
      <c r="AL195" s="131" t="s">
        <v>1013</v>
      </c>
      <c r="AM195" s="132">
        <v>5100.8500000000004</v>
      </c>
      <c r="AN195" s="132">
        <v>732.62</v>
      </c>
      <c r="AO195" s="132">
        <v>5833.47</v>
      </c>
      <c r="AP195" s="132">
        <v>47540.89</v>
      </c>
      <c r="AQ195" s="132">
        <v>8923.4500000000007</v>
      </c>
      <c r="AR195" s="132">
        <v>56464.34</v>
      </c>
      <c r="AS195" s="132">
        <v>47541.15</v>
      </c>
      <c r="AT195" s="132">
        <v>8923.4500000000007</v>
      </c>
      <c r="AU195" s="132">
        <v>56464.6</v>
      </c>
      <c r="AV195" s="131">
        <v>53</v>
      </c>
      <c r="AW195" s="131">
        <v>1603</v>
      </c>
      <c r="AX195" s="95"/>
      <c r="AY195" s="95"/>
      <c r="AZ195" s="95"/>
      <c r="BA195" s="95"/>
      <c r="BB195" s="131" t="s">
        <v>2177</v>
      </c>
      <c r="BC195" s="95"/>
      <c r="BD195" s="95" t="s">
        <v>2170</v>
      </c>
      <c r="BE195" s="95">
        <v>51860</v>
      </c>
      <c r="BF195" s="95"/>
      <c r="BG195" s="95"/>
      <c r="BH195" s="94" t="s">
        <v>2196</v>
      </c>
      <c r="BI195" s="93" t="s">
        <v>104</v>
      </c>
      <c r="BJ195" s="128">
        <v>46077</v>
      </c>
      <c r="BK195" s="93"/>
      <c r="BL195" s="93" t="s">
        <v>108</v>
      </c>
      <c r="BM195" s="95" t="s">
        <v>113</v>
      </c>
      <c r="BN195" s="96" t="s">
        <v>191</v>
      </c>
      <c r="BO195" s="95" t="s">
        <v>233</v>
      </c>
      <c r="BP195" s="95"/>
      <c r="BQ195" s="42"/>
      <c r="BR195" s="95" t="s">
        <v>2195</v>
      </c>
    </row>
    <row r="196" spans="1:70" ht="30" hidden="1" customHeight="1">
      <c r="A196" s="93">
        <v>192</v>
      </c>
      <c r="B196" s="131" t="s">
        <v>244</v>
      </c>
      <c r="C196" s="131" t="s">
        <v>245</v>
      </c>
      <c r="D196" s="131" t="s">
        <v>246</v>
      </c>
      <c r="E196" s="131" t="s">
        <v>246</v>
      </c>
      <c r="F196" s="131" t="s">
        <v>246</v>
      </c>
      <c r="G196" s="131" t="s">
        <v>247</v>
      </c>
      <c r="H196" s="131" t="s">
        <v>248</v>
      </c>
      <c r="I196" s="131">
        <v>31806</v>
      </c>
      <c r="J196" s="131" t="s">
        <v>426</v>
      </c>
      <c r="K196" s="131">
        <v>31806</v>
      </c>
      <c r="L196" s="131" t="s">
        <v>250</v>
      </c>
      <c r="M196" s="131" t="s">
        <v>251</v>
      </c>
      <c r="N196" s="131">
        <v>47920</v>
      </c>
      <c r="O196" s="131" t="s">
        <v>512</v>
      </c>
      <c r="P196" s="131">
        <v>70009</v>
      </c>
      <c r="Q196" s="131" t="s">
        <v>513</v>
      </c>
      <c r="R196" s="131" t="s">
        <v>254</v>
      </c>
      <c r="S196" s="131" t="s">
        <v>663</v>
      </c>
      <c r="T196" s="131" t="s">
        <v>663</v>
      </c>
      <c r="U196" s="131" t="s">
        <v>298</v>
      </c>
      <c r="V196" s="131" t="s">
        <v>257</v>
      </c>
      <c r="W196" s="131">
        <v>0</v>
      </c>
      <c r="X196" s="131" t="s">
        <v>271</v>
      </c>
      <c r="Y196" s="131">
        <v>29479957</v>
      </c>
      <c r="Z196" s="131" t="s">
        <v>1509</v>
      </c>
      <c r="AA196" s="131" t="s">
        <v>1365</v>
      </c>
      <c r="AB196" s="132">
        <v>36302</v>
      </c>
      <c r="AC196" s="131" t="s">
        <v>1008</v>
      </c>
      <c r="AD196" s="131">
        <v>24</v>
      </c>
      <c r="AE196" s="131" t="s">
        <v>1009</v>
      </c>
      <c r="AF196" s="131" t="s">
        <v>1510</v>
      </c>
      <c r="AG196" s="131" t="s">
        <v>1366</v>
      </c>
      <c r="AH196" s="131" t="s">
        <v>1012</v>
      </c>
      <c r="AI196" s="131" t="s">
        <v>1365</v>
      </c>
      <c r="AJ196" s="132">
        <v>1900</v>
      </c>
      <c r="AK196" s="132">
        <v>1900</v>
      </c>
      <c r="AL196" s="131" t="s">
        <v>1013</v>
      </c>
      <c r="AM196" s="132">
        <v>7039.64</v>
      </c>
      <c r="AN196" s="132">
        <v>1305.6199999999999</v>
      </c>
      <c r="AO196" s="132">
        <v>8345.26</v>
      </c>
      <c r="AP196" s="132">
        <v>30173.35</v>
      </c>
      <c r="AQ196" s="132">
        <v>5177.2299999999996</v>
      </c>
      <c r="AR196" s="132">
        <v>35350.58</v>
      </c>
      <c r="AS196" s="132">
        <v>30173.360000000001</v>
      </c>
      <c r="AT196" s="132">
        <v>5177.2299999999996</v>
      </c>
      <c r="AU196" s="132">
        <v>35350.589999999997</v>
      </c>
      <c r="AV196" s="131">
        <v>54</v>
      </c>
      <c r="AW196" s="131">
        <v>1542</v>
      </c>
      <c r="AX196" s="95"/>
      <c r="AY196" s="95"/>
      <c r="AZ196" s="95"/>
      <c r="BA196" s="95"/>
      <c r="BB196" s="131" t="s">
        <v>2177</v>
      </c>
      <c r="BC196" s="95"/>
      <c r="BD196" s="95" t="s">
        <v>2170</v>
      </c>
      <c r="BE196" s="95">
        <v>36302</v>
      </c>
      <c r="BF196" s="95"/>
      <c r="BG196" s="95"/>
      <c r="BH196" s="94" t="s">
        <v>2196</v>
      </c>
      <c r="BI196" s="93" t="s">
        <v>104</v>
      </c>
      <c r="BJ196" s="128">
        <v>46079</v>
      </c>
      <c r="BK196" s="93"/>
      <c r="BL196" s="93" t="s">
        <v>153</v>
      </c>
      <c r="BM196" s="95" t="s">
        <v>201</v>
      </c>
      <c r="BN196" s="96" t="s">
        <v>192</v>
      </c>
      <c r="BO196" s="95" t="s">
        <v>234</v>
      </c>
      <c r="BP196" s="95"/>
      <c r="BQ196" s="42"/>
      <c r="BR196" s="95" t="s">
        <v>2194</v>
      </c>
    </row>
    <row r="197" spans="1:70" ht="30" hidden="1" customHeight="1">
      <c r="A197" s="93">
        <v>193</v>
      </c>
      <c r="B197" s="131" t="s">
        <v>244</v>
      </c>
      <c r="C197" s="131" t="s">
        <v>245</v>
      </c>
      <c r="D197" s="131" t="s">
        <v>246</v>
      </c>
      <c r="E197" s="131" t="s">
        <v>246</v>
      </c>
      <c r="F197" s="131" t="s">
        <v>246</v>
      </c>
      <c r="G197" s="131" t="s">
        <v>247</v>
      </c>
      <c r="H197" s="131" t="s">
        <v>248</v>
      </c>
      <c r="I197" s="131">
        <v>31756</v>
      </c>
      <c r="J197" s="131" t="s">
        <v>452</v>
      </c>
      <c r="K197" s="131">
        <v>31756</v>
      </c>
      <c r="L197" s="131" t="s">
        <v>278</v>
      </c>
      <c r="M197" s="131" t="s">
        <v>279</v>
      </c>
      <c r="N197" s="131">
        <v>47859</v>
      </c>
      <c r="O197" s="131" t="s">
        <v>453</v>
      </c>
      <c r="P197" s="131">
        <v>69999</v>
      </c>
      <c r="Q197" s="131" t="s">
        <v>664</v>
      </c>
      <c r="R197" s="131" t="s">
        <v>254</v>
      </c>
      <c r="S197" s="131" t="s">
        <v>665</v>
      </c>
      <c r="T197" s="131" t="s">
        <v>665</v>
      </c>
      <c r="U197" s="131" t="s">
        <v>256</v>
      </c>
      <c r="V197" s="131" t="s">
        <v>257</v>
      </c>
      <c r="W197" s="131">
        <v>0</v>
      </c>
      <c r="X197" s="131" t="s">
        <v>271</v>
      </c>
      <c r="Y197" s="131">
        <v>29480401</v>
      </c>
      <c r="Z197" s="131" t="s">
        <v>1511</v>
      </c>
      <c r="AA197" s="131" t="s">
        <v>1255</v>
      </c>
      <c r="AB197" s="132">
        <v>41488</v>
      </c>
      <c r="AC197" s="131" t="s">
        <v>1040</v>
      </c>
      <c r="AD197" s="131">
        <v>24</v>
      </c>
      <c r="AE197" s="131" t="s">
        <v>521</v>
      </c>
      <c r="AF197" s="131" t="s">
        <v>1512</v>
      </c>
      <c r="AG197" s="131" t="s">
        <v>1257</v>
      </c>
      <c r="AH197" s="131" t="s">
        <v>1051</v>
      </c>
      <c r="AI197" s="131" t="s">
        <v>1255</v>
      </c>
      <c r="AJ197" s="132">
        <v>2150</v>
      </c>
      <c r="AK197" s="132">
        <v>2150</v>
      </c>
      <c r="AL197" s="131" t="s">
        <v>1513</v>
      </c>
      <c r="AM197" s="132">
        <v>32462.87</v>
      </c>
      <c r="AN197" s="132">
        <v>5122.25</v>
      </c>
      <c r="AO197" s="132">
        <v>37585.120000000003</v>
      </c>
      <c r="AP197" s="132">
        <v>9025.1299999999992</v>
      </c>
      <c r="AQ197" s="132">
        <v>387.04</v>
      </c>
      <c r="AR197" s="132">
        <v>9412.17</v>
      </c>
      <c r="AS197" s="132">
        <v>9025.1299999999992</v>
      </c>
      <c r="AT197" s="132">
        <v>387.04</v>
      </c>
      <c r="AU197" s="132">
        <v>9412.17</v>
      </c>
      <c r="AV197" s="131">
        <v>56</v>
      </c>
      <c r="AW197" s="131">
        <v>1243</v>
      </c>
      <c r="AX197" s="95"/>
      <c r="AY197" s="95"/>
      <c r="AZ197" s="95"/>
      <c r="BA197" s="95"/>
      <c r="BB197" s="131" t="s">
        <v>2177</v>
      </c>
      <c r="BC197" s="95"/>
      <c r="BD197" s="95" t="s">
        <v>2171</v>
      </c>
      <c r="BE197" s="95">
        <v>41488</v>
      </c>
      <c r="BF197" s="95"/>
      <c r="BG197" s="95"/>
      <c r="BH197" s="94" t="s">
        <v>2196</v>
      </c>
      <c r="BI197" s="93" t="s">
        <v>104</v>
      </c>
      <c r="BJ197" s="128">
        <v>46079</v>
      </c>
      <c r="BK197" s="93"/>
      <c r="BL197" s="93" t="s">
        <v>153</v>
      </c>
      <c r="BM197" s="95" t="s">
        <v>201</v>
      </c>
      <c r="BN197" s="96" t="s">
        <v>192</v>
      </c>
      <c r="BO197" s="95" t="s">
        <v>234</v>
      </c>
      <c r="BP197" s="95"/>
      <c r="BQ197" s="42"/>
      <c r="BR197" s="95" t="s">
        <v>2194</v>
      </c>
    </row>
    <row r="198" spans="1:70" ht="30" hidden="1" customHeight="1">
      <c r="A198" s="93">
        <v>194</v>
      </c>
      <c r="B198" s="131" t="s">
        <v>244</v>
      </c>
      <c r="C198" s="131" t="s">
        <v>245</v>
      </c>
      <c r="D198" s="131" t="s">
        <v>246</v>
      </c>
      <c r="E198" s="131" t="s">
        <v>246</v>
      </c>
      <c r="F198" s="131" t="s">
        <v>246</v>
      </c>
      <c r="G198" s="131" t="s">
        <v>247</v>
      </c>
      <c r="H198" s="131" t="s">
        <v>248</v>
      </c>
      <c r="I198" s="131">
        <v>31876</v>
      </c>
      <c r="J198" s="131" t="s">
        <v>666</v>
      </c>
      <c r="K198" s="131">
        <v>31876</v>
      </c>
      <c r="L198" s="131" t="s">
        <v>260</v>
      </c>
      <c r="M198" s="131" t="s">
        <v>261</v>
      </c>
      <c r="N198" s="131">
        <v>48019</v>
      </c>
      <c r="O198" s="131" t="s">
        <v>667</v>
      </c>
      <c r="P198" s="131">
        <v>70140</v>
      </c>
      <c r="Q198" s="131" t="s">
        <v>668</v>
      </c>
      <c r="R198" s="131" t="s">
        <v>254</v>
      </c>
      <c r="S198" s="131" t="s">
        <v>669</v>
      </c>
      <c r="T198" s="131" t="s">
        <v>669</v>
      </c>
      <c r="U198" s="131" t="s">
        <v>298</v>
      </c>
      <c r="V198" s="131" t="s">
        <v>257</v>
      </c>
      <c r="W198" s="131">
        <v>0</v>
      </c>
      <c r="X198" s="131" t="s">
        <v>271</v>
      </c>
      <c r="Y198" s="131">
        <v>29495135</v>
      </c>
      <c r="Z198" s="131" t="s">
        <v>1514</v>
      </c>
      <c r="AA198" s="131" t="s">
        <v>1204</v>
      </c>
      <c r="AB198" s="132">
        <v>62232</v>
      </c>
      <c r="AC198" s="131" t="s">
        <v>1008</v>
      </c>
      <c r="AD198" s="131">
        <v>24</v>
      </c>
      <c r="AE198" s="131" t="s">
        <v>1457</v>
      </c>
      <c r="AF198" s="131" t="s">
        <v>1515</v>
      </c>
      <c r="AG198" s="131" t="s">
        <v>1206</v>
      </c>
      <c r="AH198" s="131" t="s">
        <v>1012</v>
      </c>
      <c r="AI198" s="131" t="s">
        <v>1204</v>
      </c>
      <c r="AJ198" s="132">
        <v>3200</v>
      </c>
      <c r="AK198" s="132">
        <v>3200</v>
      </c>
      <c r="AL198" s="131" t="s">
        <v>1013</v>
      </c>
      <c r="AM198" s="132">
        <v>22952.79</v>
      </c>
      <c r="AN198" s="132">
        <v>1739.64</v>
      </c>
      <c r="AO198" s="132">
        <v>24692.43</v>
      </c>
      <c r="AP198" s="132">
        <v>39279.21</v>
      </c>
      <c r="AQ198" s="132">
        <v>4941.3599999999997</v>
      </c>
      <c r="AR198" s="132">
        <v>44220.57</v>
      </c>
      <c r="AS198" s="132">
        <v>39279.21</v>
      </c>
      <c r="AT198" s="132">
        <v>4941.3599999999997</v>
      </c>
      <c r="AU198" s="132">
        <v>44220.57</v>
      </c>
      <c r="AV198" s="131">
        <v>53</v>
      </c>
      <c r="AW198" s="131">
        <v>1544</v>
      </c>
      <c r="AX198" s="95"/>
      <c r="AY198" s="95"/>
      <c r="AZ198" s="95"/>
      <c r="BA198" s="95"/>
      <c r="BB198" s="131" t="s">
        <v>2177</v>
      </c>
      <c r="BC198" s="95"/>
      <c r="BD198" s="95">
        <v>0</v>
      </c>
      <c r="BE198" s="95">
        <v>0</v>
      </c>
      <c r="BF198" s="95"/>
      <c r="BG198" s="95"/>
      <c r="BH198" s="94" t="s">
        <v>2196</v>
      </c>
      <c r="BI198" s="93" t="s">
        <v>104</v>
      </c>
      <c r="BJ198" s="128">
        <v>46079</v>
      </c>
      <c r="BK198" s="93"/>
      <c r="BL198" s="93" t="s">
        <v>153</v>
      </c>
      <c r="BM198" s="95" t="s">
        <v>201</v>
      </c>
      <c r="BN198" s="96" t="s">
        <v>192</v>
      </c>
      <c r="BO198" s="95" t="s">
        <v>234</v>
      </c>
      <c r="BP198" s="95"/>
      <c r="BQ198" s="42"/>
      <c r="BR198" s="95" t="s">
        <v>2194</v>
      </c>
    </row>
    <row r="199" spans="1:70" ht="30" hidden="1" customHeight="1">
      <c r="A199" s="93">
        <v>195</v>
      </c>
      <c r="B199" s="131" t="s">
        <v>244</v>
      </c>
      <c r="C199" s="131" t="s">
        <v>245</v>
      </c>
      <c r="D199" s="131" t="s">
        <v>246</v>
      </c>
      <c r="E199" s="131" t="s">
        <v>246</v>
      </c>
      <c r="F199" s="131" t="s">
        <v>246</v>
      </c>
      <c r="G199" s="131" t="s">
        <v>247</v>
      </c>
      <c r="H199" s="131" t="s">
        <v>248</v>
      </c>
      <c r="I199" s="131">
        <v>31895</v>
      </c>
      <c r="J199" s="131" t="s">
        <v>448</v>
      </c>
      <c r="K199" s="131">
        <v>31895</v>
      </c>
      <c r="L199" s="131" t="s">
        <v>278</v>
      </c>
      <c r="M199" s="131" t="s">
        <v>279</v>
      </c>
      <c r="N199" s="131">
        <v>48114</v>
      </c>
      <c r="O199" s="131" t="s">
        <v>449</v>
      </c>
      <c r="P199" s="131">
        <v>70270</v>
      </c>
      <c r="Q199" s="131" t="s">
        <v>450</v>
      </c>
      <c r="R199" s="131" t="s">
        <v>254</v>
      </c>
      <c r="S199" s="131" t="s">
        <v>670</v>
      </c>
      <c r="T199" s="131" t="s">
        <v>670</v>
      </c>
      <c r="U199" s="131" t="s">
        <v>256</v>
      </c>
      <c r="V199" s="131" t="s">
        <v>257</v>
      </c>
      <c r="W199" s="131">
        <v>0</v>
      </c>
      <c r="X199" s="131" t="s">
        <v>317</v>
      </c>
      <c r="Y199" s="131">
        <v>29495384</v>
      </c>
      <c r="Z199" s="131" t="s">
        <v>1516</v>
      </c>
      <c r="AA199" s="131" t="s">
        <v>1492</v>
      </c>
      <c r="AB199" s="132">
        <v>72604</v>
      </c>
      <c r="AC199" s="131" t="s">
        <v>1020</v>
      </c>
      <c r="AD199" s="131">
        <v>24</v>
      </c>
      <c r="AE199" s="131" t="s">
        <v>1021</v>
      </c>
      <c r="AF199" s="131" t="s">
        <v>1517</v>
      </c>
      <c r="AG199" s="131" t="s">
        <v>1493</v>
      </c>
      <c r="AH199" s="131" t="s">
        <v>1012</v>
      </c>
      <c r="AI199" s="131" t="s">
        <v>1492</v>
      </c>
      <c r="AJ199" s="132">
        <v>3750</v>
      </c>
      <c r="AK199" s="132">
        <v>3750</v>
      </c>
      <c r="AL199" s="131" t="s">
        <v>1013</v>
      </c>
      <c r="AM199" s="132">
        <v>24639.18</v>
      </c>
      <c r="AN199" s="132">
        <v>1771</v>
      </c>
      <c r="AO199" s="132">
        <v>26410.18</v>
      </c>
      <c r="AP199" s="132">
        <v>47964.82</v>
      </c>
      <c r="AQ199" s="132">
        <v>6403.64</v>
      </c>
      <c r="AR199" s="132">
        <v>54368.46</v>
      </c>
      <c r="AS199" s="132">
        <v>47964.82</v>
      </c>
      <c r="AT199" s="132">
        <v>6403.64</v>
      </c>
      <c r="AU199" s="132">
        <v>54368.46</v>
      </c>
      <c r="AV199" s="131">
        <v>53</v>
      </c>
      <c r="AW199" s="131">
        <v>1573</v>
      </c>
      <c r="AX199" s="95"/>
      <c r="AY199" s="95"/>
      <c r="AZ199" s="95"/>
      <c r="BA199" s="95"/>
      <c r="BB199" s="131" t="s">
        <v>2177</v>
      </c>
      <c r="BC199" s="95"/>
      <c r="BD199" s="95">
        <v>0</v>
      </c>
      <c r="BE199" s="95">
        <v>0</v>
      </c>
      <c r="BF199" s="95"/>
      <c r="BG199" s="95"/>
      <c r="BH199" s="94" t="s">
        <v>2196</v>
      </c>
      <c r="BI199" s="93" t="s">
        <v>104</v>
      </c>
      <c r="BJ199" s="128">
        <v>46079</v>
      </c>
      <c r="BK199" s="93"/>
      <c r="BL199" s="93" t="s">
        <v>153</v>
      </c>
      <c r="BM199" s="95" t="s">
        <v>201</v>
      </c>
      <c r="BN199" s="96" t="s">
        <v>192</v>
      </c>
      <c r="BO199" s="95" t="s">
        <v>234</v>
      </c>
      <c r="BP199" s="95"/>
      <c r="BQ199" s="42"/>
      <c r="BR199" s="95" t="s">
        <v>2194</v>
      </c>
    </row>
    <row r="200" spans="1:70" ht="30" hidden="1" customHeight="1">
      <c r="A200" s="93">
        <v>196</v>
      </c>
      <c r="B200" s="131" t="s">
        <v>244</v>
      </c>
      <c r="C200" s="131" t="s">
        <v>245</v>
      </c>
      <c r="D200" s="131" t="s">
        <v>246</v>
      </c>
      <c r="E200" s="131" t="s">
        <v>246</v>
      </c>
      <c r="F200" s="131" t="s">
        <v>246</v>
      </c>
      <c r="G200" s="131" t="s">
        <v>247</v>
      </c>
      <c r="H200" s="131" t="s">
        <v>248</v>
      </c>
      <c r="I200" s="131">
        <v>31786</v>
      </c>
      <c r="J200" s="131" t="s">
        <v>272</v>
      </c>
      <c r="K200" s="131">
        <v>31786</v>
      </c>
      <c r="L200" s="131" t="s">
        <v>260</v>
      </c>
      <c r="M200" s="131" t="s">
        <v>261</v>
      </c>
      <c r="N200" s="131">
        <v>47894</v>
      </c>
      <c r="O200" s="131" t="s">
        <v>273</v>
      </c>
      <c r="P200" s="131">
        <v>69993</v>
      </c>
      <c r="Q200" s="131" t="s">
        <v>438</v>
      </c>
      <c r="R200" s="131" t="s">
        <v>254</v>
      </c>
      <c r="S200" s="131" t="s">
        <v>671</v>
      </c>
      <c r="T200" s="131" t="s">
        <v>671</v>
      </c>
      <c r="U200" s="131" t="s">
        <v>256</v>
      </c>
      <c r="V200" s="131" t="s">
        <v>257</v>
      </c>
      <c r="W200" s="131">
        <v>0</v>
      </c>
      <c r="X200" s="131" t="s">
        <v>271</v>
      </c>
      <c r="Y200" s="131">
        <v>29499498</v>
      </c>
      <c r="Z200" s="131" t="s">
        <v>1518</v>
      </c>
      <c r="AA200" s="131" t="s">
        <v>1492</v>
      </c>
      <c r="AB200" s="132">
        <v>51860</v>
      </c>
      <c r="AC200" s="131" t="s">
        <v>1020</v>
      </c>
      <c r="AD200" s="131">
        <v>24</v>
      </c>
      <c r="AE200" s="131" t="s">
        <v>1009</v>
      </c>
      <c r="AF200" s="131" t="s">
        <v>1205</v>
      </c>
      <c r="AG200" s="131" t="s">
        <v>1493</v>
      </c>
      <c r="AH200" s="131" t="s">
        <v>1012</v>
      </c>
      <c r="AI200" s="131" t="s">
        <v>1492</v>
      </c>
      <c r="AJ200" s="132">
        <v>2700</v>
      </c>
      <c r="AK200" s="132">
        <v>2700</v>
      </c>
      <c r="AL200" s="131" t="s">
        <v>1013</v>
      </c>
      <c r="AM200" s="132">
        <v>37187.24</v>
      </c>
      <c r="AN200" s="132">
        <v>5064.68</v>
      </c>
      <c r="AO200" s="132">
        <v>42251.92</v>
      </c>
      <c r="AP200" s="132">
        <v>14672.76</v>
      </c>
      <c r="AQ200" s="132">
        <v>695.32</v>
      </c>
      <c r="AR200" s="132">
        <v>15368.08</v>
      </c>
      <c r="AS200" s="132">
        <v>14672.76</v>
      </c>
      <c r="AT200" s="132">
        <v>695.32</v>
      </c>
      <c r="AU200" s="132">
        <v>15368.08</v>
      </c>
      <c r="AV200" s="131">
        <v>54</v>
      </c>
      <c r="AW200" s="131">
        <v>1300</v>
      </c>
      <c r="AX200" s="95"/>
      <c r="AY200" s="95"/>
      <c r="AZ200" s="95"/>
      <c r="BA200" s="95"/>
      <c r="BB200" s="131" t="s">
        <v>2177</v>
      </c>
      <c r="BC200" s="95"/>
      <c r="BD200" s="95">
        <v>0</v>
      </c>
      <c r="BE200" s="95">
        <v>0</v>
      </c>
      <c r="BF200" s="95"/>
      <c r="BG200" s="95"/>
      <c r="BH200" s="94" t="s">
        <v>2196</v>
      </c>
      <c r="BI200" s="93" t="s">
        <v>104</v>
      </c>
      <c r="BJ200" s="128">
        <v>46079</v>
      </c>
      <c r="BK200" s="93"/>
      <c r="BL200" s="93" t="s">
        <v>153</v>
      </c>
      <c r="BM200" s="95" t="s">
        <v>201</v>
      </c>
      <c r="BN200" s="96" t="s">
        <v>192</v>
      </c>
      <c r="BO200" s="95" t="s">
        <v>234</v>
      </c>
      <c r="BP200" s="95"/>
      <c r="BQ200" s="42"/>
      <c r="BR200" s="95" t="s">
        <v>2194</v>
      </c>
    </row>
    <row r="201" spans="1:70" ht="30" hidden="1" customHeight="1">
      <c r="A201" s="93">
        <v>197</v>
      </c>
      <c r="B201" s="131" t="s">
        <v>244</v>
      </c>
      <c r="C201" s="131" t="s">
        <v>245</v>
      </c>
      <c r="D201" s="131" t="s">
        <v>246</v>
      </c>
      <c r="E201" s="131" t="s">
        <v>246</v>
      </c>
      <c r="F201" s="131" t="s">
        <v>246</v>
      </c>
      <c r="G201" s="131" t="s">
        <v>247</v>
      </c>
      <c r="H201" s="131" t="s">
        <v>248</v>
      </c>
      <c r="I201" s="131">
        <v>31766</v>
      </c>
      <c r="J201" s="131" t="s">
        <v>303</v>
      </c>
      <c r="K201" s="131">
        <v>31766</v>
      </c>
      <c r="L201" s="131" t="s">
        <v>260</v>
      </c>
      <c r="M201" s="131" t="s">
        <v>261</v>
      </c>
      <c r="N201" s="131">
        <v>48101</v>
      </c>
      <c r="O201" s="131" t="s">
        <v>304</v>
      </c>
      <c r="P201" s="131">
        <v>70252</v>
      </c>
      <c r="Q201" s="131" t="s">
        <v>305</v>
      </c>
      <c r="R201" s="131" t="s">
        <v>254</v>
      </c>
      <c r="S201" s="131" t="s">
        <v>672</v>
      </c>
      <c r="T201" s="131" t="s">
        <v>672</v>
      </c>
      <c r="U201" s="131" t="s">
        <v>265</v>
      </c>
      <c r="V201" s="131" t="s">
        <v>257</v>
      </c>
      <c r="W201" s="131">
        <v>0</v>
      </c>
      <c r="X201" s="131" t="s">
        <v>271</v>
      </c>
      <c r="Y201" s="131">
        <v>29499842</v>
      </c>
      <c r="Z201" s="131" t="s">
        <v>1519</v>
      </c>
      <c r="AA201" s="131" t="s">
        <v>1520</v>
      </c>
      <c r="AB201" s="132">
        <v>62432</v>
      </c>
      <c r="AC201" s="131" t="s">
        <v>1020</v>
      </c>
      <c r="AD201" s="131">
        <v>24</v>
      </c>
      <c r="AE201" s="131" t="s">
        <v>1009</v>
      </c>
      <c r="AF201" s="131" t="s">
        <v>1521</v>
      </c>
      <c r="AG201" s="131" t="s">
        <v>1522</v>
      </c>
      <c r="AH201" s="131" t="s">
        <v>1012</v>
      </c>
      <c r="AI201" s="131" t="s">
        <v>1520</v>
      </c>
      <c r="AJ201" s="132">
        <v>3250</v>
      </c>
      <c r="AK201" s="132">
        <v>3250</v>
      </c>
      <c r="AL201" s="131" t="s">
        <v>1523</v>
      </c>
      <c r="AM201" s="132">
        <v>25061.85</v>
      </c>
      <c r="AN201" s="132">
        <v>3199.15</v>
      </c>
      <c r="AO201" s="132">
        <v>28261</v>
      </c>
      <c r="AP201" s="132">
        <v>37370.15</v>
      </c>
      <c r="AQ201" s="132">
        <v>4130.8500000000004</v>
      </c>
      <c r="AR201" s="132">
        <v>41501</v>
      </c>
      <c r="AS201" s="132">
        <v>37370.15</v>
      </c>
      <c r="AT201" s="132">
        <v>4130.8500000000004</v>
      </c>
      <c r="AU201" s="132">
        <v>41501</v>
      </c>
      <c r="AV201" s="131">
        <v>55</v>
      </c>
      <c r="AW201" s="131">
        <v>1508</v>
      </c>
      <c r="AX201" s="95"/>
      <c r="AY201" s="95"/>
      <c r="AZ201" s="95"/>
      <c r="BA201" s="95"/>
      <c r="BB201" s="131" t="s">
        <v>2177</v>
      </c>
      <c r="BC201" s="95"/>
      <c r="BD201" s="95">
        <v>0</v>
      </c>
      <c r="BE201" s="95">
        <v>0</v>
      </c>
      <c r="BF201" s="95"/>
      <c r="BG201" s="95"/>
      <c r="BH201" s="94" t="s">
        <v>2196</v>
      </c>
      <c r="BI201" s="93" t="s">
        <v>104</v>
      </c>
      <c r="BJ201" s="128">
        <v>46077</v>
      </c>
      <c r="BK201" s="93"/>
      <c r="BL201" s="93" t="s">
        <v>108</v>
      </c>
      <c r="BM201" s="95" t="s">
        <v>113</v>
      </c>
      <c r="BN201" s="96" t="s">
        <v>192</v>
      </c>
      <c r="BO201" s="95" t="s">
        <v>234</v>
      </c>
      <c r="BP201" s="95"/>
      <c r="BQ201" s="42"/>
      <c r="BR201" s="95" t="s">
        <v>2179</v>
      </c>
    </row>
    <row r="202" spans="1:70" ht="30" hidden="1" customHeight="1">
      <c r="A202" s="93">
        <v>198</v>
      </c>
      <c r="B202" s="131" t="s">
        <v>244</v>
      </c>
      <c r="C202" s="131" t="s">
        <v>245</v>
      </c>
      <c r="D202" s="131" t="s">
        <v>246</v>
      </c>
      <c r="E202" s="131" t="s">
        <v>246</v>
      </c>
      <c r="F202" s="131" t="s">
        <v>246</v>
      </c>
      <c r="G202" s="131" t="s">
        <v>247</v>
      </c>
      <c r="H202" s="131" t="s">
        <v>248</v>
      </c>
      <c r="I202" s="131">
        <v>31891</v>
      </c>
      <c r="J202" s="131" t="s">
        <v>362</v>
      </c>
      <c r="K202" s="131">
        <v>31891</v>
      </c>
      <c r="L202" s="131" t="s">
        <v>250</v>
      </c>
      <c r="M202" s="131" t="s">
        <v>251</v>
      </c>
      <c r="N202" s="131">
        <v>48046</v>
      </c>
      <c r="O202" s="131" t="s">
        <v>363</v>
      </c>
      <c r="P202" s="131">
        <v>70244</v>
      </c>
      <c r="Q202" s="131" t="s">
        <v>364</v>
      </c>
      <c r="R202" s="131" t="s">
        <v>254</v>
      </c>
      <c r="S202" s="131" t="s">
        <v>673</v>
      </c>
      <c r="T202" s="131" t="s">
        <v>673</v>
      </c>
      <c r="U202" s="131" t="s">
        <v>298</v>
      </c>
      <c r="V202" s="131" t="s">
        <v>257</v>
      </c>
      <c r="W202" s="131">
        <v>0</v>
      </c>
      <c r="X202" s="131" t="s">
        <v>271</v>
      </c>
      <c r="Y202" s="131">
        <v>29500499</v>
      </c>
      <c r="Z202" s="131" t="s">
        <v>1524</v>
      </c>
      <c r="AA202" s="131" t="s">
        <v>1414</v>
      </c>
      <c r="AB202" s="132">
        <v>62432</v>
      </c>
      <c r="AC202" s="131" t="s">
        <v>1040</v>
      </c>
      <c r="AD202" s="131">
        <v>24</v>
      </c>
      <c r="AE202" s="131" t="s">
        <v>1021</v>
      </c>
      <c r="AF202" s="131" t="s">
        <v>1525</v>
      </c>
      <c r="AG202" s="131" t="s">
        <v>1415</v>
      </c>
      <c r="AH202" s="131" t="s">
        <v>1012</v>
      </c>
      <c r="AI202" s="131" t="s">
        <v>1414</v>
      </c>
      <c r="AJ202" s="132">
        <v>3250</v>
      </c>
      <c r="AK202" s="132">
        <v>3250</v>
      </c>
      <c r="AL202" s="131" t="s">
        <v>1013</v>
      </c>
      <c r="AM202" s="132">
        <v>11671.01</v>
      </c>
      <c r="AN202" s="132">
        <v>325</v>
      </c>
      <c r="AO202" s="132">
        <v>11996.01</v>
      </c>
      <c r="AP202" s="132">
        <v>50760.99</v>
      </c>
      <c r="AQ202" s="132">
        <v>7956</v>
      </c>
      <c r="AR202" s="132">
        <v>58716.99</v>
      </c>
      <c r="AS202" s="132">
        <v>50760.99</v>
      </c>
      <c r="AT202" s="132">
        <v>7956</v>
      </c>
      <c r="AU202" s="132">
        <v>58716.99</v>
      </c>
      <c r="AV202" s="131">
        <v>55</v>
      </c>
      <c r="AW202" s="131">
        <v>1635</v>
      </c>
      <c r="AX202" s="95"/>
      <c r="AY202" s="95"/>
      <c r="AZ202" s="95"/>
      <c r="BA202" s="95"/>
      <c r="BB202" s="131" t="s">
        <v>2177</v>
      </c>
      <c r="BC202" s="95"/>
      <c r="BD202" s="95">
        <v>0</v>
      </c>
      <c r="BE202" s="95">
        <v>0</v>
      </c>
      <c r="BF202" s="95"/>
      <c r="BG202" s="95"/>
      <c r="BH202" s="94" t="s">
        <v>2196</v>
      </c>
      <c r="BI202" s="93" t="s">
        <v>104</v>
      </c>
      <c r="BJ202" s="128">
        <v>46079</v>
      </c>
      <c r="BK202" s="93"/>
      <c r="BL202" s="93" t="s">
        <v>153</v>
      </c>
      <c r="BM202" s="95" t="s">
        <v>201</v>
      </c>
      <c r="BN202" s="96" t="s">
        <v>192</v>
      </c>
      <c r="BO202" s="95" t="s">
        <v>234</v>
      </c>
      <c r="BP202" s="95"/>
      <c r="BQ202" s="42"/>
      <c r="BR202" s="95" t="s">
        <v>2194</v>
      </c>
    </row>
    <row r="203" spans="1:70" ht="30" hidden="1" customHeight="1">
      <c r="A203" s="93">
        <v>199</v>
      </c>
      <c r="B203" s="131" t="s">
        <v>244</v>
      </c>
      <c r="C203" s="131" t="s">
        <v>245</v>
      </c>
      <c r="D203" s="131" t="s">
        <v>246</v>
      </c>
      <c r="E203" s="131" t="s">
        <v>246</v>
      </c>
      <c r="F203" s="131" t="s">
        <v>246</v>
      </c>
      <c r="G203" s="131" t="s">
        <v>247</v>
      </c>
      <c r="H203" s="131" t="s">
        <v>248</v>
      </c>
      <c r="I203" s="131">
        <v>31757</v>
      </c>
      <c r="J203" s="131" t="s">
        <v>430</v>
      </c>
      <c r="K203" s="131">
        <v>31757</v>
      </c>
      <c r="L203" s="131" t="s">
        <v>278</v>
      </c>
      <c r="M203" s="131" t="s">
        <v>279</v>
      </c>
      <c r="N203" s="131">
        <v>47976</v>
      </c>
      <c r="O203" s="131" t="s">
        <v>431</v>
      </c>
      <c r="P203" s="131">
        <v>70081</v>
      </c>
      <c r="Q203" s="131" t="s">
        <v>343</v>
      </c>
      <c r="R203" s="131" t="s">
        <v>254</v>
      </c>
      <c r="S203" s="131" t="s">
        <v>674</v>
      </c>
      <c r="T203" s="131" t="s">
        <v>674</v>
      </c>
      <c r="U203" s="131" t="s">
        <v>265</v>
      </c>
      <c r="V203" s="131" t="s">
        <v>257</v>
      </c>
      <c r="W203" s="131">
        <v>0</v>
      </c>
      <c r="X203" s="131" t="s">
        <v>271</v>
      </c>
      <c r="Y203" s="131">
        <v>29502091</v>
      </c>
      <c r="Z203" s="131" t="s">
        <v>1526</v>
      </c>
      <c r="AA203" s="131" t="s">
        <v>1237</v>
      </c>
      <c r="AB203" s="132">
        <v>51860</v>
      </c>
      <c r="AC203" s="131" t="s">
        <v>1008</v>
      </c>
      <c r="AD203" s="131">
        <v>24</v>
      </c>
      <c r="AE203" s="131" t="s">
        <v>790</v>
      </c>
      <c r="AF203" s="131" t="s">
        <v>1506</v>
      </c>
      <c r="AG203" s="131" t="s">
        <v>1238</v>
      </c>
      <c r="AH203" s="131" t="s">
        <v>1012</v>
      </c>
      <c r="AI203" s="131" t="s">
        <v>1237</v>
      </c>
      <c r="AJ203" s="132">
        <v>2700</v>
      </c>
      <c r="AK203" s="132">
        <v>2700</v>
      </c>
      <c r="AL203" s="131" t="s">
        <v>1527</v>
      </c>
      <c r="AM203" s="132">
        <v>25145.63</v>
      </c>
      <c r="AN203" s="132">
        <v>3320.68</v>
      </c>
      <c r="AO203" s="132">
        <v>28466.31</v>
      </c>
      <c r="AP203" s="132">
        <v>26714.37</v>
      </c>
      <c r="AQ203" s="132">
        <v>2438.3200000000002</v>
      </c>
      <c r="AR203" s="132">
        <v>29152.69</v>
      </c>
      <c r="AS203" s="132">
        <v>26714.37</v>
      </c>
      <c r="AT203" s="132">
        <v>2438.3200000000002</v>
      </c>
      <c r="AU203" s="132">
        <v>29152.69</v>
      </c>
      <c r="AV203" s="131">
        <v>54</v>
      </c>
      <c r="AW203" s="131">
        <v>1452</v>
      </c>
      <c r="AX203" s="95"/>
      <c r="AY203" s="95"/>
      <c r="AZ203" s="95"/>
      <c r="BA203" s="95"/>
      <c r="BB203" s="131" t="s">
        <v>2177</v>
      </c>
      <c r="BC203" s="95"/>
      <c r="BD203" s="95">
        <v>0</v>
      </c>
      <c r="BE203" s="95">
        <v>0</v>
      </c>
      <c r="BF203" s="95"/>
      <c r="BG203" s="95"/>
      <c r="BH203" s="94" t="s">
        <v>2196</v>
      </c>
      <c r="BI203" s="93" t="s">
        <v>104</v>
      </c>
      <c r="BJ203" s="128">
        <v>46077</v>
      </c>
      <c r="BK203" s="93"/>
      <c r="BL203" s="93" t="s">
        <v>109</v>
      </c>
      <c r="BM203" s="95" t="s">
        <v>114</v>
      </c>
      <c r="BN203" s="96" t="s">
        <v>191</v>
      </c>
      <c r="BO203" s="95" t="s">
        <v>233</v>
      </c>
      <c r="BP203" s="95"/>
      <c r="BQ203" s="42"/>
      <c r="BR203" s="95" t="s">
        <v>2193</v>
      </c>
    </row>
    <row r="204" spans="1:70" ht="30" hidden="1" customHeight="1">
      <c r="A204" s="93">
        <v>200</v>
      </c>
      <c r="B204" s="131" t="s">
        <v>244</v>
      </c>
      <c r="C204" s="131" t="s">
        <v>245</v>
      </c>
      <c r="D204" s="131" t="s">
        <v>246</v>
      </c>
      <c r="E204" s="131" t="s">
        <v>246</v>
      </c>
      <c r="F204" s="131" t="s">
        <v>246</v>
      </c>
      <c r="G204" s="131" t="s">
        <v>247</v>
      </c>
      <c r="H204" s="131" t="s">
        <v>248</v>
      </c>
      <c r="I204" s="131">
        <v>31891</v>
      </c>
      <c r="J204" s="131" t="s">
        <v>362</v>
      </c>
      <c r="K204" s="131">
        <v>31891</v>
      </c>
      <c r="L204" s="131" t="s">
        <v>250</v>
      </c>
      <c r="M204" s="131" t="s">
        <v>251</v>
      </c>
      <c r="N204" s="131">
        <v>48046</v>
      </c>
      <c r="O204" s="131" t="s">
        <v>363</v>
      </c>
      <c r="P204" s="131">
        <v>70172</v>
      </c>
      <c r="Q204" s="131" t="s">
        <v>444</v>
      </c>
      <c r="R204" s="131" t="s">
        <v>254</v>
      </c>
      <c r="S204" s="131" t="s">
        <v>675</v>
      </c>
      <c r="T204" s="131" t="s">
        <v>675</v>
      </c>
      <c r="U204" s="131" t="s">
        <v>298</v>
      </c>
      <c r="V204" s="131" t="s">
        <v>257</v>
      </c>
      <c r="W204" s="131">
        <v>0</v>
      </c>
      <c r="X204" s="131" t="s">
        <v>271</v>
      </c>
      <c r="Y204" s="131">
        <v>29506657</v>
      </c>
      <c r="Z204" s="131" t="s">
        <v>1528</v>
      </c>
      <c r="AA204" s="131" t="s">
        <v>1432</v>
      </c>
      <c r="AB204" s="132">
        <v>72604</v>
      </c>
      <c r="AC204" s="131" t="s">
        <v>1040</v>
      </c>
      <c r="AD204" s="131">
        <v>24</v>
      </c>
      <c r="AE204" s="131" t="s">
        <v>1134</v>
      </c>
      <c r="AF204" s="131" t="s">
        <v>1512</v>
      </c>
      <c r="AG204" s="131" t="s">
        <v>1433</v>
      </c>
      <c r="AH204" s="131" t="s">
        <v>1051</v>
      </c>
      <c r="AI204" s="131" t="s">
        <v>1432</v>
      </c>
      <c r="AJ204" s="132">
        <v>3750</v>
      </c>
      <c r="AK204" s="132">
        <v>3750</v>
      </c>
      <c r="AL204" s="131" t="s">
        <v>1094</v>
      </c>
      <c r="AM204" s="132">
        <v>14189</v>
      </c>
      <c r="AN204" s="132">
        <v>0</v>
      </c>
      <c r="AO204" s="132">
        <v>14189</v>
      </c>
      <c r="AP204" s="132">
        <v>58415</v>
      </c>
      <c r="AQ204" s="132">
        <v>8722</v>
      </c>
      <c r="AR204" s="132">
        <v>67137</v>
      </c>
      <c r="AS204" s="132">
        <v>58415</v>
      </c>
      <c r="AT204" s="132">
        <v>8722</v>
      </c>
      <c r="AU204" s="132">
        <v>67137</v>
      </c>
      <c r="AV204" s="131">
        <v>55</v>
      </c>
      <c r="AW204" s="131">
        <v>1666</v>
      </c>
      <c r="AX204" s="95"/>
      <c r="AY204" s="95"/>
      <c r="AZ204" s="95"/>
      <c r="BA204" s="95"/>
      <c r="BB204" s="131" t="s">
        <v>2177</v>
      </c>
      <c r="BC204" s="95"/>
      <c r="BD204" s="95">
        <v>0</v>
      </c>
      <c r="BE204" s="95">
        <v>0</v>
      </c>
      <c r="BF204" s="95"/>
      <c r="BG204" s="95"/>
      <c r="BH204" s="94" t="s">
        <v>2196</v>
      </c>
      <c r="BI204" s="93" t="s">
        <v>104</v>
      </c>
      <c r="BJ204" s="128">
        <v>46079</v>
      </c>
      <c r="BK204" s="93"/>
      <c r="BL204" s="93" t="s">
        <v>153</v>
      </c>
      <c r="BM204" s="95" t="s">
        <v>201</v>
      </c>
      <c r="BN204" s="96" t="s">
        <v>192</v>
      </c>
      <c r="BO204" s="95" t="s">
        <v>234</v>
      </c>
      <c r="BP204" s="95"/>
      <c r="BQ204" s="42"/>
      <c r="BR204" s="95" t="s">
        <v>2194</v>
      </c>
    </row>
    <row r="205" spans="1:70" ht="30" hidden="1" customHeight="1">
      <c r="A205" s="93">
        <v>201</v>
      </c>
      <c r="B205" s="131" t="s">
        <v>244</v>
      </c>
      <c r="C205" s="131" t="s">
        <v>245</v>
      </c>
      <c r="D205" s="131" t="s">
        <v>246</v>
      </c>
      <c r="E205" s="131" t="s">
        <v>246</v>
      </c>
      <c r="F205" s="131" t="s">
        <v>246</v>
      </c>
      <c r="G205" s="131" t="s">
        <v>247</v>
      </c>
      <c r="H205" s="131" t="s">
        <v>248</v>
      </c>
      <c r="I205" s="131">
        <v>31902</v>
      </c>
      <c r="J205" s="131" t="s">
        <v>299</v>
      </c>
      <c r="K205" s="131">
        <v>31902</v>
      </c>
      <c r="L205" s="131" t="s">
        <v>278</v>
      </c>
      <c r="M205" s="131" t="s">
        <v>279</v>
      </c>
      <c r="N205" s="131">
        <v>48070</v>
      </c>
      <c r="O205" s="131" t="s">
        <v>300</v>
      </c>
      <c r="P205" s="131">
        <v>70211</v>
      </c>
      <c r="Q205" s="131" t="s">
        <v>301</v>
      </c>
      <c r="R205" s="131" t="s">
        <v>254</v>
      </c>
      <c r="S205" s="131" t="s">
        <v>676</v>
      </c>
      <c r="T205" s="131" t="s">
        <v>676</v>
      </c>
      <c r="U205" s="131" t="s">
        <v>265</v>
      </c>
      <c r="V205" s="131" t="s">
        <v>257</v>
      </c>
      <c r="W205" s="131">
        <v>0</v>
      </c>
      <c r="X205" s="131" t="s">
        <v>446</v>
      </c>
      <c r="Y205" s="131">
        <v>29533599</v>
      </c>
      <c r="Z205" s="131" t="s">
        <v>1529</v>
      </c>
      <c r="AA205" s="131" t="s">
        <v>1530</v>
      </c>
      <c r="AB205" s="132">
        <v>51860</v>
      </c>
      <c r="AC205" s="131" t="s">
        <v>1035</v>
      </c>
      <c r="AD205" s="131">
        <v>24</v>
      </c>
      <c r="AE205" s="131" t="s">
        <v>1009</v>
      </c>
      <c r="AF205" s="131" t="s">
        <v>1531</v>
      </c>
      <c r="AG205" s="131" t="s">
        <v>1532</v>
      </c>
      <c r="AH205" s="131" t="s">
        <v>1012</v>
      </c>
      <c r="AI205" s="131" t="s">
        <v>1530</v>
      </c>
      <c r="AJ205" s="132">
        <v>2700</v>
      </c>
      <c r="AK205" s="132">
        <v>2700</v>
      </c>
      <c r="AL205" s="131" t="s">
        <v>1013</v>
      </c>
      <c r="AM205" s="132">
        <v>39329.53</v>
      </c>
      <c r="AN205" s="132">
        <v>5383.09</v>
      </c>
      <c r="AO205" s="132">
        <v>44712.62</v>
      </c>
      <c r="AP205" s="132">
        <v>12530.47</v>
      </c>
      <c r="AQ205" s="132">
        <v>459.91</v>
      </c>
      <c r="AR205" s="132">
        <v>12990.38</v>
      </c>
      <c r="AS205" s="132">
        <v>12530.47</v>
      </c>
      <c r="AT205" s="132">
        <v>459.91</v>
      </c>
      <c r="AU205" s="132">
        <v>12990.38</v>
      </c>
      <c r="AV205" s="131">
        <v>53</v>
      </c>
      <c r="AW205" s="131">
        <v>1267</v>
      </c>
      <c r="AX205" s="95"/>
      <c r="AY205" s="95"/>
      <c r="AZ205" s="95"/>
      <c r="BA205" s="95"/>
      <c r="BB205" s="131" t="s">
        <v>2177</v>
      </c>
      <c r="BC205" s="95"/>
      <c r="BD205" s="95">
        <v>0</v>
      </c>
      <c r="BE205" s="95">
        <v>0</v>
      </c>
      <c r="BF205" s="95"/>
      <c r="BG205" s="95"/>
      <c r="BH205" s="94" t="s">
        <v>2196</v>
      </c>
      <c r="BI205" s="93" t="s">
        <v>104</v>
      </c>
      <c r="BJ205" s="128">
        <v>46079</v>
      </c>
      <c r="BK205" s="93"/>
      <c r="BL205" s="93" t="s">
        <v>153</v>
      </c>
      <c r="BM205" s="95" t="s">
        <v>201</v>
      </c>
      <c r="BN205" s="96" t="s">
        <v>192</v>
      </c>
      <c r="BO205" s="95" t="s">
        <v>234</v>
      </c>
      <c r="BP205" s="95"/>
      <c r="BQ205" s="42"/>
      <c r="BR205" s="95" t="s">
        <v>2194</v>
      </c>
    </row>
    <row r="206" spans="1:70" ht="30" hidden="1" customHeight="1">
      <c r="A206" s="93">
        <v>202</v>
      </c>
      <c r="B206" s="131" t="s">
        <v>244</v>
      </c>
      <c r="C206" s="131" t="s">
        <v>245</v>
      </c>
      <c r="D206" s="131" t="s">
        <v>246</v>
      </c>
      <c r="E206" s="131" t="s">
        <v>246</v>
      </c>
      <c r="F206" s="131" t="s">
        <v>246</v>
      </c>
      <c r="G206" s="131" t="s">
        <v>247</v>
      </c>
      <c r="H206" s="131" t="s">
        <v>248</v>
      </c>
      <c r="I206" s="131">
        <v>31902</v>
      </c>
      <c r="J206" s="131" t="s">
        <v>299</v>
      </c>
      <c r="K206" s="131">
        <v>31902</v>
      </c>
      <c r="L206" s="131" t="s">
        <v>278</v>
      </c>
      <c r="M206" s="131" t="s">
        <v>279</v>
      </c>
      <c r="N206" s="131">
        <v>48070</v>
      </c>
      <c r="O206" s="131" t="s">
        <v>300</v>
      </c>
      <c r="P206" s="131">
        <v>70211</v>
      </c>
      <c r="Q206" s="131" t="s">
        <v>301</v>
      </c>
      <c r="R206" s="131" t="s">
        <v>254</v>
      </c>
      <c r="S206" s="131" t="s">
        <v>677</v>
      </c>
      <c r="T206" s="131" t="s">
        <v>677</v>
      </c>
      <c r="U206" s="131" t="s">
        <v>265</v>
      </c>
      <c r="V206" s="131" t="s">
        <v>257</v>
      </c>
      <c r="W206" s="131">
        <v>0</v>
      </c>
      <c r="X206" s="131" t="s">
        <v>271</v>
      </c>
      <c r="Y206" s="131">
        <v>29533601</v>
      </c>
      <c r="Z206" s="131" t="s">
        <v>1533</v>
      </c>
      <c r="AA206" s="131" t="s">
        <v>1534</v>
      </c>
      <c r="AB206" s="132">
        <v>51860</v>
      </c>
      <c r="AC206" s="131" t="s">
        <v>1035</v>
      </c>
      <c r="AD206" s="131">
        <v>24</v>
      </c>
      <c r="AE206" s="131" t="s">
        <v>1009</v>
      </c>
      <c r="AF206" s="131" t="s">
        <v>1386</v>
      </c>
      <c r="AG206" s="131" t="s">
        <v>1535</v>
      </c>
      <c r="AH206" s="131" t="s">
        <v>1012</v>
      </c>
      <c r="AI206" s="131" t="s">
        <v>1534</v>
      </c>
      <c r="AJ206" s="132">
        <v>2700</v>
      </c>
      <c r="AK206" s="132">
        <v>2700</v>
      </c>
      <c r="AL206" s="131" t="s">
        <v>1013</v>
      </c>
      <c r="AM206" s="132">
        <v>28232.01</v>
      </c>
      <c r="AN206" s="132">
        <v>3748.18</v>
      </c>
      <c r="AO206" s="132">
        <v>31980.19</v>
      </c>
      <c r="AP206" s="132">
        <v>23627.99</v>
      </c>
      <c r="AQ206" s="132">
        <v>1993.82</v>
      </c>
      <c r="AR206" s="132">
        <v>25621.81</v>
      </c>
      <c r="AS206" s="132">
        <v>23627.99</v>
      </c>
      <c r="AT206" s="132">
        <v>1993.82</v>
      </c>
      <c r="AU206" s="132">
        <v>25621.81</v>
      </c>
      <c r="AV206" s="131">
        <v>54</v>
      </c>
      <c r="AW206" s="131">
        <v>1420</v>
      </c>
      <c r="AX206" s="95"/>
      <c r="AY206" s="95"/>
      <c r="AZ206" s="95"/>
      <c r="BA206" s="95"/>
      <c r="BB206" s="131" t="s">
        <v>2177</v>
      </c>
      <c r="BC206" s="95"/>
      <c r="BD206" s="95">
        <v>0</v>
      </c>
      <c r="BE206" s="95">
        <v>0</v>
      </c>
      <c r="BF206" s="95"/>
      <c r="BG206" s="95"/>
      <c r="BH206" s="94" t="s">
        <v>2196</v>
      </c>
      <c r="BI206" s="93" t="s">
        <v>104</v>
      </c>
      <c r="BJ206" s="128">
        <v>46076</v>
      </c>
      <c r="BK206" s="93"/>
      <c r="BL206" s="93" t="s">
        <v>153</v>
      </c>
      <c r="BM206" s="95" t="s">
        <v>201</v>
      </c>
      <c r="BN206" s="96" t="s">
        <v>192</v>
      </c>
      <c r="BO206" s="95" t="s">
        <v>234</v>
      </c>
      <c r="BP206" s="95"/>
      <c r="BQ206" s="42"/>
      <c r="BR206" s="95" t="s">
        <v>2194</v>
      </c>
    </row>
    <row r="207" spans="1:70" ht="30" hidden="1" customHeight="1">
      <c r="A207" s="93">
        <v>203</v>
      </c>
      <c r="B207" s="131" t="s">
        <v>244</v>
      </c>
      <c r="C207" s="131" t="s">
        <v>245</v>
      </c>
      <c r="D207" s="131" t="s">
        <v>246</v>
      </c>
      <c r="E207" s="131" t="s">
        <v>246</v>
      </c>
      <c r="F207" s="131" t="s">
        <v>246</v>
      </c>
      <c r="G207" s="131" t="s">
        <v>247</v>
      </c>
      <c r="H207" s="131" t="s">
        <v>248</v>
      </c>
      <c r="I207" s="131">
        <v>31786</v>
      </c>
      <c r="J207" s="131" t="s">
        <v>272</v>
      </c>
      <c r="K207" s="131">
        <v>31786</v>
      </c>
      <c r="L207" s="131" t="s">
        <v>260</v>
      </c>
      <c r="M207" s="131" t="s">
        <v>261</v>
      </c>
      <c r="N207" s="131">
        <v>47894</v>
      </c>
      <c r="O207" s="131" t="s">
        <v>273</v>
      </c>
      <c r="P207" s="131">
        <v>70055</v>
      </c>
      <c r="Q207" s="131" t="s">
        <v>610</v>
      </c>
      <c r="R207" s="131" t="s">
        <v>254</v>
      </c>
      <c r="S207" s="131" t="s">
        <v>678</v>
      </c>
      <c r="T207" s="131" t="s">
        <v>678</v>
      </c>
      <c r="U207" s="131" t="s">
        <v>276</v>
      </c>
      <c r="V207" s="131" t="s">
        <v>257</v>
      </c>
      <c r="W207" s="131">
        <v>0</v>
      </c>
      <c r="X207" s="131" t="s">
        <v>271</v>
      </c>
      <c r="Y207" s="131">
        <v>29548886</v>
      </c>
      <c r="Z207" s="131" t="s">
        <v>1536</v>
      </c>
      <c r="AA207" s="131" t="s">
        <v>1143</v>
      </c>
      <c r="AB207" s="132">
        <v>79793</v>
      </c>
      <c r="AC207" s="131" t="s">
        <v>1020</v>
      </c>
      <c r="AD207" s="131">
        <v>30</v>
      </c>
      <c r="AE207" s="131" t="s">
        <v>1009</v>
      </c>
      <c r="AF207" s="131" t="s">
        <v>1425</v>
      </c>
      <c r="AG207" s="131" t="s">
        <v>1145</v>
      </c>
      <c r="AH207" s="131" t="s">
        <v>1012</v>
      </c>
      <c r="AI207" s="131" t="s">
        <v>1143</v>
      </c>
      <c r="AJ207" s="132">
        <v>3450</v>
      </c>
      <c r="AK207" s="132">
        <v>3450</v>
      </c>
      <c r="AL207" s="131" t="s">
        <v>1013</v>
      </c>
      <c r="AM207" s="132">
        <v>9327.44</v>
      </c>
      <c r="AN207" s="132">
        <v>248.11</v>
      </c>
      <c r="AO207" s="132">
        <v>9575.5499999999993</v>
      </c>
      <c r="AP207" s="132">
        <v>73739.8</v>
      </c>
      <c r="AQ207" s="132">
        <v>19400.330000000002</v>
      </c>
      <c r="AR207" s="132">
        <v>93140.13</v>
      </c>
      <c r="AS207" s="132">
        <v>73740.56</v>
      </c>
      <c r="AT207" s="132">
        <v>19400.330000000002</v>
      </c>
      <c r="AU207" s="132">
        <v>93140.89</v>
      </c>
      <c r="AV207" s="131">
        <v>53</v>
      </c>
      <c r="AW207" s="131">
        <v>1604</v>
      </c>
      <c r="AX207" s="95"/>
      <c r="AY207" s="95"/>
      <c r="AZ207" s="95"/>
      <c r="BA207" s="95"/>
      <c r="BB207" s="131" t="s">
        <v>2177</v>
      </c>
      <c r="BC207" s="95"/>
      <c r="BD207" s="95" t="s">
        <v>2170</v>
      </c>
      <c r="BE207" s="95">
        <v>79793</v>
      </c>
      <c r="BF207" s="95"/>
      <c r="BG207" s="95"/>
      <c r="BH207" s="94" t="s">
        <v>2196</v>
      </c>
      <c r="BI207" s="93" t="s">
        <v>104</v>
      </c>
      <c r="BJ207" s="128">
        <v>46076</v>
      </c>
      <c r="BK207" s="93"/>
      <c r="BL207" s="93" t="s">
        <v>153</v>
      </c>
      <c r="BM207" s="95" t="s">
        <v>201</v>
      </c>
      <c r="BN207" s="96" t="s">
        <v>192</v>
      </c>
      <c r="BO207" s="95" t="s">
        <v>234</v>
      </c>
      <c r="BP207" s="95"/>
      <c r="BQ207" s="42"/>
      <c r="BR207" s="95" t="s">
        <v>2194</v>
      </c>
    </row>
    <row r="208" spans="1:70" ht="30" hidden="1" customHeight="1">
      <c r="A208" s="93">
        <v>204</v>
      </c>
      <c r="B208" s="131" t="s">
        <v>244</v>
      </c>
      <c r="C208" s="131" t="s">
        <v>245</v>
      </c>
      <c r="D208" s="131" t="s">
        <v>246</v>
      </c>
      <c r="E208" s="131" t="s">
        <v>246</v>
      </c>
      <c r="F208" s="131" t="s">
        <v>246</v>
      </c>
      <c r="G208" s="131" t="s">
        <v>247</v>
      </c>
      <c r="H208" s="131" t="s">
        <v>248</v>
      </c>
      <c r="I208" s="131">
        <v>31786</v>
      </c>
      <c r="J208" s="131" t="s">
        <v>272</v>
      </c>
      <c r="K208" s="131">
        <v>31786</v>
      </c>
      <c r="L208" s="131" t="s">
        <v>260</v>
      </c>
      <c r="M208" s="131" t="s">
        <v>261</v>
      </c>
      <c r="N208" s="131">
        <v>47894</v>
      </c>
      <c r="O208" s="131" t="s">
        <v>273</v>
      </c>
      <c r="P208" s="131">
        <v>70055</v>
      </c>
      <c r="Q208" s="131" t="s">
        <v>610</v>
      </c>
      <c r="R208" s="131" t="s">
        <v>254</v>
      </c>
      <c r="S208" s="131" t="s">
        <v>679</v>
      </c>
      <c r="T208" s="131" t="s">
        <v>679</v>
      </c>
      <c r="U208" s="131" t="s">
        <v>256</v>
      </c>
      <c r="V208" s="131" t="s">
        <v>257</v>
      </c>
      <c r="W208" s="131">
        <v>0</v>
      </c>
      <c r="X208" s="131" t="s">
        <v>271</v>
      </c>
      <c r="Y208" s="131">
        <v>29549104</v>
      </c>
      <c r="Z208" s="131" t="s">
        <v>1537</v>
      </c>
      <c r="AA208" s="131" t="s">
        <v>1255</v>
      </c>
      <c r="AB208" s="132">
        <v>62232</v>
      </c>
      <c r="AC208" s="131" t="s">
        <v>1020</v>
      </c>
      <c r="AD208" s="131">
        <v>24</v>
      </c>
      <c r="AE208" s="131" t="s">
        <v>1009</v>
      </c>
      <c r="AF208" s="131" t="s">
        <v>1538</v>
      </c>
      <c r="AG208" s="131" t="s">
        <v>1257</v>
      </c>
      <c r="AH208" s="131" t="s">
        <v>1012</v>
      </c>
      <c r="AI208" s="131" t="s">
        <v>1255</v>
      </c>
      <c r="AJ208" s="132">
        <v>3250</v>
      </c>
      <c r="AK208" s="132">
        <v>3250</v>
      </c>
      <c r="AL208" s="131" t="s">
        <v>1013</v>
      </c>
      <c r="AM208" s="132">
        <v>16859.05</v>
      </c>
      <c r="AN208" s="132">
        <v>2324.9899999999998</v>
      </c>
      <c r="AO208" s="132">
        <v>19184.04</v>
      </c>
      <c r="AP208" s="132">
        <v>47834.73</v>
      </c>
      <c r="AQ208" s="132">
        <v>7865.52</v>
      </c>
      <c r="AR208" s="132">
        <v>55700.25</v>
      </c>
      <c r="AS208" s="132">
        <v>47834.95</v>
      </c>
      <c r="AT208" s="132">
        <v>7865.52</v>
      </c>
      <c r="AU208" s="132">
        <v>55700.47</v>
      </c>
      <c r="AV208" s="131">
        <v>53</v>
      </c>
      <c r="AW208" s="131">
        <v>1512</v>
      </c>
      <c r="AX208" s="95"/>
      <c r="AY208" s="95"/>
      <c r="AZ208" s="95"/>
      <c r="BA208" s="95"/>
      <c r="BB208" s="131" t="s">
        <v>2177</v>
      </c>
      <c r="BC208" s="95"/>
      <c r="BD208" s="95" t="s">
        <v>2170</v>
      </c>
      <c r="BE208" s="95">
        <v>62232</v>
      </c>
      <c r="BF208" s="95"/>
      <c r="BG208" s="95"/>
      <c r="BH208" s="94" t="s">
        <v>2196</v>
      </c>
      <c r="BI208" s="93" t="s">
        <v>104</v>
      </c>
      <c r="BJ208" s="128">
        <v>46076</v>
      </c>
      <c r="BK208" s="93"/>
      <c r="BL208" s="93" t="s">
        <v>153</v>
      </c>
      <c r="BM208" s="95" t="s">
        <v>201</v>
      </c>
      <c r="BN208" s="96" t="s">
        <v>192</v>
      </c>
      <c r="BO208" s="95" t="s">
        <v>234</v>
      </c>
      <c r="BP208" s="95"/>
      <c r="BQ208" s="42"/>
      <c r="BR208" s="95" t="s">
        <v>2194</v>
      </c>
    </row>
    <row r="209" spans="1:70" ht="30" hidden="1" customHeight="1">
      <c r="A209" s="93">
        <v>205</v>
      </c>
      <c r="B209" s="131" t="s">
        <v>244</v>
      </c>
      <c r="C209" s="131" t="s">
        <v>245</v>
      </c>
      <c r="D209" s="131" t="s">
        <v>246</v>
      </c>
      <c r="E209" s="131" t="s">
        <v>246</v>
      </c>
      <c r="F209" s="131" t="s">
        <v>246</v>
      </c>
      <c r="G209" s="131" t="s">
        <v>247</v>
      </c>
      <c r="H209" s="131" t="s">
        <v>248</v>
      </c>
      <c r="I209" s="131">
        <v>31902</v>
      </c>
      <c r="J209" s="131" t="s">
        <v>299</v>
      </c>
      <c r="K209" s="131">
        <v>31902</v>
      </c>
      <c r="L209" s="131" t="s">
        <v>278</v>
      </c>
      <c r="M209" s="131" t="s">
        <v>279</v>
      </c>
      <c r="N209" s="131">
        <v>48070</v>
      </c>
      <c r="O209" s="131" t="s">
        <v>300</v>
      </c>
      <c r="P209" s="131">
        <v>70211</v>
      </c>
      <c r="Q209" s="131" t="s">
        <v>301</v>
      </c>
      <c r="R209" s="131" t="s">
        <v>254</v>
      </c>
      <c r="S209" s="131" t="s">
        <v>680</v>
      </c>
      <c r="T209" s="131" t="s">
        <v>680</v>
      </c>
      <c r="U209" s="131" t="s">
        <v>265</v>
      </c>
      <c r="V209" s="131" t="s">
        <v>257</v>
      </c>
      <c r="W209" s="131">
        <v>0</v>
      </c>
      <c r="X209" s="131" t="s">
        <v>271</v>
      </c>
      <c r="Y209" s="131">
        <v>29549159</v>
      </c>
      <c r="Z209" s="131" t="s">
        <v>1539</v>
      </c>
      <c r="AA209" s="131" t="s">
        <v>1143</v>
      </c>
      <c r="AB209" s="132">
        <v>31116</v>
      </c>
      <c r="AC209" s="131" t="s">
        <v>1035</v>
      </c>
      <c r="AD209" s="131">
        <v>24</v>
      </c>
      <c r="AE209" s="131" t="s">
        <v>1009</v>
      </c>
      <c r="AF209" s="131" t="s">
        <v>1540</v>
      </c>
      <c r="AG209" s="131" t="s">
        <v>1145</v>
      </c>
      <c r="AH209" s="131" t="s">
        <v>1012</v>
      </c>
      <c r="AI209" s="131" t="s">
        <v>1143</v>
      </c>
      <c r="AJ209" s="132">
        <v>1650</v>
      </c>
      <c r="AK209" s="132">
        <v>1650</v>
      </c>
      <c r="AL209" s="131" t="s">
        <v>1541</v>
      </c>
      <c r="AM209" s="132">
        <v>25151.439999999999</v>
      </c>
      <c r="AN209" s="132">
        <v>3404.9</v>
      </c>
      <c r="AO209" s="132">
        <v>28556.34</v>
      </c>
      <c r="AP209" s="132">
        <v>5964.56</v>
      </c>
      <c r="AQ209" s="132">
        <v>172.23</v>
      </c>
      <c r="AR209" s="132">
        <v>6136.79</v>
      </c>
      <c r="AS209" s="132">
        <v>5964.56</v>
      </c>
      <c r="AT209" s="132">
        <v>172.23</v>
      </c>
      <c r="AU209" s="132">
        <v>6136.79</v>
      </c>
      <c r="AV209" s="131">
        <v>53</v>
      </c>
      <c r="AW209" s="131">
        <v>1237</v>
      </c>
      <c r="AX209" s="95"/>
      <c r="AY209" s="95"/>
      <c r="AZ209" s="95"/>
      <c r="BA209" s="95"/>
      <c r="BB209" s="131" t="s">
        <v>2177</v>
      </c>
      <c r="BC209" s="95"/>
      <c r="BD209" s="95">
        <v>0</v>
      </c>
      <c r="BE209" s="95">
        <v>0</v>
      </c>
      <c r="BF209" s="95"/>
      <c r="BG209" s="95"/>
      <c r="BH209" s="94" t="s">
        <v>2196</v>
      </c>
      <c r="BI209" s="93" t="s">
        <v>104</v>
      </c>
      <c r="BJ209" s="128">
        <v>46076</v>
      </c>
      <c r="BK209" s="93"/>
      <c r="BL209" s="93" t="s">
        <v>153</v>
      </c>
      <c r="BM209" s="95" t="s">
        <v>201</v>
      </c>
      <c r="BN209" s="96" t="s">
        <v>192</v>
      </c>
      <c r="BO209" s="95" t="s">
        <v>234</v>
      </c>
      <c r="BP209" s="95"/>
      <c r="BQ209" s="42"/>
      <c r="BR209" s="95" t="s">
        <v>2194</v>
      </c>
    </row>
    <row r="210" spans="1:70" ht="30" hidden="1" customHeight="1">
      <c r="A210" s="93">
        <v>206</v>
      </c>
      <c r="B210" s="131" t="s">
        <v>244</v>
      </c>
      <c r="C210" s="131" t="s">
        <v>245</v>
      </c>
      <c r="D210" s="131" t="s">
        <v>246</v>
      </c>
      <c r="E210" s="131" t="s">
        <v>246</v>
      </c>
      <c r="F210" s="131" t="s">
        <v>246</v>
      </c>
      <c r="G210" s="131" t="s">
        <v>247</v>
      </c>
      <c r="H210" s="131" t="s">
        <v>248</v>
      </c>
      <c r="I210" s="131">
        <v>31762</v>
      </c>
      <c r="J210" s="131" t="s">
        <v>397</v>
      </c>
      <c r="K210" s="131">
        <v>31762</v>
      </c>
      <c r="L210" s="131" t="s">
        <v>250</v>
      </c>
      <c r="M210" s="131" t="s">
        <v>251</v>
      </c>
      <c r="N210" s="131">
        <v>47865</v>
      </c>
      <c r="O210" s="131" t="s">
        <v>404</v>
      </c>
      <c r="P210" s="131">
        <v>69973</v>
      </c>
      <c r="Q210" s="131" t="s">
        <v>405</v>
      </c>
      <c r="R210" s="131" t="s">
        <v>254</v>
      </c>
      <c r="S210" s="131" t="s">
        <v>681</v>
      </c>
      <c r="T210" s="131" t="s">
        <v>681</v>
      </c>
      <c r="U210" s="131" t="s">
        <v>256</v>
      </c>
      <c r="V210" s="131" t="s">
        <v>257</v>
      </c>
      <c r="W210" s="131">
        <v>0</v>
      </c>
      <c r="X210" s="131" t="s">
        <v>271</v>
      </c>
      <c r="Y210" s="131">
        <v>29552231</v>
      </c>
      <c r="Z210" s="131" t="s">
        <v>1542</v>
      </c>
      <c r="AA210" s="131" t="s">
        <v>1414</v>
      </c>
      <c r="AB210" s="132">
        <v>31316</v>
      </c>
      <c r="AC210" s="131" t="s">
        <v>1035</v>
      </c>
      <c r="AD210" s="131">
        <v>24</v>
      </c>
      <c r="AE210" s="131" t="s">
        <v>781</v>
      </c>
      <c r="AF210" s="131" t="s">
        <v>1543</v>
      </c>
      <c r="AG210" s="131" t="s">
        <v>1415</v>
      </c>
      <c r="AH210" s="131" t="s">
        <v>1051</v>
      </c>
      <c r="AI210" s="131" t="s">
        <v>1414</v>
      </c>
      <c r="AJ210" s="132">
        <v>1650</v>
      </c>
      <c r="AK210" s="132">
        <v>1650</v>
      </c>
      <c r="AL210" s="131" t="s">
        <v>1094</v>
      </c>
      <c r="AM210" s="132">
        <v>1348.54</v>
      </c>
      <c r="AN210" s="132">
        <v>0</v>
      </c>
      <c r="AO210" s="132">
        <v>1348.54</v>
      </c>
      <c r="AP210" s="132">
        <v>31011.81</v>
      </c>
      <c r="AQ210" s="132">
        <v>6837.54</v>
      </c>
      <c r="AR210" s="132">
        <v>37849.35</v>
      </c>
      <c r="AS210" s="132">
        <v>31012.46</v>
      </c>
      <c r="AT210" s="132">
        <v>6837.54</v>
      </c>
      <c r="AU210" s="132">
        <v>37850</v>
      </c>
      <c r="AV210" s="131">
        <v>54</v>
      </c>
      <c r="AW210" s="131">
        <v>1605</v>
      </c>
      <c r="AX210" s="95"/>
      <c r="AY210" s="95"/>
      <c r="AZ210" s="95"/>
      <c r="BA210" s="95"/>
      <c r="BB210" s="131" t="s">
        <v>2177</v>
      </c>
      <c r="BC210" s="95"/>
      <c r="BD210" s="95" t="s">
        <v>2170</v>
      </c>
      <c r="BE210" s="95">
        <v>31316</v>
      </c>
      <c r="BF210" s="95"/>
      <c r="BG210" s="95"/>
      <c r="BH210" s="94" t="s">
        <v>2196</v>
      </c>
      <c r="BI210" s="93" t="s">
        <v>104</v>
      </c>
      <c r="BJ210" s="128">
        <v>46076</v>
      </c>
      <c r="BK210" s="93"/>
      <c r="BL210" s="93" t="s">
        <v>153</v>
      </c>
      <c r="BM210" s="95" t="s">
        <v>201</v>
      </c>
      <c r="BN210" s="96" t="s">
        <v>192</v>
      </c>
      <c r="BO210" s="95" t="s">
        <v>234</v>
      </c>
      <c r="BP210" s="95"/>
      <c r="BQ210" s="42"/>
      <c r="BR210" s="95" t="s">
        <v>2194</v>
      </c>
    </row>
    <row r="211" spans="1:70" ht="30" hidden="1" customHeight="1">
      <c r="A211" s="93">
        <v>207</v>
      </c>
      <c r="B211" s="131" t="s">
        <v>244</v>
      </c>
      <c r="C211" s="131" t="s">
        <v>245</v>
      </c>
      <c r="D211" s="131" t="s">
        <v>246</v>
      </c>
      <c r="E211" s="131" t="s">
        <v>246</v>
      </c>
      <c r="F211" s="131" t="s">
        <v>246</v>
      </c>
      <c r="G211" s="131" t="s">
        <v>247</v>
      </c>
      <c r="H211" s="131" t="s">
        <v>248</v>
      </c>
      <c r="I211" s="131">
        <v>31762</v>
      </c>
      <c r="J211" s="131" t="s">
        <v>397</v>
      </c>
      <c r="K211" s="131">
        <v>31762</v>
      </c>
      <c r="L211" s="131" t="s">
        <v>250</v>
      </c>
      <c r="M211" s="131" t="s">
        <v>251</v>
      </c>
      <c r="N211" s="131">
        <v>48082</v>
      </c>
      <c r="O211" s="131" t="s">
        <v>682</v>
      </c>
      <c r="P211" s="131">
        <v>70226</v>
      </c>
      <c r="Q211" s="131" t="s">
        <v>464</v>
      </c>
      <c r="R211" s="131" t="s">
        <v>254</v>
      </c>
      <c r="S211" s="131" t="s">
        <v>683</v>
      </c>
      <c r="T211" s="131" t="s">
        <v>683</v>
      </c>
      <c r="U211" s="131" t="s">
        <v>298</v>
      </c>
      <c r="V211" s="131" t="s">
        <v>257</v>
      </c>
      <c r="W211" s="131">
        <v>0</v>
      </c>
      <c r="X211" s="131" t="s">
        <v>271</v>
      </c>
      <c r="Y211" s="131">
        <v>29559598</v>
      </c>
      <c r="Z211" s="131" t="s">
        <v>1207</v>
      </c>
      <c r="AA211" s="131" t="s">
        <v>1255</v>
      </c>
      <c r="AB211" s="132">
        <v>52060</v>
      </c>
      <c r="AC211" s="131" t="s">
        <v>1035</v>
      </c>
      <c r="AD211" s="131">
        <v>24</v>
      </c>
      <c r="AE211" s="131" t="s">
        <v>1009</v>
      </c>
      <c r="AF211" s="131" t="s">
        <v>1109</v>
      </c>
      <c r="AG211" s="131" t="s">
        <v>1257</v>
      </c>
      <c r="AH211" s="131" t="s">
        <v>1012</v>
      </c>
      <c r="AI211" s="131" t="s">
        <v>1255</v>
      </c>
      <c r="AJ211" s="132">
        <v>2700</v>
      </c>
      <c r="AK211" s="132">
        <v>2700</v>
      </c>
      <c r="AL211" s="131" t="s">
        <v>1013</v>
      </c>
      <c r="AM211" s="132">
        <v>41742.49</v>
      </c>
      <c r="AN211" s="132">
        <v>5649.08</v>
      </c>
      <c r="AO211" s="132">
        <v>47391.57</v>
      </c>
      <c r="AP211" s="132">
        <v>10317.51</v>
      </c>
      <c r="AQ211" s="132">
        <v>309.92</v>
      </c>
      <c r="AR211" s="132">
        <v>10627.43</v>
      </c>
      <c r="AS211" s="132">
        <v>10317.51</v>
      </c>
      <c r="AT211" s="132">
        <v>309.92</v>
      </c>
      <c r="AU211" s="132">
        <v>10627.43</v>
      </c>
      <c r="AV211" s="131">
        <v>55</v>
      </c>
      <c r="AW211" s="131">
        <v>1235</v>
      </c>
      <c r="AX211" s="95"/>
      <c r="AY211" s="95"/>
      <c r="AZ211" s="95"/>
      <c r="BA211" s="95"/>
      <c r="BB211" s="131" t="s">
        <v>2177</v>
      </c>
      <c r="BC211" s="95"/>
      <c r="BD211" s="95">
        <v>0</v>
      </c>
      <c r="BE211" s="95">
        <v>0</v>
      </c>
      <c r="BF211" s="95"/>
      <c r="BG211" s="95"/>
      <c r="BH211" s="94" t="s">
        <v>2196</v>
      </c>
      <c r="BI211" s="93" t="s">
        <v>104</v>
      </c>
      <c r="BJ211" s="128">
        <v>46076</v>
      </c>
      <c r="BK211" s="93"/>
      <c r="BL211" s="93" t="s">
        <v>153</v>
      </c>
      <c r="BM211" s="95" t="s">
        <v>201</v>
      </c>
      <c r="BN211" s="96" t="s">
        <v>192</v>
      </c>
      <c r="BO211" s="95" t="s">
        <v>234</v>
      </c>
      <c r="BP211" s="95"/>
      <c r="BQ211" s="42"/>
      <c r="BR211" s="95" t="s">
        <v>2194</v>
      </c>
    </row>
    <row r="212" spans="1:70" ht="30" hidden="1" customHeight="1">
      <c r="A212" s="93">
        <v>208</v>
      </c>
      <c r="B212" s="131" t="s">
        <v>244</v>
      </c>
      <c r="C212" s="131" t="s">
        <v>245</v>
      </c>
      <c r="D212" s="131" t="s">
        <v>246</v>
      </c>
      <c r="E212" s="131" t="s">
        <v>246</v>
      </c>
      <c r="F212" s="131" t="s">
        <v>246</v>
      </c>
      <c r="G212" s="131" t="s">
        <v>247</v>
      </c>
      <c r="H212" s="131" t="s">
        <v>248</v>
      </c>
      <c r="I212" s="131">
        <v>31806</v>
      </c>
      <c r="J212" s="131" t="s">
        <v>426</v>
      </c>
      <c r="K212" s="131">
        <v>31806</v>
      </c>
      <c r="L212" s="131" t="s">
        <v>250</v>
      </c>
      <c r="M212" s="131" t="s">
        <v>251</v>
      </c>
      <c r="N212" s="131">
        <v>47920</v>
      </c>
      <c r="O212" s="131" t="s">
        <v>512</v>
      </c>
      <c r="P212" s="131">
        <v>70009</v>
      </c>
      <c r="Q212" s="131" t="s">
        <v>513</v>
      </c>
      <c r="R212" s="131" t="s">
        <v>254</v>
      </c>
      <c r="S212" s="131" t="s">
        <v>684</v>
      </c>
      <c r="T212" s="131" t="s">
        <v>684</v>
      </c>
      <c r="U212" s="131" t="s">
        <v>298</v>
      </c>
      <c r="V212" s="131" t="s">
        <v>257</v>
      </c>
      <c r="W212" s="131">
        <v>0</v>
      </c>
      <c r="X212" s="131" t="s">
        <v>271</v>
      </c>
      <c r="Y212" s="131">
        <v>29571142</v>
      </c>
      <c r="Z212" s="131" t="s">
        <v>1544</v>
      </c>
      <c r="AA212" s="131" t="s">
        <v>1255</v>
      </c>
      <c r="AB212" s="132">
        <v>52060</v>
      </c>
      <c r="AC212" s="131" t="s">
        <v>1008</v>
      </c>
      <c r="AD212" s="131">
        <v>24</v>
      </c>
      <c r="AE212" s="131" t="s">
        <v>1009</v>
      </c>
      <c r="AF212" s="131" t="s">
        <v>1425</v>
      </c>
      <c r="AG212" s="131" t="s">
        <v>1257</v>
      </c>
      <c r="AH212" s="131" t="s">
        <v>1012</v>
      </c>
      <c r="AI212" s="131" t="s">
        <v>1255</v>
      </c>
      <c r="AJ212" s="132">
        <v>2700</v>
      </c>
      <c r="AK212" s="132">
        <v>2700</v>
      </c>
      <c r="AL212" s="131" t="s">
        <v>1545</v>
      </c>
      <c r="AM212" s="132">
        <v>36321.279999999999</v>
      </c>
      <c r="AN212" s="132">
        <v>4917.2</v>
      </c>
      <c r="AO212" s="132">
        <v>41238.480000000003</v>
      </c>
      <c r="AP212" s="132">
        <v>15738.72</v>
      </c>
      <c r="AQ212" s="132">
        <v>995.19</v>
      </c>
      <c r="AR212" s="132">
        <v>16733.91</v>
      </c>
      <c r="AS212" s="132">
        <v>15738.72</v>
      </c>
      <c r="AT212" s="132">
        <v>995.19</v>
      </c>
      <c r="AU212" s="132">
        <v>16733.91</v>
      </c>
      <c r="AV212" s="131">
        <v>55</v>
      </c>
      <c r="AW212" s="131">
        <v>1330</v>
      </c>
      <c r="AX212" s="95"/>
      <c r="AY212" s="95"/>
      <c r="AZ212" s="95"/>
      <c r="BA212" s="95"/>
      <c r="BB212" s="131" t="s">
        <v>2177</v>
      </c>
      <c r="BC212" s="95"/>
      <c r="BD212" s="95">
        <v>0</v>
      </c>
      <c r="BE212" s="95">
        <v>0</v>
      </c>
      <c r="BF212" s="95"/>
      <c r="BG212" s="95"/>
      <c r="BH212" s="94" t="s">
        <v>2196</v>
      </c>
      <c r="BI212" s="93" t="s">
        <v>104</v>
      </c>
      <c r="BJ212" s="128">
        <v>46076</v>
      </c>
      <c r="BK212" s="93"/>
      <c r="BL212" s="93" t="s">
        <v>153</v>
      </c>
      <c r="BM212" s="95" t="s">
        <v>201</v>
      </c>
      <c r="BN212" s="96" t="s">
        <v>192</v>
      </c>
      <c r="BO212" s="95" t="s">
        <v>234</v>
      </c>
      <c r="BP212" s="95"/>
      <c r="BQ212" s="42"/>
      <c r="BR212" s="95" t="s">
        <v>2194</v>
      </c>
    </row>
    <row r="213" spans="1:70" ht="30" hidden="1" customHeight="1">
      <c r="A213" s="93">
        <v>209</v>
      </c>
      <c r="B213" s="131" t="s">
        <v>244</v>
      </c>
      <c r="C213" s="131" t="s">
        <v>245</v>
      </c>
      <c r="D213" s="131" t="s">
        <v>246</v>
      </c>
      <c r="E213" s="131" t="s">
        <v>246</v>
      </c>
      <c r="F213" s="131" t="s">
        <v>246</v>
      </c>
      <c r="G213" s="131" t="s">
        <v>247</v>
      </c>
      <c r="H213" s="131" t="s">
        <v>248</v>
      </c>
      <c r="I213" s="131">
        <v>31804</v>
      </c>
      <c r="J213" s="131" t="s">
        <v>685</v>
      </c>
      <c r="K213" s="131">
        <v>31804</v>
      </c>
      <c r="L213" s="131" t="s">
        <v>250</v>
      </c>
      <c r="M213" s="131" t="s">
        <v>251</v>
      </c>
      <c r="N213" s="131">
        <v>47965</v>
      </c>
      <c r="O213" s="131" t="s">
        <v>686</v>
      </c>
      <c r="P213" s="131">
        <v>70067</v>
      </c>
      <c r="Q213" s="131" t="s">
        <v>343</v>
      </c>
      <c r="R213" s="131" t="s">
        <v>254</v>
      </c>
      <c r="S213" s="131" t="s">
        <v>687</v>
      </c>
      <c r="T213" s="131" t="s">
        <v>687</v>
      </c>
      <c r="U213" s="131" t="s">
        <v>256</v>
      </c>
      <c r="V213" s="131" t="s">
        <v>257</v>
      </c>
      <c r="W213" s="131">
        <v>0</v>
      </c>
      <c r="X213" s="131" t="s">
        <v>271</v>
      </c>
      <c r="Y213" s="131">
        <v>29593287</v>
      </c>
      <c r="Z213" s="131" t="s">
        <v>1546</v>
      </c>
      <c r="AA213" s="131" t="s">
        <v>1269</v>
      </c>
      <c r="AB213" s="132">
        <v>62432</v>
      </c>
      <c r="AC213" s="131" t="s">
        <v>1040</v>
      </c>
      <c r="AD213" s="131">
        <v>24</v>
      </c>
      <c r="AE213" s="131" t="s">
        <v>790</v>
      </c>
      <c r="AF213" s="131" t="s">
        <v>1547</v>
      </c>
      <c r="AG213" s="131" t="s">
        <v>1270</v>
      </c>
      <c r="AH213" s="131" t="s">
        <v>1044</v>
      </c>
      <c r="AI213" s="131" t="s">
        <v>1269</v>
      </c>
      <c r="AJ213" s="132">
        <v>3250</v>
      </c>
      <c r="AK213" s="132">
        <v>3250</v>
      </c>
      <c r="AL213" s="131" t="s">
        <v>1013</v>
      </c>
      <c r="AM213" s="132">
        <v>22850.84</v>
      </c>
      <c r="AN213" s="132">
        <v>2627.03</v>
      </c>
      <c r="AO213" s="132">
        <v>25477.87</v>
      </c>
      <c r="AP213" s="132">
        <v>39581.160000000003</v>
      </c>
      <c r="AQ213" s="132">
        <v>5108.97</v>
      </c>
      <c r="AR213" s="132">
        <v>44690.13</v>
      </c>
      <c r="AS213" s="132">
        <v>39581.160000000003</v>
      </c>
      <c r="AT213" s="132">
        <v>5108.97</v>
      </c>
      <c r="AU213" s="132">
        <v>44690.13</v>
      </c>
      <c r="AV213" s="131">
        <v>55</v>
      </c>
      <c r="AW213" s="131">
        <v>1513</v>
      </c>
      <c r="AX213" s="95"/>
      <c r="AY213" s="95"/>
      <c r="AZ213" s="95"/>
      <c r="BA213" s="95"/>
      <c r="BB213" s="131" t="s">
        <v>2177</v>
      </c>
      <c r="BC213" s="95"/>
      <c r="BD213" s="95">
        <v>0</v>
      </c>
      <c r="BE213" s="95">
        <v>0</v>
      </c>
      <c r="BF213" s="95"/>
      <c r="BG213" s="95"/>
      <c r="BH213" s="94" t="s">
        <v>2196</v>
      </c>
      <c r="BI213" s="93" t="s">
        <v>104</v>
      </c>
      <c r="BJ213" s="128">
        <v>46076</v>
      </c>
      <c r="BK213" s="93"/>
      <c r="BL213" s="93" t="s">
        <v>153</v>
      </c>
      <c r="BM213" s="95" t="s">
        <v>201</v>
      </c>
      <c r="BN213" s="96" t="s">
        <v>192</v>
      </c>
      <c r="BO213" s="95" t="s">
        <v>234</v>
      </c>
      <c r="BP213" s="95"/>
      <c r="BQ213" s="42"/>
      <c r="BR213" s="95" t="s">
        <v>2194</v>
      </c>
    </row>
    <row r="214" spans="1:70" ht="30" hidden="1" customHeight="1">
      <c r="A214" s="93">
        <v>210</v>
      </c>
      <c r="B214" s="131" t="s">
        <v>244</v>
      </c>
      <c r="C214" s="131" t="s">
        <v>245</v>
      </c>
      <c r="D214" s="131" t="s">
        <v>246</v>
      </c>
      <c r="E214" s="131" t="s">
        <v>246</v>
      </c>
      <c r="F214" s="131" t="s">
        <v>246</v>
      </c>
      <c r="G214" s="131" t="s">
        <v>247</v>
      </c>
      <c r="H214" s="131" t="s">
        <v>248</v>
      </c>
      <c r="I214" s="131">
        <v>31889</v>
      </c>
      <c r="J214" s="131" t="s">
        <v>470</v>
      </c>
      <c r="K214" s="131">
        <v>31889</v>
      </c>
      <c r="L214" s="131" t="s">
        <v>278</v>
      </c>
      <c r="M214" s="131" t="s">
        <v>279</v>
      </c>
      <c r="N214" s="131">
        <v>48040</v>
      </c>
      <c r="O214" s="131" t="s">
        <v>600</v>
      </c>
      <c r="P214" s="131">
        <v>70166</v>
      </c>
      <c r="Q214" s="131" t="s">
        <v>372</v>
      </c>
      <c r="R214" s="131" t="s">
        <v>254</v>
      </c>
      <c r="S214" s="131" t="s">
        <v>688</v>
      </c>
      <c r="T214" s="131" t="s">
        <v>688</v>
      </c>
      <c r="U214" s="131" t="s">
        <v>265</v>
      </c>
      <c r="V214" s="131" t="s">
        <v>257</v>
      </c>
      <c r="W214" s="131">
        <v>0</v>
      </c>
      <c r="X214" s="131" t="s">
        <v>271</v>
      </c>
      <c r="Y214" s="131">
        <v>29630118</v>
      </c>
      <c r="Z214" s="131" t="s">
        <v>1548</v>
      </c>
      <c r="AA214" s="131" t="s">
        <v>1414</v>
      </c>
      <c r="AB214" s="132">
        <v>72804</v>
      </c>
      <c r="AC214" s="131" t="s">
        <v>1035</v>
      </c>
      <c r="AD214" s="131">
        <v>24</v>
      </c>
      <c r="AE214" s="131" t="s">
        <v>1041</v>
      </c>
      <c r="AF214" s="131" t="s">
        <v>1222</v>
      </c>
      <c r="AG214" s="131" t="s">
        <v>1415</v>
      </c>
      <c r="AH214" s="131" t="s">
        <v>1012</v>
      </c>
      <c r="AI214" s="131" t="s">
        <v>1414</v>
      </c>
      <c r="AJ214" s="132">
        <v>3750</v>
      </c>
      <c r="AK214" s="132">
        <v>3750</v>
      </c>
      <c r="AL214" s="131" t="s">
        <v>1013</v>
      </c>
      <c r="AM214" s="132">
        <v>39449.79</v>
      </c>
      <c r="AN214" s="132">
        <v>6303.95</v>
      </c>
      <c r="AO214" s="132">
        <v>45753.74</v>
      </c>
      <c r="AP214" s="132">
        <v>33354.21</v>
      </c>
      <c r="AQ214" s="132">
        <v>2870.05</v>
      </c>
      <c r="AR214" s="132">
        <v>36224.26</v>
      </c>
      <c r="AS214" s="132">
        <v>33354.21</v>
      </c>
      <c r="AT214" s="132">
        <v>2870.05</v>
      </c>
      <c r="AU214" s="132">
        <v>36224.26</v>
      </c>
      <c r="AV214" s="131">
        <v>55</v>
      </c>
      <c r="AW214" s="131">
        <v>1395</v>
      </c>
      <c r="AX214" s="95"/>
      <c r="AY214" s="95"/>
      <c r="AZ214" s="95"/>
      <c r="BA214" s="95"/>
      <c r="BB214" s="131" t="s">
        <v>2177</v>
      </c>
      <c r="BC214" s="95"/>
      <c r="BD214" s="95">
        <v>0</v>
      </c>
      <c r="BE214" s="95">
        <v>0</v>
      </c>
      <c r="BF214" s="95"/>
      <c r="BG214" s="95"/>
      <c r="BH214" s="94" t="s">
        <v>2196</v>
      </c>
      <c r="BI214" s="93" t="s">
        <v>104</v>
      </c>
      <c r="BJ214" s="128">
        <v>46077</v>
      </c>
      <c r="BK214" s="93"/>
      <c r="BL214" s="93" t="s">
        <v>109</v>
      </c>
      <c r="BM214" s="95" t="s">
        <v>114</v>
      </c>
      <c r="BN214" s="96" t="s">
        <v>191</v>
      </c>
      <c r="BO214" s="95" t="s">
        <v>233</v>
      </c>
      <c r="BP214" s="95"/>
      <c r="BQ214" s="42"/>
      <c r="BR214" s="95" t="s">
        <v>2193</v>
      </c>
    </row>
    <row r="215" spans="1:70" ht="30" hidden="1" customHeight="1">
      <c r="A215" s="93">
        <v>211</v>
      </c>
      <c r="B215" s="131" t="s">
        <v>244</v>
      </c>
      <c r="C215" s="131" t="s">
        <v>245</v>
      </c>
      <c r="D215" s="131" t="s">
        <v>246</v>
      </c>
      <c r="E215" s="131" t="s">
        <v>246</v>
      </c>
      <c r="F215" s="131" t="s">
        <v>246</v>
      </c>
      <c r="G215" s="131" t="s">
        <v>247</v>
      </c>
      <c r="H215" s="131" t="s">
        <v>248</v>
      </c>
      <c r="I215" s="131">
        <v>31889</v>
      </c>
      <c r="J215" s="131" t="s">
        <v>470</v>
      </c>
      <c r="K215" s="131">
        <v>31889</v>
      </c>
      <c r="L215" s="131" t="s">
        <v>278</v>
      </c>
      <c r="M215" s="131" t="s">
        <v>279</v>
      </c>
      <c r="N215" s="131">
        <v>48040</v>
      </c>
      <c r="O215" s="131" t="s">
        <v>600</v>
      </c>
      <c r="P215" s="131">
        <v>70166</v>
      </c>
      <c r="Q215" s="131" t="s">
        <v>372</v>
      </c>
      <c r="R215" s="131" t="s">
        <v>254</v>
      </c>
      <c r="S215" s="131" t="s">
        <v>689</v>
      </c>
      <c r="T215" s="131" t="s">
        <v>689</v>
      </c>
      <c r="U215" s="131" t="s">
        <v>256</v>
      </c>
      <c r="V215" s="131" t="s">
        <v>257</v>
      </c>
      <c r="W215" s="131">
        <v>0</v>
      </c>
      <c r="X215" s="131" t="s">
        <v>271</v>
      </c>
      <c r="Y215" s="131">
        <v>29630751</v>
      </c>
      <c r="Z215" s="131" t="s">
        <v>1549</v>
      </c>
      <c r="AA215" s="131" t="s">
        <v>1414</v>
      </c>
      <c r="AB215" s="132">
        <v>69693</v>
      </c>
      <c r="AC215" s="131" t="s">
        <v>1035</v>
      </c>
      <c r="AD215" s="131">
        <v>24</v>
      </c>
      <c r="AE215" s="131" t="s">
        <v>1041</v>
      </c>
      <c r="AF215" s="131" t="s">
        <v>1222</v>
      </c>
      <c r="AG215" s="131" t="s">
        <v>1415</v>
      </c>
      <c r="AH215" s="131" t="s">
        <v>1012</v>
      </c>
      <c r="AI215" s="131" t="s">
        <v>1414</v>
      </c>
      <c r="AJ215" s="132">
        <v>3600</v>
      </c>
      <c r="AK215" s="132">
        <v>3600</v>
      </c>
      <c r="AL215" s="131" t="s">
        <v>1013</v>
      </c>
      <c r="AM215" s="132">
        <v>52942.42</v>
      </c>
      <c r="AN215" s="132">
        <v>8159.97</v>
      </c>
      <c r="AO215" s="132">
        <v>61102.39</v>
      </c>
      <c r="AP215" s="132">
        <v>16750.580000000002</v>
      </c>
      <c r="AQ215" s="132">
        <v>645.03</v>
      </c>
      <c r="AR215" s="132">
        <v>17395.61</v>
      </c>
      <c r="AS215" s="132">
        <v>16750.580000000002</v>
      </c>
      <c r="AT215" s="132">
        <v>645.03</v>
      </c>
      <c r="AU215" s="132">
        <v>17395.61</v>
      </c>
      <c r="AV215" s="131">
        <v>55</v>
      </c>
      <c r="AW215" s="131">
        <v>1242</v>
      </c>
      <c r="AX215" s="95"/>
      <c r="AY215" s="95"/>
      <c r="AZ215" s="95"/>
      <c r="BA215" s="95"/>
      <c r="BB215" s="131" t="s">
        <v>2177</v>
      </c>
      <c r="BC215" s="95"/>
      <c r="BD215" s="95">
        <v>0</v>
      </c>
      <c r="BE215" s="95">
        <v>0</v>
      </c>
      <c r="BF215" s="95"/>
      <c r="BG215" s="95"/>
      <c r="BH215" s="94" t="s">
        <v>2196</v>
      </c>
      <c r="BI215" s="93" t="s">
        <v>104</v>
      </c>
      <c r="BJ215" s="128">
        <v>46076</v>
      </c>
      <c r="BK215" s="93"/>
      <c r="BL215" s="93" t="s">
        <v>153</v>
      </c>
      <c r="BM215" s="95" t="s">
        <v>201</v>
      </c>
      <c r="BN215" s="96" t="s">
        <v>192</v>
      </c>
      <c r="BO215" s="95" t="s">
        <v>234</v>
      </c>
      <c r="BP215" s="95"/>
      <c r="BQ215" s="42"/>
      <c r="BR215" s="95" t="s">
        <v>2194</v>
      </c>
    </row>
    <row r="216" spans="1:70" ht="30" hidden="1" customHeight="1">
      <c r="A216" s="93">
        <v>212</v>
      </c>
      <c r="B216" s="131" t="s">
        <v>244</v>
      </c>
      <c r="C216" s="131" t="s">
        <v>245</v>
      </c>
      <c r="D216" s="131" t="s">
        <v>246</v>
      </c>
      <c r="E216" s="131" t="s">
        <v>246</v>
      </c>
      <c r="F216" s="131" t="s">
        <v>246</v>
      </c>
      <c r="G216" s="131" t="s">
        <v>247</v>
      </c>
      <c r="H216" s="131" t="s">
        <v>248</v>
      </c>
      <c r="I216" s="131">
        <v>31889</v>
      </c>
      <c r="J216" s="131" t="s">
        <v>470</v>
      </c>
      <c r="K216" s="131">
        <v>31889</v>
      </c>
      <c r="L216" s="131" t="s">
        <v>278</v>
      </c>
      <c r="M216" s="131" t="s">
        <v>279</v>
      </c>
      <c r="N216" s="131">
        <v>48040</v>
      </c>
      <c r="O216" s="131" t="s">
        <v>600</v>
      </c>
      <c r="P216" s="131">
        <v>70166</v>
      </c>
      <c r="Q216" s="131" t="s">
        <v>372</v>
      </c>
      <c r="R216" s="131" t="s">
        <v>254</v>
      </c>
      <c r="S216" s="131" t="s">
        <v>690</v>
      </c>
      <c r="T216" s="131" t="s">
        <v>690</v>
      </c>
      <c r="U216" s="131" t="s">
        <v>256</v>
      </c>
      <c r="V216" s="131" t="s">
        <v>257</v>
      </c>
      <c r="W216" s="131">
        <v>0</v>
      </c>
      <c r="X216" s="131" t="s">
        <v>271</v>
      </c>
      <c r="Y216" s="131">
        <v>29630768</v>
      </c>
      <c r="Z216" s="131" t="s">
        <v>1374</v>
      </c>
      <c r="AA216" s="131" t="s">
        <v>1414</v>
      </c>
      <c r="AB216" s="132">
        <v>72804</v>
      </c>
      <c r="AC216" s="131" t="s">
        <v>1035</v>
      </c>
      <c r="AD216" s="131">
        <v>24</v>
      </c>
      <c r="AE216" s="131" t="s">
        <v>1021</v>
      </c>
      <c r="AF216" s="131" t="s">
        <v>1222</v>
      </c>
      <c r="AG216" s="131" t="s">
        <v>1415</v>
      </c>
      <c r="AH216" s="131" t="s">
        <v>1012</v>
      </c>
      <c r="AI216" s="131" t="s">
        <v>1414</v>
      </c>
      <c r="AJ216" s="132">
        <v>3750</v>
      </c>
      <c r="AK216" s="132">
        <v>3750</v>
      </c>
      <c r="AL216" s="131" t="s">
        <v>1013</v>
      </c>
      <c r="AM216" s="132">
        <v>17855</v>
      </c>
      <c r="AN216" s="132">
        <v>154.83000000000001</v>
      </c>
      <c r="AO216" s="132">
        <v>18009.830000000002</v>
      </c>
      <c r="AP216" s="132">
        <v>54949</v>
      </c>
      <c r="AQ216" s="132">
        <v>9037.17</v>
      </c>
      <c r="AR216" s="132">
        <v>63986.17</v>
      </c>
      <c r="AS216" s="132">
        <v>54949</v>
      </c>
      <c r="AT216" s="132">
        <v>9037.17</v>
      </c>
      <c r="AU216" s="132">
        <v>63986.17</v>
      </c>
      <c r="AV216" s="131">
        <v>55</v>
      </c>
      <c r="AW216" s="131">
        <v>1607</v>
      </c>
      <c r="AX216" s="95"/>
      <c r="AY216" s="95"/>
      <c r="AZ216" s="95"/>
      <c r="BA216" s="95"/>
      <c r="BB216" s="131" t="s">
        <v>2177</v>
      </c>
      <c r="BC216" s="95"/>
      <c r="BD216" s="95">
        <v>0</v>
      </c>
      <c r="BE216" s="95">
        <v>0</v>
      </c>
      <c r="BF216" s="95"/>
      <c r="BG216" s="95"/>
      <c r="BH216" s="94" t="s">
        <v>2196</v>
      </c>
      <c r="BI216" s="93" t="s">
        <v>104</v>
      </c>
      <c r="BJ216" s="128">
        <v>46076</v>
      </c>
      <c r="BK216" s="93"/>
      <c r="BL216" s="93" t="s">
        <v>153</v>
      </c>
      <c r="BM216" s="95" t="s">
        <v>201</v>
      </c>
      <c r="BN216" s="96" t="s">
        <v>192</v>
      </c>
      <c r="BO216" s="95" t="s">
        <v>234</v>
      </c>
      <c r="BP216" s="95"/>
      <c r="BQ216" s="42"/>
      <c r="BR216" s="95" t="s">
        <v>2194</v>
      </c>
    </row>
    <row r="217" spans="1:70" ht="30" hidden="1" customHeight="1">
      <c r="A217" s="93">
        <v>213</v>
      </c>
      <c r="B217" s="131" t="s">
        <v>244</v>
      </c>
      <c r="C217" s="131" t="s">
        <v>245</v>
      </c>
      <c r="D217" s="131" t="s">
        <v>246</v>
      </c>
      <c r="E217" s="131" t="s">
        <v>246</v>
      </c>
      <c r="F217" s="131" t="s">
        <v>246</v>
      </c>
      <c r="G217" s="131" t="s">
        <v>247</v>
      </c>
      <c r="H217" s="131" t="s">
        <v>248</v>
      </c>
      <c r="I217" s="131">
        <v>31921</v>
      </c>
      <c r="J217" s="131" t="s">
        <v>691</v>
      </c>
      <c r="K217" s="131">
        <v>31921</v>
      </c>
      <c r="L217" s="131" t="s">
        <v>278</v>
      </c>
      <c r="M217" s="131" t="s">
        <v>279</v>
      </c>
      <c r="N217" s="131">
        <v>48117</v>
      </c>
      <c r="O217" s="131" t="s">
        <v>692</v>
      </c>
      <c r="P217" s="131">
        <v>70274</v>
      </c>
      <c r="Q217" s="131" t="s">
        <v>693</v>
      </c>
      <c r="R217" s="131" t="s">
        <v>694</v>
      </c>
      <c r="S217" s="131" t="s">
        <v>695</v>
      </c>
      <c r="T217" s="131" t="s">
        <v>695</v>
      </c>
      <c r="U217" s="131" t="s">
        <v>298</v>
      </c>
      <c r="V217" s="131" t="s">
        <v>257</v>
      </c>
      <c r="W217" s="131">
        <v>0</v>
      </c>
      <c r="X217" s="131" t="s">
        <v>271</v>
      </c>
      <c r="Y217" s="131">
        <v>29644768</v>
      </c>
      <c r="Z217" s="131" t="s">
        <v>1550</v>
      </c>
      <c r="AA217" s="131" t="s">
        <v>1139</v>
      </c>
      <c r="AB217" s="132">
        <v>7285</v>
      </c>
      <c r="AC217" s="131" t="s">
        <v>1020</v>
      </c>
      <c r="AD217" s="131">
        <v>12</v>
      </c>
      <c r="AE217" s="131" t="s">
        <v>1009</v>
      </c>
      <c r="AF217" s="131" t="s">
        <v>1551</v>
      </c>
      <c r="AG217" s="131" t="s">
        <v>1141</v>
      </c>
      <c r="AH217" s="131" t="s">
        <v>1012</v>
      </c>
      <c r="AI217" s="131" t="s">
        <v>1139</v>
      </c>
      <c r="AJ217" s="132">
        <v>700</v>
      </c>
      <c r="AK217" s="132">
        <v>700</v>
      </c>
      <c r="AL217" s="131" t="s">
        <v>1094</v>
      </c>
      <c r="AM217" s="132">
        <v>0</v>
      </c>
      <c r="AN217" s="132">
        <v>0</v>
      </c>
      <c r="AO217" s="132">
        <v>0</v>
      </c>
      <c r="AP217" s="132">
        <v>7285</v>
      </c>
      <c r="AQ217" s="132">
        <v>949</v>
      </c>
      <c r="AR217" s="132">
        <v>8234</v>
      </c>
      <c r="AS217" s="132">
        <v>7285</v>
      </c>
      <c r="AT217" s="132">
        <v>949</v>
      </c>
      <c r="AU217" s="132">
        <v>8234</v>
      </c>
      <c r="AV217" s="131">
        <v>54</v>
      </c>
      <c r="AW217" s="131">
        <v>1816</v>
      </c>
      <c r="AX217" s="95"/>
      <c r="AY217" s="95"/>
      <c r="AZ217" s="95"/>
      <c r="BA217" s="95"/>
      <c r="BB217" s="131" t="s">
        <v>2177</v>
      </c>
      <c r="BC217" s="95"/>
      <c r="BD217" s="95">
        <v>0</v>
      </c>
      <c r="BE217" s="95">
        <v>0</v>
      </c>
      <c r="BF217" s="95"/>
      <c r="BG217" s="95"/>
      <c r="BH217" s="94" t="s">
        <v>2196</v>
      </c>
      <c r="BI217" s="93" t="s">
        <v>104</v>
      </c>
      <c r="BJ217" s="128">
        <v>46076</v>
      </c>
      <c r="BK217" s="93"/>
      <c r="BL217" s="93" t="s">
        <v>153</v>
      </c>
      <c r="BM217" s="95" t="s">
        <v>201</v>
      </c>
      <c r="BN217" s="96" t="s">
        <v>192</v>
      </c>
      <c r="BO217" s="95" t="s">
        <v>234</v>
      </c>
      <c r="BP217" s="95"/>
      <c r="BQ217" s="42"/>
      <c r="BR217" s="95" t="s">
        <v>2194</v>
      </c>
    </row>
    <row r="218" spans="1:70" ht="30" hidden="1" customHeight="1">
      <c r="A218" s="93">
        <v>214</v>
      </c>
      <c r="B218" s="131" t="s">
        <v>244</v>
      </c>
      <c r="C218" s="131" t="s">
        <v>245</v>
      </c>
      <c r="D218" s="131" t="s">
        <v>246</v>
      </c>
      <c r="E218" s="131" t="s">
        <v>246</v>
      </c>
      <c r="F218" s="131" t="s">
        <v>246</v>
      </c>
      <c r="G218" s="131" t="s">
        <v>247</v>
      </c>
      <c r="H218" s="131" t="s">
        <v>248</v>
      </c>
      <c r="I218" s="131">
        <v>31898</v>
      </c>
      <c r="J218" s="131" t="s">
        <v>366</v>
      </c>
      <c r="K218" s="131">
        <v>31898</v>
      </c>
      <c r="L218" s="131" t="s">
        <v>250</v>
      </c>
      <c r="M218" s="131" t="s">
        <v>251</v>
      </c>
      <c r="N218" s="131">
        <v>48055</v>
      </c>
      <c r="O218" s="131" t="s">
        <v>367</v>
      </c>
      <c r="P218" s="131">
        <v>70185</v>
      </c>
      <c r="Q218" s="131" t="s">
        <v>401</v>
      </c>
      <c r="R218" s="131" t="s">
        <v>254</v>
      </c>
      <c r="S218" s="131" t="s">
        <v>696</v>
      </c>
      <c r="T218" s="131" t="s">
        <v>696</v>
      </c>
      <c r="U218" s="131" t="s">
        <v>265</v>
      </c>
      <c r="V218" s="131" t="s">
        <v>257</v>
      </c>
      <c r="W218" s="131">
        <v>0</v>
      </c>
      <c r="X218" s="131" t="s">
        <v>326</v>
      </c>
      <c r="Y218" s="131">
        <v>29688500</v>
      </c>
      <c r="Z218" s="131" t="s">
        <v>1552</v>
      </c>
      <c r="AA218" s="131" t="s">
        <v>1129</v>
      </c>
      <c r="AB218" s="132">
        <v>31316</v>
      </c>
      <c r="AC218" s="131" t="s">
        <v>1008</v>
      </c>
      <c r="AD218" s="131">
        <v>24</v>
      </c>
      <c r="AE218" s="131" t="s">
        <v>1009</v>
      </c>
      <c r="AF218" s="131" t="s">
        <v>1553</v>
      </c>
      <c r="AG218" s="131" t="s">
        <v>1131</v>
      </c>
      <c r="AH218" s="131" t="s">
        <v>1051</v>
      </c>
      <c r="AI218" s="131" t="s">
        <v>1129</v>
      </c>
      <c r="AJ218" s="132">
        <v>1650</v>
      </c>
      <c r="AK218" s="132">
        <v>1650</v>
      </c>
      <c r="AL218" s="131" t="s">
        <v>1554</v>
      </c>
      <c r="AM218" s="132">
        <v>9583.82</v>
      </c>
      <c r="AN218" s="132">
        <v>1258.18</v>
      </c>
      <c r="AO218" s="132">
        <v>10842</v>
      </c>
      <c r="AP218" s="132">
        <v>21732.18</v>
      </c>
      <c r="AQ218" s="132">
        <v>2839.82</v>
      </c>
      <c r="AR218" s="132">
        <v>24572</v>
      </c>
      <c r="AS218" s="132">
        <v>21732.18</v>
      </c>
      <c r="AT218" s="132">
        <v>2839.82</v>
      </c>
      <c r="AU218" s="132">
        <v>24572</v>
      </c>
      <c r="AV218" s="131">
        <v>54</v>
      </c>
      <c r="AW218" s="131">
        <v>1542</v>
      </c>
      <c r="AX218" s="95"/>
      <c r="AY218" s="95"/>
      <c r="AZ218" s="95"/>
      <c r="BA218" s="95"/>
      <c r="BB218" s="131" t="s">
        <v>2177</v>
      </c>
      <c r="BC218" s="95"/>
      <c r="BD218" s="95">
        <v>0</v>
      </c>
      <c r="BE218" s="95">
        <v>0</v>
      </c>
      <c r="BF218" s="95"/>
      <c r="BG218" s="95"/>
      <c r="BH218" s="94" t="s">
        <v>2196</v>
      </c>
      <c r="BI218" s="93" t="s">
        <v>104</v>
      </c>
      <c r="BJ218" s="128">
        <v>46076</v>
      </c>
      <c r="BK218" s="93"/>
      <c r="BL218" s="93" t="s">
        <v>153</v>
      </c>
      <c r="BM218" s="95" t="s">
        <v>201</v>
      </c>
      <c r="BN218" s="96" t="s">
        <v>192</v>
      </c>
      <c r="BO218" s="95" t="s">
        <v>234</v>
      </c>
      <c r="BP218" s="95"/>
      <c r="BQ218" s="42"/>
      <c r="BR218" s="95" t="s">
        <v>2194</v>
      </c>
    </row>
    <row r="219" spans="1:70" ht="30" hidden="1" customHeight="1">
      <c r="A219" s="93">
        <v>215</v>
      </c>
      <c r="B219" s="131" t="s">
        <v>244</v>
      </c>
      <c r="C219" s="131" t="s">
        <v>245</v>
      </c>
      <c r="D219" s="131" t="s">
        <v>246</v>
      </c>
      <c r="E219" s="131" t="s">
        <v>246</v>
      </c>
      <c r="F219" s="131" t="s">
        <v>246</v>
      </c>
      <c r="G219" s="131" t="s">
        <v>247</v>
      </c>
      <c r="H219" s="131" t="s">
        <v>248</v>
      </c>
      <c r="I219" s="131">
        <v>31805</v>
      </c>
      <c r="J219" s="131" t="s">
        <v>485</v>
      </c>
      <c r="K219" s="131">
        <v>31805</v>
      </c>
      <c r="L219" s="131" t="s">
        <v>278</v>
      </c>
      <c r="M219" s="131" t="s">
        <v>279</v>
      </c>
      <c r="N219" s="131">
        <v>47919</v>
      </c>
      <c r="O219" s="131" t="s">
        <v>544</v>
      </c>
      <c r="P219" s="131">
        <v>70180</v>
      </c>
      <c r="Q219" s="131" t="s">
        <v>624</v>
      </c>
      <c r="R219" s="131" t="s">
        <v>254</v>
      </c>
      <c r="S219" s="131" t="s">
        <v>697</v>
      </c>
      <c r="T219" s="131" t="s">
        <v>697</v>
      </c>
      <c r="U219" s="131" t="s">
        <v>256</v>
      </c>
      <c r="V219" s="131" t="s">
        <v>257</v>
      </c>
      <c r="W219" s="131">
        <v>0</v>
      </c>
      <c r="X219" s="131" t="s">
        <v>271</v>
      </c>
      <c r="Y219" s="131">
        <v>29688537</v>
      </c>
      <c r="Z219" s="131" t="s">
        <v>1555</v>
      </c>
      <c r="AA219" s="131" t="s">
        <v>1359</v>
      </c>
      <c r="AB219" s="132">
        <v>62432</v>
      </c>
      <c r="AC219" s="131" t="s">
        <v>1008</v>
      </c>
      <c r="AD219" s="131">
        <v>24</v>
      </c>
      <c r="AE219" s="131" t="s">
        <v>1021</v>
      </c>
      <c r="AF219" s="131" t="s">
        <v>1556</v>
      </c>
      <c r="AG219" s="131" t="s">
        <v>1361</v>
      </c>
      <c r="AH219" s="131" t="s">
        <v>1012</v>
      </c>
      <c r="AI219" s="131" t="s">
        <v>1359</v>
      </c>
      <c r="AJ219" s="132">
        <v>3250</v>
      </c>
      <c r="AK219" s="132">
        <v>3250</v>
      </c>
      <c r="AL219" s="131" t="s">
        <v>1013</v>
      </c>
      <c r="AM219" s="132">
        <v>31170.09</v>
      </c>
      <c r="AN219" s="132">
        <v>4949.28</v>
      </c>
      <c r="AO219" s="132">
        <v>36119.370000000003</v>
      </c>
      <c r="AP219" s="132">
        <v>31261.91</v>
      </c>
      <c r="AQ219" s="132">
        <v>3014.72</v>
      </c>
      <c r="AR219" s="132">
        <v>34276.629999999997</v>
      </c>
      <c r="AS219" s="132">
        <v>31261.91</v>
      </c>
      <c r="AT219" s="132">
        <v>3014.72</v>
      </c>
      <c r="AU219" s="132">
        <v>34276.629999999997</v>
      </c>
      <c r="AV219" s="131">
        <v>54</v>
      </c>
      <c r="AW219" s="131">
        <v>1422</v>
      </c>
      <c r="AX219" s="95"/>
      <c r="AY219" s="95"/>
      <c r="AZ219" s="95"/>
      <c r="BA219" s="95"/>
      <c r="BB219" s="131" t="s">
        <v>2177</v>
      </c>
      <c r="BC219" s="95"/>
      <c r="BD219" s="95">
        <v>0</v>
      </c>
      <c r="BE219" s="95">
        <v>0</v>
      </c>
      <c r="BF219" s="95"/>
      <c r="BG219" s="95"/>
      <c r="BH219" s="94" t="s">
        <v>2196</v>
      </c>
      <c r="BI219" s="93" t="s">
        <v>104</v>
      </c>
      <c r="BJ219" s="128">
        <v>46076</v>
      </c>
      <c r="BK219" s="93"/>
      <c r="BL219" s="93" t="s">
        <v>153</v>
      </c>
      <c r="BM219" s="95" t="s">
        <v>201</v>
      </c>
      <c r="BN219" s="96" t="s">
        <v>192</v>
      </c>
      <c r="BO219" s="95" t="s">
        <v>234</v>
      </c>
      <c r="BP219" s="95"/>
      <c r="BQ219" s="42"/>
      <c r="BR219" s="95" t="s">
        <v>2194</v>
      </c>
    </row>
    <row r="220" spans="1:70" ht="30" hidden="1" customHeight="1">
      <c r="A220" s="93">
        <v>216</v>
      </c>
      <c r="B220" s="131" t="s">
        <v>244</v>
      </c>
      <c r="C220" s="131" t="s">
        <v>245</v>
      </c>
      <c r="D220" s="131" t="s">
        <v>246</v>
      </c>
      <c r="E220" s="131" t="s">
        <v>246</v>
      </c>
      <c r="F220" s="131" t="s">
        <v>246</v>
      </c>
      <c r="G220" s="131" t="s">
        <v>247</v>
      </c>
      <c r="H220" s="131" t="s">
        <v>248</v>
      </c>
      <c r="I220" s="131">
        <v>31868</v>
      </c>
      <c r="J220" s="131" t="s">
        <v>698</v>
      </c>
      <c r="K220" s="131">
        <v>31868</v>
      </c>
      <c r="L220" s="131" t="s">
        <v>260</v>
      </c>
      <c r="M220" s="131" t="s">
        <v>261</v>
      </c>
      <c r="N220" s="131">
        <v>48027</v>
      </c>
      <c r="O220" s="131" t="s">
        <v>699</v>
      </c>
      <c r="P220" s="131">
        <v>70150</v>
      </c>
      <c r="Q220" s="131" t="s">
        <v>372</v>
      </c>
      <c r="R220" s="131" t="s">
        <v>254</v>
      </c>
      <c r="S220" s="131" t="s">
        <v>700</v>
      </c>
      <c r="T220" s="131" t="s">
        <v>700</v>
      </c>
      <c r="U220" s="131" t="s">
        <v>265</v>
      </c>
      <c r="V220" s="131" t="s">
        <v>257</v>
      </c>
      <c r="W220" s="131">
        <v>0</v>
      </c>
      <c r="X220" s="131" t="s">
        <v>271</v>
      </c>
      <c r="Y220" s="131">
        <v>29688552</v>
      </c>
      <c r="Z220" s="131" t="s">
        <v>1557</v>
      </c>
      <c r="AA220" s="131" t="s">
        <v>1153</v>
      </c>
      <c r="AB220" s="132">
        <v>41688</v>
      </c>
      <c r="AC220" s="131" t="s">
        <v>1035</v>
      </c>
      <c r="AD220" s="131">
        <v>24</v>
      </c>
      <c r="AE220" s="131" t="s">
        <v>781</v>
      </c>
      <c r="AF220" s="131" t="s">
        <v>1558</v>
      </c>
      <c r="AG220" s="131" t="s">
        <v>1155</v>
      </c>
      <c r="AH220" s="131" t="s">
        <v>1051</v>
      </c>
      <c r="AI220" s="131" t="s">
        <v>1153</v>
      </c>
      <c r="AJ220" s="132">
        <v>2150</v>
      </c>
      <c r="AK220" s="132">
        <v>2150</v>
      </c>
      <c r="AL220" s="131" t="s">
        <v>1559</v>
      </c>
      <c r="AM220" s="132">
        <v>5726</v>
      </c>
      <c r="AN220" s="132">
        <v>500</v>
      </c>
      <c r="AO220" s="132">
        <v>6226</v>
      </c>
      <c r="AP220" s="132">
        <v>35962</v>
      </c>
      <c r="AQ220" s="132">
        <v>6603</v>
      </c>
      <c r="AR220" s="132">
        <v>42565</v>
      </c>
      <c r="AS220" s="132">
        <v>35962</v>
      </c>
      <c r="AT220" s="132">
        <v>6603</v>
      </c>
      <c r="AU220" s="132">
        <v>42565</v>
      </c>
      <c r="AV220" s="131">
        <v>54</v>
      </c>
      <c r="AW220" s="131">
        <v>1668</v>
      </c>
      <c r="AX220" s="95"/>
      <c r="AY220" s="95"/>
      <c r="AZ220" s="95"/>
      <c r="BA220" s="95"/>
      <c r="BB220" s="131" t="s">
        <v>2177</v>
      </c>
      <c r="BC220" s="95"/>
      <c r="BD220" s="95">
        <v>0</v>
      </c>
      <c r="BE220" s="95">
        <v>0</v>
      </c>
      <c r="BF220" s="95"/>
      <c r="BG220" s="95"/>
      <c r="BH220" s="94" t="s">
        <v>2196</v>
      </c>
      <c r="BI220" s="93" t="s">
        <v>104</v>
      </c>
      <c r="BJ220" s="128">
        <v>46076</v>
      </c>
      <c r="BK220" s="93"/>
      <c r="BL220" s="93" t="s">
        <v>153</v>
      </c>
      <c r="BM220" s="95" t="s">
        <v>201</v>
      </c>
      <c r="BN220" s="96" t="s">
        <v>192</v>
      </c>
      <c r="BO220" s="95" t="s">
        <v>234</v>
      </c>
      <c r="BP220" s="95"/>
      <c r="BQ220" s="42"/>
      <c r="BR220" s="95" t="s">
        <v>2194</v>
      </c>
    </row>
    <row r="221" spans="1:70" ht="30" hidden="1" customHeight="1">
      <c r="A221" s="93">
        <v>217</v>
      </c>
      <c r="B221" s="131" t="s">
        <v>244</v>
      </c>
      <c r="C221" s="131" t="s">
        <v>245</v>
      </c>
      <c r="D221" s="131" t="s">
        <v>246</v>
      </c>
      <c r="E221" s="131" t="s">
        <v>246</v>
      </c>
      <c r="F221" s="131" t="s">
        <v>246</v>
      </c>
      <c r="G221" s="131" t="s">
        <v>247</v>
      </c>
      <c r="H221" s="131" t="s">
        <v>248</v>
      </c>
      <c r="I221" s="131">
        <v>31868</v>
      </c>
      <c r="J221" s="131" t="s">
        <v>698</v>
      </c>
      <c r="K221" s="131">
        <v>31868</v>
      </c>
      <c r="L221" s="131" t="s">
        <v>260</v>
      </c>
      <c r="M221" s="131" t="s">
        <v>261</v>
      </c>
      <c r="N221" s="131">
        <v>48027</v>
      </c>
      <c r="O221" s="131" t="s">
        <v>699</v>
      </c>
      <c r="P221" s="131">
        <v>70150</v>
      </c>
      <c r="Q221" s="131" t="s">
        <v>372</v>
      </c>
      <c r="R221" s="131" t="s">
        <v>254</v>
      </c>
      <c r="S221" s="131" t="s">
        <v>701</v>
      </c>
      <c r="T221" s="131" t="s">
        <v>701</v>
      </c>
      <c r="U221" s="131" t="s">
        <v>298</v>
      </c>
      <c r="V221" s="131" t="s">
        <v>257</v>
      </c>
      <c r="W221" s="131">
        <v>0</v>
      </c>
      <c r="X221" s="131" t="s">
        <v>271</v>
      </c>
      <c r="Y221" s="131">
        <v>29688557</v>
      </c>
      <c r="Z221" s="131" t="s">
        <v>1560</v>
      </c>
      <c r="AA221" s="131" t="s">
        <v>1153</v>
      </c>
      <c r="AB221" s="132">
        <v>35465</v>
      </c>
      <c r="AC221" s="131" t="s">
        <v>1035</v>
      </c>
      <c r="AD221" s="131">
        <v>24</v>
      </c>
      <c r="AE221" s="131" t="s">
        <v>781</v>
      </c>
      <c r="AF221" s="131" t="s">
        <v>1558</v>
      </c>
      <c r="AG221" s="131" t="s">
        <v>1155</v>
      </c>
      <c r="AH221" s="131" t="s">
        <v>1051</v>
      </c>
      <c r="AI221" s="131" t="s">
        <v>1153</v>
      </c>
      <c r="AJ221" s="132">
        <v>1850</v>
      </c>
      <c r="AK221" s="132">
        <v>1850</v>
      </c>
      <c r="AL221" s="131" t="s">
        <v>1561</v>
      </c>
      <c r="AM221" s="132">
        <v>10176.32</v>
      </c>
      <c r="AN221" s="132">
        <v>1424.68</v>
      </c>
      <c r="AO221" s="132">
        <v>11601</v>
      </c>
      <c r="AP221" s="132">
        <v>25288.68</v>
      </c>
      <c r="AQ221" s="132">
        <v>3555.32</v>
      </c>
      <c r="AR221" s="132">
        <v>28844</v>
      </c>
      <c r="AS221" s="132">
        <v>25288.68</v>
      </c>
      <c r="AT221" s="132">
        <v>3555.32</v>
      </c>
      <c r="AU221" s="132">
        <v>28844</v>
      </c>
      <c r="AV221" s="131">
        <v>54</v>
      </c>
      <c r="AW221" s="131">
        <v>1546</v>
      </c>
      <c r="AX221" s="95"/>
      <c r="AY221" s="95"/>
      <c r="AZ221" s="95"/>
      <c r="BA221" s="95"/>
      <c r="BB221" s="131" t="s">
        <v>2177</v>
      </c>
      <c r="BC221" s="95"/>
      <c r="BD221" s="95">
        <v>0</v>
      </c>
      <c r="BE221" s="95">
        <v>0</v>
      </c>
      <c r="BF221" s="95"/>
      <c r="BG221" s="95"/>
      <c r="BH221" s="94" t="s">
        <v>2196</v>
      </c>
      <c r="BI221" s="93" t="s">
        <v>104</v>
      </c>
      <c r="BJ221" s="128">
        <v>46076</v>
      </c>
      <c r="BK221" s="93"/>
      <c r="BL221" s="93" t="s">
        <v>153</v>
      </c>
      <c r="BM221" s="95" t="s">
        <v>201</v>
      </c>
      <c r="BN221" s="96" t="s">
        <v>192</v>
      </c>
      <c r="BO221" s="95" t="s">
        <v>234</v>
      </c>
      <c r="BP221" s="95"/>
      <c r="BQ221" s="42"/>
      <c r="BR221" s="95" t="s">
        <v>2194</v>
      </c>
    </row>
    <row r="222" spans="1:70" ht="30" hidden="1" customHeight="1">
      <c r="A222" s="93">
        <v>218</v>
      </c>
      <c r="B222" s="131" t="s">
        <v>244</v>
      </c>
      <c r="C222" s="131" t="s">
        <v>245</v>
      </c>
      <c r="D222" s="131" t="s">
        <v>246</v>
      </c>
      <c r="E222" s="131" t="s">
        <v>246</v>
      </c>
      <c r="F222" s="131" t="s">
        <v>246</v>
      </c>
      <c r="G222" s="131" t="s">
        <v>247</v>
      </c>
      <c r="H222" s="131" t="s">
        <v>248</v>
      </c>
      <c r="I222" s="131">
        <v>31806</v>
      </c>
      <c r="J222" s="131" t="s">
        <v>426</v>
      </c>
      <c r="K222" s="131">
        <v>31806</v>
      </c>
      <c r="L222" s="131" t="s">
        <v>250</v>
      </c>
      <c r="M222" s="131" t="s">
        <v>251</v>
      </c>
      <c r="N222" s="131">
        <v>47920</v>
      </c>
      <c r="O222" s="131" t="s">
        <v>512</v>
      </c>
      <c r="P222" s="131">
        <v>70009</v>
      </c>
      <c r="Q222" s="131" t="s">
        <v>513</v>
      </c>
      <c r="R222" s="131" t="s">
        <v>254</v>
      </c>
      <c r="S222" s="131" t="s">
        <v>702</v>
      </c>
      <c r="T222" s="131" t="s">
        <v>702</v>
      </c>
      <c r="U222" s="131" t="s">
        <v>298</v>
      </c>
      <c r="V222" s="131" t="s">
        <v>257</v>
      </c>
      <c r="W222" s="131">
        <v>0</v>
      </c>
      <c r="X222" s="131" t="s">
        <v>271</v>
      </c>
      <c r="Y222" s="131">
        <v>29688567</v>
      </c>
      <c r="Z222" s="131" t="s">
        <v>1562</v>
      </c>
      <c r="AA222" s="131" t="s">
        <v>1153</v>
      </c>
      <c r="AB222" s="132">
        <v>53745</v>
      </c>
      <c r="AC222" s="131" t="s">
        <v>1008</v>
      </c>
      <c r="AD222" s="131">
        <v>30</v>
      </c>
      <c r="AE222" s="131" t="s">
        <v>790</v>
      </c>
      <c r="AF222" s="131" t="s">
        <v>1563</v>
      </c>
      <c r="AG222" s="131" t="s">
        <v>1155</v>
      </c>
      <c r="AH222" s="131" t="s">
        <v>1012</v>
      </c>
      <c r="AI222" s="131" t="s">
        <v>1153</v>
      </c>
      <c r="AJ222" s="132">
        <v>2350</v>
      </c>
      <c r="AK222" s="132">
        <v>2350</v>
      </c>
      <c r="AL222" s="131" t="s">
        <v>1013</v>
      </c>
      <c r="AM222" s="132">
        <v>5674.22</v>
      </c>
      <c r="AN222" s="132">
        <v>1701.45</v>
      </c>
      <c r="AO222" s="132">
        <v>7375.67</v>
      </c>
      <c r="AP222" s="132">
        <v>48266.78</v>
      </c>
      <c r="AQ222" s="132">
        <v>11723.61</v>
      </c>
      <c r="AR222" s="132">
        <v>59990.39</v>
      </c>
      <c r="AS222" s="132">
        <v>48266.78</v>
      </c>
      <c r="AT222" s="132">
        <v>11723.61</v>
      </c>
      <c r="AU222" s="132">
        <v>59990.39</v>
      </c>
      <c r="AV222" s="131">
        <v>54</v>
      </c>
      <c r="AW222" s="131">
        <v>1542</v>
      </c>
      <c r="AX222" s="95"/>
      <c r="AY222" s="95"/>
      <c r="AZ222" s="95"/>
      <c r="BA222" s="95"/>
      <c r="BB222" s="131" t="s">
        <v>2177</v>
      </c>
      <c r="BC222" s="95"/>
      <c r="BD222" s="95" t="s">
        <v>2170</v>
      </c>
      <c r="BE222" s="95">
        <v>53745</v>
      </c>
      <c r="BF222" s="95"/>
      <c r="BG222" s="95"/>
      <c r="BH222" s="94" t="s">
        <v>2196</v>
      </c>
      <c r="BI222" s="93" t="s">
        <v>104</v>
      </c>
      <c r="BJ222" s="128">
        <v>46076</v>
      </c>
      <c r="BK222" s="93"/>
      <c r="BL222" s="93" t="s">
        <v>153</v>
      </c>
      <c r="BM222" s="95" t="s">
        <v>201</v>
      </c>
      <c r="BN222" s="96" t="s">
        <v>192</v>
      </c>
      <c r="BO222" s="95" t="s">
        <v>234</v>
      </c>
      <c r="BP222" s="95"/>
      <c r="BQ222" s="42"/>
      <c r="BR222" s="95" t="s">
        <v>2194</v>
      </c>
    </row>
    <row r="223" spans="1:70" ht="30" hidden="1" customHeight="1">
      <c r="A223" s="93">
        <v>219</v>
      </c>
      <c r="B223" s="131" t="s">
        <v>244</v>
      </c>
      <c r="C223" s="131" t="s">
        <v>245</v>
      </c>
      <c r="D223" s="131" t="s">
        <v>246</v>
      </c>
      <c r="E223" s="131" t="s">
        <v>246</v>
      </c>
      <c r="F223" s="131" t="s">
        <v>246</v>
      </c>
      <c r="G223" s="131" t="s">
        <v>247</v>
      </c>
      <c r="H223" s="131" t="s">
        <v>248</v>
      </c>
      <c r="I223" s="131">
        <v>31806</v>
      </c>
      <c r="J223" s="131" t="s">
        <v>426</v>
      </c>
      <c r="K223" s="131">
        <v>31806</v>
      </c>
      <c r="L223" s="131" t="s">
        <v>250</v>
      </c>
      <c r="M223" s="131" t="s">
        <v>251</v>
      </c>
      <c r="N223" s="131">
        <v>47920</v>
      </c>
      <c r="O223" s="131" t="s">
        <v>512</v>
      </c>
      <c r="P223" s="131">
        <v>70087</v>
      </c>
      <c r="Q223" s="131" t="s">
        <v>553</v>
      </c>
      <c r="R223" s="131" t="s">
        <v>254</v>
      </c>
      <c r="S223" s="131" t="s">
        <v>703</v>
      </c>
      <c r="T223" s="131" t="s">
        <v>703</v>
      </c>
      <c r="U223" s="131" t="s">
        <v>298</v>
      </c>
      <c r="V223" s="131" t="s">
        <v>257</v>
      </c>
      <c r="W223" s="131">
        <v>0</v>
      </c>
      <c r="X223" s="131" t="s">
        <v>271</v>
      </c>
      <c r="Y223" s="131">
        <v>29688569</v>
      </c>
      <c r="Z223" s="131" t="s">
        <v>1564</v>
      </c>
      <c r="AA223" s="131" t="s">
        <v>1484</v>
      </c>
      <c r="AB223" s="132">
        <v>52060</v>
      </c>
      <c r="AC223" s="131" t="s">
        <v>1008</v>
      </c>
      <c r="AD223" s="131">
        <v>24</v>
      </c>
      <c r="AE223" s="131" t="s">
        <v>1009</v>
      </c>
      <c r="AF223" s="131" t="s">
        <v>1558</v>
      </c>
      <c r="AG223" s="131" t="s">
        <v>1485</v>
      </c>
      <c r="AH223" s="131" t="s">
        <v>1051</v>
      </c>
      <c r="AI223" s="131" t="s">
        <v>1484</v>
      </c>
      <c r="AJ223" s="132">
        <v>2700</v>
      </c>
      <c r="AK223" s="132">
        <v>2700</v>
      </c>
      <c r="AL223" s="131" t="s">
        <v>1565</v>
      </c>
      <c r="AM223" s="132">
        <v>12658.85</v>
      </c>
      <c r="AN223" s="132">
        <v>1067.49</v>
      </c>
      <c r="AO223" s="132">
        <v>13726.34</v>
      </c>
      <c r="AP223" s="132">
        <v>41204.86</v>
      </c>
      <c r="AQ223" s="132">
        <v>7215.85</v>
      </c>
      <c r="AR223" s="132">
        <v>48420.71</v>
      </c>
      <c r="AS223" s="132">
        <v>41205.15</v>
      </c>
      <c r="AT223" s="132">
        <v>7215.85</v>
      </c>
      <c r="AU223" s="132">
        <v>48421</v>
      </c>
      <c r="AV223" s="131">
        <v>54</v>
      </c>
      <c r="AW223" s="131">
        <v>1542</v>
      </c>
      <c r="AX223" s="95"/>
      <c r="AY223" s="95"/>
      <c r="AZ223" s="95"/>
      <c r="BA223" s="95"/>
      <c r="BB223" s="131" t="s">
        <v>2177</v>
      </c>
      <c r="BC223" s="95"/>
      <c r="BD223" s="95" t="s">
        <v>2170</v>
      </c>
      <c r="BE223" s="95">
        <v>52060</v>
      </c>
      <c r="BF223" s="95"/>
      <c r="BG223" s="95"/>
      <c r="BH223" s="94" t="s">
        <v>2196</v>
      </c>
      <c r="BI223" s="93" t="s">
        <v>104</v>
      </c>
      <c r="BJ223" s="128">
        <v>46076</v>
      </c>
      <c r="BK223" s="93"/>
      <c r="BL223" s="93" t="s">
        <v>153</v>
      </c>
      <c r="BM223" s="95" t="s">
        <v>201</v>
      </c>
      <c r="BN223" s="96" t="s">
        <v>192</v>
      </c>
      <c r="BO223" s="95" t="s">
        <v>234</v>
      </c>
      <c r="BP223" s="95"/>
      <c r="BQ223" s="42"/>
      <c r="BR223" s="95" t="s">
        <v>2194</v>
      </c>
    </row>
    <row r="224" spans="1:70" ht="30" hidden="1" customHeight="1">
      <c r="A224" s="93">
        <v>220</v>
      </c>
      <c r="B224" s="131" t="s">
        <v>244</v>
      </c>
      <c r="C224" s="131" t="s">
        <v>245</v>
      </c>
      <c r="D224" s="131" t="s">
        <v>246</v>
      </c>
      <c r="E224" s="131" t="s">
        <v>246</v>
      </c>
      <c r="F224" s="131" t="s">
        <v>246</v>
      </c>
      <c r="G224" s="131" t="s">
        <v>247</v>
      </c>
      <c r="H224" s="131" t="s">
        <v>248</v>
      </c>
      <c r="I224" s="131">
        <v>31810</v>
      </c>
      <c r="J224" s="131" t="s">
        <v>704</v>
      </c>
      <c r="K224" s="131">
        <v>31810</v>
      </c>
      <c r="L224" s="131" t="s">
        <v>250</v>
      </c>
      <c r="M224" s="131" t="s">
        <v>251</v>
      </c>
      <c r="N224" s="131">
        <v>47926</v>
      </c>
      <c r="O224" s="131" t="s">
        <v>705</v>
      </c>
      <c r="P224" s="131">
        <v>70016</v>
      </c>
      <c r="Q224" s="131" t="s">
        <v>350</v>
      </c>
      <c r="R224" s="131" t="s">
        <v>694</v>
      </c>
      <c r="S224" s="131" t="s">
        <v>706</v>
      </c>
      <c r="T224" s="131" t="s">
        <v>706</v>
      </c>
      <c r="U224" s="131" t="s">
        <v>298</v>
      </c>
      <c r="V224" s="131" t="s">
        <v>257</v>
      </c>
      <c r="W224" s="131">
        <v>0</v>
      </c>
      <c r="X224" s="131" t="s">
        <v>271</v>
      </c>
      <c r="Y224" s="131">
        <v>29695193</v>
      </c>
      <c r="Z224" s="131" t="s">
        <v>1379</v>
      </c>
      <c r="AA224" s="131" t="s">
        <v>1566</v>
      </c>
      <c r="AB224" s="132">
        <v>5261</v>
      </c>
      <c r="AC224" s="131" t="s">
        <v>1020</v>
      </c>
      <c r="AD224" s="131">
        <v>12</v>
      </c>
      <c r="AE224" s="131" t="s">
        <v>1009</v>
      </c>
      <c r="AF224" s="131" t="s">
        <v>1567</v>
      </c>
      <c r="AG224" s="131" t="s">
        <v>1568</v>
      </c>
      <c r="AH224" s="131" t="s">
        <v>1012</v>
      </c>
      <c r="AI224" s="131" t="s">
        <v>1566</v>
      </c>
      <c r="AJ224" s="132">
        <v>500</v>
      </c>
      <c r="AK224" s="132">
        <v>500</v>
      </c>
      <c r="AL224" s="131" t="s">
        <v>1013</v>
      </c>
      <c r="AM224" s="132">
        <v>1949</v>
      </c>
      <c r="AN224" s="132">
        <v>131.6</v>
      </c>
      <c r="AO224" s="132">
        <v>2080.6</v>
      </c>
      <c r="AP224" s="132">
        <v>3312</v>
      </c>
      <c r="AQ224" s="132">
        <v>93.4</v>
      </c>
      <c r="AR224" s="132">
        <v>3405.4</v>
      </c>
      <c r="AS224" s="132">
        <v>3312</v>
      </c>
      <c r="AT224" s="132">
        <v>93.4</v>
      </c>
      <c r="AU224" s="132">
        <v>3405.4</v>
      </c>
      <c r="AV224" s="131">
        <v>55</v>
      </c>
      <c r="AW224" s="131">
        <v>1693</v>
      </c>
      <c r="AX224" s="95"/>
      <c r="AY224" s="95"/>
      <c r="AZ224" s="95"/>
      <c r="BA224" s="95"/>
      <c r="BB224" s="131" t="s">
        <v>2177</v>
      </c>
      <c r="BC224" s="95"/>
      <c r="BD224" s="95">
        <v>0</v>
      </c>
      <c r="BE224" s="95">
        <v>0</v>
      </c>
      <c r="BF224" s="95"/>
      <c r="BG224" s="95"/>
      <c r="BH224" s="94" t="s">
        <v>2196</v>
      </c>
      <c r="BI224" s="93" t="s">
        <v>104</v>
      </c>
      <c r="BJ224" s="128">
        <v>46076</v>
      </c>
      <c r="BK224" s="93"/>
      <c r="BL224" s="93" t="s">
        <v>153</v>
      </c>
      <c r="BM224" s="95" t="s">
        <v>201</v>
      </c>
      <c r="BN224" s="96" t="s">
        <v>192</v>
      </c>
      <c r="BO224" s="95" t="s">
        <v>234</v>
      </c>
      <c r="BP224" s="95"/>
      <c r="BQ224" s="42"/>
      <c r="BR224" s="95" t="s">
        <v>2194</v>
      </c>
    </row>
    <row r="225" spans="1:70" ht="30" hidden="1" customHeight="1">
      <c r="A225" s="93">
        <v>221</v>
      </c>
      <c r="B225" s="131" t="s">
        <v>244</v>
      </c>
      <c r="C225" s="131" t="s">
        <v>245</v>
      </c>
      <c r="D225" s="131" t="s">
        <v>246</v>
      </c>
      <c r="E225" s="131" t="s">
        <v>246</v>
      </c>
      <c r="F225" s="131" t="s">
        <v>246</v>
      </c>
      <c r="G225" s="131" t="s">
        <v>247</v>
      </c>
      <c r="H225" s="131" t="s">
        <v>248</v>
      </c>
      <c r="I225" s="131">
        <v>31889</v>
      </c>
      <c r="J225" s="131" t="s">
        <v>470</v>
      </c>
      <c r="K225" s="131">
        <v>31889</v>
      </c>
      <c r="L225" s="131" t="s">
        <v>278</v>
      </c>
      <c r="M225" s="131" t="s">
        <v>279</v>
      </c>
      <c r="N225" s="131">
        <v>47898</v>
      </c>
      <c r="O225" s="131" t="s">
        <v>471</v>
      </c>
      <c r="P225" s="131">
        <v>69984</v>
      </c>
      <c r="Q225" s="131" t="s">
        <v>305</v>
      </c>
      <c r="R225" s="131" t="s">
        <v>694</v>
      </c>
      <c r="S225" s="131" t="s">
        <v>707</v>
      </c>
      <c r="T225" s="131" t="s">
        <v>707</v>
      </c>
      <c r="U225" s="131" t="s">
        <v>265</v>
      </c>
      <c r="V225" s="131" t="s">
        <v>257</v>
      </c>
      <c r="W225" s="131">
        <v>0</v>
      </c>
      <c r="X225" s="131" t="s">
        <v>317</v>
      </c>
      <c r="Y225" s="131">
        <v>29695735</v>
      </c>
      <c r="Z225" s="131" t="s">
        <v>1569</v>
      </c>
      <c r="AA225" s="131" t="s">
        <v>1566</v>
      </c>
      <c r="AB225" s="132">
        <v>8904</v>
      </c>
      <c r="AC225" s="131" t="s">
        <v>1113</v>
      </c>
      <c r="AD225" s="131">
        <v>18</v>
      </c>
      <c r="AE225" s="131" t="s">
        <v>1009</v>
      </c>
      <c r="AF225" s="131" t="s">
        <v>1289</v>
      </c>
      <c r="AG225" s="131" t="s">
        <v>1570</v>
      </c>
      <c r="AH225" s="131" t="s">
        <v>1012</v>
      </c>
      <c r="AI225" s="131" t="s">
        <v>1566</v>
      </c>
      <c r="AJ225" s="132">
        <v>600</v>
      </c>
      <c r="AK225" s="132">
        <v>600</v>
      </c>
      <c r="AL225" s="131" t="s">
        <v>1013</v>
      </c>
      <c r="AM225" s="132">
        <v>0</v>
      </c>
      <c r="AN225" s="132">
        <v>74.38</v>
      </c>
      <c r="AO225" s="132">
        <v>74.38</v>
      </c>
      <c r="AP225" s="132">
        <v>8904</v>
      </c>
      <c r="AQ225" s="132">
        <v>1195.6199999999999</v>
      </c>
      <c r="AR225" s="132">
        <v>10099.620000000001</v>
      </c>
      <c r="AS225" s="132">
        <v>8904</v>
      </c>
      <c r="AT225" s="132">
        <v>1195.6199999999999</v>
      </c>
      <c r="AU225" s="132">
        <v>10099.620000000001</v>
      </c>
      <c r="AV225" s="131">
        <v>54</v>
      </c>
      <c r="AW225" s="131">
        <v>1820</v>
      </c>
      <c r="AX225" s="95"/>
      <c r="AY225" s="95"/>
      <c r="AZ225" s="95"/>
      <c r="BA225" s="95"/>
      <c r="BB225" s="131" t="s">
        <v>2177</v>
      </c>
      <c r="BC225" s="95"/>
      <c r="BD225" s="95">
        <v>0</v>
      </c>
      <c r="BE225" s="95">
        <v>0</v>
      </c>
      <c r="BF225" s="95"/>
      <c r="BG225" s="95"/>
      <c r="BH225" s="94" t="s">
        <v>2196</v>
      </c>
      <c r="BI225" s="93" t="s">
        <v>104</v>
      </c>
      <c r="BJ225" s="128">
        <v>46076</v>
      </c>
      <c r="BK225" s="93"/>
      <c r="BL225" s="93" t="s">
        <v>153</v>
      </c>
      <c r="BM225" s="95" t="s">
        <v>201</v>
      </c>
      <c r="BN225" s="96" t="s">
        <v>192</v>
      </c>
      <c r="BO225" s="95" t="s">
        <v>234</v>
      </c>
      <c r="BP225" s="95"/>
      <c r="BQ225" s="42"/>
      <c r="BR225" s="95" t="s">
        <v>2194</v>
      </c>
    </row>
    <row r="226" spans="1:70" ht="30" hidden="1" customHeight="1">
      <c r="A226" s="93">
        <v>222</v>
      </c>
      <c r="B226" s="131" t="s">
        <v>244</v>
      </c>
      <c r="C226" s="131" t="s">
        <v>245</v>
      </c>
      <c r="D226" s="131" t="s">
        <v>246</v>
      </c>
      <c r="E226" s="131" t="s">
        <v>246</v>
      </c>
      <c r="F226" s="131" t="s">
        <v>246</v>
      </c>
      <c r="G226" s="131" t="s">
        <v>247</v>
      </c>
      <c r="H226" s="131" t="s">
        <v>248</v>
      </c>
      <c r="I226" s="131">
        <v>31889</v>
      </c>
      <c r="J226" s="131" t="s">
        <v>470</v>
      </c>
      <c r="K226" s="131">
        <v>31889</v>
      </c>
      <c r="L226" s="131" t="s">
        <v>278</v>
      </c>
      <c r="M226" s="131" t="s">
        <v>279</v>
      </c>
      <c r="N226" s="131">
        <v>47898</v>
      </c>
      <c r="O226" s="131" t="s">
        <v>471</v>
      </c>
      <c r="P226" s="131">
        <v>69984</v>
      </c>
      <c r="Q226" s="131" t="s">
        <v>305</v>
      </c>
      <c r="R226" s="131" t="s">
        <v>694</v>
      </c>
      <c r="S226" s="131" t="s">
        <v>708</v>
      </c>
      <c r="T226" s="131" t="s">
        <v>708</v>
      </c>
      <c r="U226" s="131" t="s">
        <v>256</v>
      </c>
      <c r="V226" s="131" t="s">
        <v>257</v>
      </c>
      <c r="W226" s="131">
        <v>0</v>
      </c>
      <c r="X226" s="131" t="s">
        <v>317</v>
      </c>
      <c r="Y226" s="131">
        <v>29697426</v>
      </c>
      <c r="Z226" s="131" t="s">
        <v>291</v>
      </c>
      <c r="AA226" s="131" t="s">
        <v>1566</v>
      </c>
      <c r="AB226" s="132">
        <v>8904</v>
      </c>
      <c r="AC226" s="131" t="s">
        <v>1113</v>
      </c>
      <c r="AD226" s="131">
        <v>18</v>
      </c>
      <c r="AE226" s="131" t="s">
        <v>1021</v>
      </c>
      <c r="AF226" s="131" t="s">
        <v>1571</v>
      </c>
      <c r="AG226" s="131" t="s">
        <v>1572</v>
      </c>
      <c r="AH226" s="131" t="s">
        <v>1012</v>
      </c>
      <c r="AI226" s="131" t="s">
        <v>1566</v>
      </c>
      <c r="AJ226" s="132">
        <v>600</v>
      </c>
      <c r="AK226" s="132">
        <v>600</v>
      </c>
      <c r="AL226" s="131" t="s">
        <v>1573</v>
      </c>
      <c r="AM226" s="132">
        <v>6821.86</v>
      </c>
      <c r="AN226" s="132">
        <v>340.14</v>
      </c>
      <c r="AO226" s="132">
        <v>7162</v>
      </c>
      <c r="AP226" s="132">
        <v>2082.14</v>
      </c>
      <c r="AQ226" s="132">
        <v>60.86</v>
      </c>
      <c r="AR226" s="132">
        <v>2143</v>
      </c>
      <c r="AS226" s="132">
        <v>2082.14</v>
      </c>
      <c r="AT226" s="132">
        <v>60.86</v>
      </c>
      <c r="AU226" s="132">
        <v>2143</v>
      </c>
      <c r="AV226" s="131">
        <v>54</v>
      </c>
      <c r="AW226" s="131">
        <v>1455</v>
      </c>
      <c r="AX226" s="95"/>
      <c r="AY226" s="95"/>
      <c r="AZ226" s="95"/>
      <c r="BA226" s="95"/>
      <c r="BB226" s="131" t="s">
        <v>2177</v>
      </c>
      <c r="BC226" s="95"/>
      <c r="BD226" s="95">
        <v>0</v>
      </c>
      <c r="BE226" s="95">
        <v>0</v>
      </c>
      <c r="BF226" s="95"/>
      <c r="BG226" s="95"/>
      <c r="BH226" s="94" t="s">
        <v>2196</v>
      </c>
      <c r="BI226" s="93" t="s">
        <v>104</v>
      </c>
      <c r="BJ226" s="128">
        <v>46076</v>
      </c>
      <c r="BK226" s="93"/>
      <c r="BL226" s="93" t="s">
        <v>153</v>
      </c>
      <c r="BM226" s="95" t="s">
        <v>201</v>
      </c>
      <c r="BN226" s="96" t="s">
        <v>192</v>
      </c>
      <c r="BO226" s="95" t="s">
        <v>234</v>
      </c>
      <c r="BP226" s="95"/>
      <c r="BQ226" s="42"/>
      <c r="BR226" s="95" t="s">
        <v>2194</v>
      </c>
    </row>
    <row r="227" spans="1:70" ht="30" hidden="1" customHeight="1">
      <c r="A227" s="93">
        <v>223</v>
      </c>
      <c r="B227" s="131" t="s">
        <v>244</v>
      </c>
      <c r="C227" s="131" t="s">
        <v>245</v>
      </c>
      <c r="D227" s="131" t="s">
        <v>246</v>
      </c>
      <c r="E227" s="131" t="s">
        <v>246</v>
      </c>
      <c r="F227" s="131" t="s">
        <v>246</v>
      </c>
      <c r="G227" s="131" t="s">
        <v>247</v>
      </c>
      <c r="H227" s="131" t="s">
        <v>248</v>
      </c>
      <c r="I227" s="131">
        <v>31889</v>
      </c>
      <c r="J227" s="131" t="s">
        <v>470</v>
      </c>
      <c r="K227" s="131">
        <v>31889</v>
      </c>
      <c r="L227" s="131" t="s">
        <v>278</v>
      </c>
      <c r="M227" s="131" t="s">
        <v>279</v>
      </c>
      <c r="N227" s="131">
        <v>47898</v>
      </c>
      <c r="O227" s="131" t="s">
        <v>471</v>
      </c>
      <c r="P227" s="131">
        <v>69984</v>
      </c>
      <c r="Q227" s="131" t="s">
        <v>305</v>
      </c>
      <c r="R227" s="131" t="s">
        <v>694</v>
      </c>
      <c r="S227" s="131" t="s">
        <v>709</v>
      </c>
      <c r="T227" s="131" t="s">
        <v>709</v>
      </c>
      <c r="U227" s="131" t="s">
        <v>265</v>
      </c>
      <c r="V227" s="131" t="s">
        <v>257</v>
      </c>
      <c r="W227" s="131">
        <v>0</v>
      </c>
      <c r="X227" s="131" t="s">
        <v>710</v>
      </c>
      <c r="Y227" s="131">
        <v>29697583</v>
      </c>
      <c r="Z227" s="131" t="s">
        <v>1574</v>
      </c>
      <c r="AA227" s="131" t="s">
        <v>1566</v>
      </c>
      <c r="AB227" s="132">
        <v>8499</v>
      </c>
      <c r="AC227" s="131" t="s">
        <v>1113</v>
      </c>
      <c r="AD227" s="131">
        <v>18</v>
      </c>
      <c r="AE227" s="131" t="s">
        <v>1021</v>
      </c>
      <c r="AF227" s="131" t="s">
        <v>1315</v>
      </c>
      <c r="AG227" s="131" t="s">
        <v>1575</v>
      </c>
      <c r="AH227" s="131" t="s">
        <v>1012</v>
      </c>
      <c r="AI227" s="131" t="s">
        <v>1566</v>
      </c>
      <c r="AJ227" s="132">
        <v>550</v>
      </c>
      <c r="AK227" s="132">
        <v>550</v>
      </c>
      <c r="AL227" s="131" t="s">
        <v>1013</v>
      </c>
      <c r="AM227" s="132">
        <v>3531.72</v>
      </c>
      <c r="AN227" s="132">
        <v>118.04</v>
      </c>
      <c r="AO227" s="132">
        <v>3649.76</v>
      </c>
      <c r="AP227" s="132">
        <v>4967.28</v>
      </c>
      <c r="AQ227" s="132">
        <v>361.96</v>
      </c>
      <c r="AR227" s="132">
        <v>5329.24</v>
      </c>
      <c r="AS227" s="132">
        <v>4967.28</v>
      </c>
      <c r="AT227" s="132">
        <v>361.96</v>
      </c>
      <c r="AU227" s="132">
        <v>5329.24</v>
      </c>
      <c r="AV227" s="131">
        <v>54</v>
      </c>
      <c r="AW227" s="131">
        <v>1606</v>
      </c>
      <c r="AX227" s="95"/>
      <c r="AY227" s="95"/>
      <c r="AZ227" s="95"/>
      <c r="BA227" s="95"/>
      <c r="BB227" s="131" t="s">
        <v>2177</v>
      </c>
      <c r="BC227" s="95"/>
      <c r="BD227" s="95">
        <v>0</v>
      </c>
      <c r="BE227" s="95">
        <v>0</v>
      </c>
      <c r="BF227" s="95"/>
      <c r="BG227" s="95"/>
      <c r="BH227" s="94" t="s">
        <v>2196</v>
      </c>
      <c r="BI227" s="93" t="s">
        <v>104</v>
      </c>
      <c r="BJ227" s="128">
        <v>46076</v>
      </c>
      <c r="BK227" s="93"/>
      <c r="BL227" s="93" t="s">
        <v>153</v>
      </c>
      <c r="BM227" s="95" t="s">
        <v>201</v>
      </c>
      <c r="BN227" s="96" t="s">
        <v>192</v>
      </c>
      <c r="BO227" s="95" t="s">
        <v>234</v>
      </c>
      <c r="BP227" s="95"/>
      <c r="BQ227" s="42"/>
      <c r="BR227" s="95" t="s">
        <v>2194</v>
      </c>
    </row>
    <row r="228" spans="1:70" ht="30" hidden="1" customHeight="1">
      <c r="A228" s="93">
        <v>224</v>
      </c>
      <c r="B228" s="131" t="s">
        <v>244</v>
      </c>
      <c r="C228" s="131" t="s">
        <v>245</v>
      </c>
      <c r="D228" s="131" t="s">
        <v>246</v>
      </c>
      <c r="E228" s="131" t="s">
        <v>246</v>
      </c>
      <c r="F228" s="131" t="s">
        <v>246</v>
      </c>
      <c r="G228" s="131" t="s">
        <v>247</v>
      </c>
      <c r="H228" s="131" t="s">
        <v>248</v>
      </c>
      <c r="I228" s="131">
        <v>31756</v>
      </c>
      <c r="J228" s="131" t="s">
        <v>452</v>
      </c>
      <c r="K228" s="131">
        <v>31756</v>
      </c>
      <c r="L228" s="131" t="s">
        <v>278</v>
      </c>
      <c r="M228" s="131" t="s">
        <v>279</v>
      </c>
      <c r="N228" s="131">
        <v>47859</v>
      </c>
      <c r="O228" s="131" t="s">
        <v>453</v>
      </c>
      <c r="P228" s="131">
        <v>69938</v>
      </c>
      <c r="Q228" s="131" t="s">
        <v>454</v>
      </c>
      <c r="R228" s="131" t="s">
        <v>254</v>
      </c>
      <c r="S228" s="131" t="s">
        <v>711</v>
      </c>
      <c r="T228" s="131" t="s">
        <v>711</v>
      </c>
      <c r="U228" s="131" t="s">
        <v>298</v>
      </c>
      <c r="V228" s="131" t="s">
        <v>257</v>
      </c>
      <c r="W228" s="131">
        <v>0</v>
      </c>
      <c r="X228" s="131" t="s">
        <v>326</v>
      </c>
      <c r="Y228" s="131">
        <v>29748012</v>
      </c>
      <c r="Z228" s="131" t="s">
        <v>1576</v>
      </c>
      <c r="AA228" s="131" t="s">
        <v>1226</v>
      </c>
      <c r="AB228" s="132">
        <v>30279</v>
      </c>
      <c r="AC228" s="131" t="s">
        <v>1040</v>
      </c>
      <c r="AD228" s="131">
        <v>18</v>
      </c>
      <c r="AE228" s="131" t="s">
        <v>1021</v>
      </c>
      <c r="AF228" s="131" t="s">
        <v>1227</v>
      </c>
      <c r="AG228" s="131" t="s">
        <v>1228</v>
      </c>
      <c r="AH228" s="131" t="s">
        <v>1012</v>
      </c>
      <c r="AI228" s="131" t="s">
        <v>1226</v>
      </c>
      <c r="AJ228" s="132">
        <v>2000</v>
      </c>
      <c r="AK228" s="132">
        <v>2000</v>
      </c>
      <c r="AL228" s="131" t="s">
        <v>1105</v>
      </c>
      <c r="AM228" s="132">
        <v>1234.6099999999999</v>
      </c>
      <c r="AN228" s="132">
        <v>544.09</v>
      </c>
      <c r="AO228" s="132">
        <v>1778.7</v>
      </c>
      <c r="AP228" s="132">
        <v>31126.400000000001</v>
      </c>
      <c r="AQ228" s="132">
        <v>5073.88</v>
      </c>
      <c r="AR228" s="132">
        <v>36200.28</v>
      </c>
      <c r="AS228" s="132">
        <v>31127.39</v>
      </c>
      <c r="AT228" s="132">
        <v>5073.88</v>
      </c>
      <c r="AU228" s="132">
        <v>36201.269999999997</v>
      </c>
      <c r="AV228" s="131">
        <v>56</v>
      </c>
      <c r="AW228" s="131">
        <v>1608</v>
      </c>
      <c r="AX228" s="95"/>
      <c r="AY228" s="95"/>
      <c r="AZ228" s="95"/>
      <c r="BA228" s="95"/>
      <c r="BB228" s="131" t="s">
        <v>2177</v>
      </c>
      <c r="BC228" s="95"/>
      <c r="BD228" s="95" t="s">
        <v>2170</v>
      </c>
      <c r="BE228" s="95">
        <v>30279</v>
      </c>
      <c r="BF228" s="95"/>
      <c r="BG228" s="95"/>
      <c r="BH228" s="94" t="s">
        <v>2196</v>
      </c>
      <c r="BI228" s="93" t="s">
        <v>104</v>
      </c>
      <c r="BJ228" s="128">
        <v>46076</v>
      </c>
      <c r="BK228" s="93"/>
      <c r="BL228" s="93" t="s">
        <v>153</v>
      </c>
      <c r="BM228" s="95" t="s">
        <v>201</v>
      </c>
      <c r="BN228" s="96" t="s">
        <v>192</v>
      </c>
      <c r="BO228" s="95" t="s">
        <v>234</v>
      </c>
      <c r="BP228" s="95"/>
      <c r="BQ228" s="42"/>
      <c r="BR228" s="95" t="s">
        <v>2194</v>
      </c>
    </row>
    <row r="229" spans="1:70" ht="30" hidden="1" customHeight="1">
      <c r="A229" s="93">
        <v>225</v>
      </c>
      <c r="B229" s="131" t="s">
        <v>244</v>
      </c>
      <c r="C229" s="131" t="s">
        <v>245</v>
      </c>
      <c r="D229" s="131" t="s">
        <v>246</v>
      </c>
      <c r="E229" s="131" t="s">
        <v>246</v>
      </c>
      <c r="F229" s="131" t="s">
        <v>246</v>
      </c>
      <c r="G229" s="131" t="s">
        <v>247</v>
      </c>
      <c r="H229" s="131" t="s">
        <v>248</v>
      </c>
      <c r="I229" s="131">
        <v>31771</v>
      </c>
      <c r="J229" s="131" t="s">
        <v>267</v>
      </c>
      <c r="K229" s="131">
        <v>31771</v>
      </c>
      <c r="L229" s="131" t="s">
        <v>250</v>
      </c>
      <c r="M229" s="131" t="s">
        <v>251</v>
      </c>
      <c r="N229" s="131">
        <v>47874</v>
      </c>
      <c r="O229" s="131" t="s">
        <v>268</v>
      </c>
      <c r="P229" s="131">
        <v>69961</v>
      </c>
      <c r="Q229" s="131" t="s">
        <v>311</v>
      </c>
      <c r="R229" s="131" t="s">
        <v>254</v>
      </c>
      <c r="S229" s="131" t="s">
        <v>712</v>
      </c>
      <c r="T229" s="131" t="s">
        <v>712</v>
      </c>
      <c r="U229" s="131" t="s">
        <v>265</v>
      </c>
      <c r="V229" s="131" t="s">
        <v>257</v>
      </c>
      <c r="W229" s="131">
        <v>0</v>
      </c>
      <c r="X229" s="131" t="s">
        <v>374</v>
      </c>
      <c r="Y229" s="131">
        <v>29754122</v>
      </c>
      <c r="Z229" s="131" t="s">
        <v>1456</v>
      </c>
      <c r="AA229" s="131" t="s">
        <v>1484</v>
      </c>
      <c r="AB229" s="132">
        <v>73493</v>
      </c>
      <c r="AC229" s="131" t="s">
        <v>1020</v>
      </c>
      <c r="AD229" s="131">
        <v>30</v>
      </c>
      <c r="AE229" s="131" t="s">
        <v>1021</v>
      </c>
      <c r="AF229" s="131" t="s">
        <v>1232</v>
      </c>
      <c r="AG229" s="131" t="s">
        <v>1485</v>
      </c>
      <c r="AH229" s="131" t="s">
        <v>1012</v>
      </c>
      <c r="AI229" s="131" t="s">
        <v>1484</v>
      </c>
      <c r="AJ229" s="132">
        <v>3200</v>
      </c>
      <c r="AK229" s="132">
        <v>3200</v>
      </c>
      <c r="AL229" s="131" t="s">
        <v>1137</v>
      </c>
      <c r="AM229" s="132">
        <v>15777.15</v>
      </c>
      <c r="AN229" s="132">
        <v>4867.37</v>
      </c>
      <c r="AO229" s="132">
        <v>20644.52</v>
      </c>
      <c r="AP229" s="132">
        <v>58179.76</v>
      </c>
      <c r="AQ229" s="132">
        <v>11664.08</v>
      </c>
      <c r="AR229" s="132">
        <v>69843.839999999997</v>
      </c>
      <c r="AS229" s="132">
        <v>58179.85</v>
      </c>
      <c r="AT229" s="132">
        <v>11664.08</v>
      </c>
      <c r="AU229" s="132">
        <v>69843.929999999993</v>
      </c>
      <c r="AV229" s="131">
        <v>53</v>
      </c>
      <c r="AW229" s="131">
        <v>1478</v>
      </c>
      <c r="AX229" s="95"/>
      <c r="AY229" s="95"/>
      <c r="AZ229" s="95"/>
      <c r="BA229" s="95"/>
      <c r="BB229" s="131" t="s">
        <v>2177</v>
      </c>
      <c r="BC229" s="95"/>
      <c r="BD229" s="95">
        <v>0</v>
      </c>
      <c r="BE229" s="95">
        <v>0</v>
      </c>
      <c r="BF229" s="95"/>
      <c r="BG229" s="95"/>
      <c r="BH229" s="94" t="s">
        <v>2196</v>
      </c>
      <c r="BI229" s="93" t="s">
        <v>104</v>
      </c>
      <c r="BJ229" s="128">
        <v>46076</v>
      </c>
      <c r="BK229" s="93"/>
      <c r="BL229" s="93" t="s">
        <v>153</v>
      </c>
      <c r="BM229" s="95" t="s">
        <v>201</v>
      </c>
      <c r="BN229" s="96" t="s">
        <v>192</v>
      </c>
      <c r="BO229" s="95" t="s">
        <v>234</v>
      </c>
      <c r="BP229" s="95"/>
      <c r="BQ229" s="42"/>
      <c r="BR229" s="95" t="s">
        <v>2194</v>
      </c>
    </row>
    <row r="230" spans="1:70" ht="30" hidden="1" customHeight="1">
      <c r="A230" s="93">
        <v>226</v>
      </c>
      <c r="B230" s="131" t="s">
        <v>244</v>
      </c>
      <c r="C230" s="131" t="s">
        <v>245</v>
      </c>
      <c r="D230" s="131" t="s">
        <v>246</v>
      </c>
      <c r="E230" s="131" t="s">
        <v>246</v>
      </c>
      <c r="F230" s="131" t="s">
        <v>246</v>
      </c>
      <c r="G230" s="131" t="s">
        <v>247</v>
      </c>
      <c r="H230" s="131" t="s">
        <v>248</v>
      </c>
      <c r="I230" s="131">
        <v>31771</v>
      </c>
      <c r="J230" s="131" t="s">
        <v>267</v>
      </c>
      <c r="K230" s="131">
        <v>31771</v>
      </c>
      <c r="L230" s="131" t="s">
        <v>250</v>
      </c>
      <c r="M230" s="131" t="s">
        <v>251</v>
      </c>
      <c r="N230" s="131">
        <v>47874</v>
      </c>
      <c r="O230" s="131" t="s">
        <v>268</v>
      </c>
      <c r="P230" s="131">
        <v>69955</v>
      </c>
      <c r="Q230" s="131" t="s">
        <v>269</v>
      </c>
      <c r="R230" s="131" t="s">
        <v>254</v>
      </c>
      <c r="S230" s="131" t="s">
        <v>713</v>
      </c>
      <c r="T230" s="131" t="s">
        <v>713</v>
      </c>
      <c r="U230" s="131" t="s">
        <v>256</v>
      </c>
      <c r="V230" s="131" t="s">
        <v>257</v>
      </c>
      <c r="W230" s="131">
        <v>0</v>
      </c>
      <c r="X230" s="131" t="s">
        <v>271</v>
      </c>
      <c r="Y230" s="131">
        <v>29770737</v>
      </c>
      <c r="Z230" s="131" t="s">
        <v>1577</v>
      </c>
      <c r="AA230" s="131" t="s">
        <v>1488</v>
      </c>
      <c r="AB230" s="132">
        <v>52060</v>
      </c>
      <c r="AC230" s="131" t="s">
        <v>1020</v>
      </c>
      <c r="AD230" s="131">
        <v>24</v>
      </c>
      <c r="AE230" s="131" t="s">
        <v>1134</v>
      </c>
      <c r="AF230" s="131" t="s">
        <v>1578</v>
      </c>
      <c r="AG230" s="131" t="s">
        <v>1489</v>
      </c>
      <c r="AH230" s="131" t="s">
        <v>1044</v>
      </c>
      <c r="AI230" s="131" t="s">
        <v>1488</v>
      </c>
      <c r="AJ230" s="132">
        <v>2700</v>
      </c>
      <c r="AK230" s="132">
        <v>2700</v>
      </c>
      <c r="AL230" s="131" t="s">
        <v>1013</v>
      </c>
      <c r="AM230" s="132">
        <v>22475.49</v>
      </c>
      <c r="AN230" s="132">
        <v>5403.6</v>
      </c>
      <c r="AO230" s="132">
        <v>27879.09</v>
      </c>
      <c r="AP230" s="132">
        <v>29584.51</v>
      </c>
      <c r="AQ230" s="132">
        <v>3439.4</v>
      </c>
      <c r="AR230" s="132">
        <v>33023.910000000003</v>
      </c>
      <c r="AS230" s="132">
        <v>29584.51</v>
      </c>
      <c r="AT230" s="132">
        <v>3439.4</v>
      </c>
      <c r="AU230" s="132">
        <v>33023.910000000003</v>
      </c>
      <c r="AV230" s="131">
        <v>54</v>
      </c>
      <c r="AW230" s="131">
        <v>1419</v>
      </c>
      <c r="AX230" s="95"/>
      <c r="AY230" s="95"/>
      <c r="AZ230" s="95"/>
      <c r="BA230" s="95"/>
      <c r="BB230" s="131" t="s">
        <v>2177</v>
      </c>
      <c r="BC230" s="95"/>
      <c r="BD230" s="95">
        <v>0</v>
      </c>
      <c r="BE230" s="95">
        <v>0</v>
      </c>
      <c r="BF230" s="95"/>
      <c r="BG230" s="95"/>
      <c r="BH230" s="94" t="s">
        <v>2196</v>
      </c>
      <c r="BI230" s="93" t="s">
        <v>104</v>
      </c>
      <c r="BJ230" s="128">
        <v>46076</v>
      </c>
      <c r="BK230" s="93"/>
      <c r="BL230" s="93" t="s">
        <v>153</v>
      </c>
      <c r="BM230" s="95" t="s">
        <v>201</v>
      </c>
      <c r="BN230" s="96" t="s">
        <v>192</v>
      </c>
      <c r="BO230" s="95" t="s">
        <v>234</v>
      </c>
      <c r="BP230" s="95"/>
      <c r="BQ230" s="42"/>
      <c r="BR230" s="95" t="s">
        <v>2194</v>
      </c>
    </row>
    <row r="231" spans="1:70" ht="30" hidden="1" customHeight="1">
      <c r="A231" s="93">
        <v>227</v>
      </c>
      <c r="B231" s="131" t="s">
        <v>244</v>
      </c>
      <c r="C231" s="131" t="s">
        <v>245</v>
      </c>
      <c r="D231" s="131" t="s">
        <v>246</v>
      </c>
      <c r="E231" s="131" t="s">
        <v>246</v>
      </c>
      <c r="F231" s="131" t="s">
        <v>246</v>
      </c>
      <c r="G231" s="131" t="s">
        <v>247</v>
      </c>
      <c r="H231" s="131" t="s">
        <v>248</v>
      </c>
      <c r="I231" s="131">
        <v>31852</v>
      </c>
      <c r="J231" s="131" t="s">
        <v>370</v>
      </c>
      <c r="K231" s="131">
        <v>31852</v>
      </c>
      <c r="L231" s="131" t="s">
        <v>260</v>
      </c>
      <c r="M231" s="131" t="s">
        <v>261</v>
      </c>
      <c r="N231" s="131">
        <v>47998</v>
      </c>
      <c r="O231" s="131" t="s">
        <v>371</v>
      </c>
      <c r="P231" s="131">
        <v>70108</v>
      </c>
      <c r="Q231" s="131" t="s">
        <v>372</v>
      </c>
      <c r="R231" s="131" t="s">
        <v>254</v>
      </c>
      <c r="S231" s="131" t="s">
        <v>714</v>
      </c>
      <c r="T231" s="131" t="s">
        <v>714</v>
      </c>
      <c r="U231" s="131" t="s">
        <v>256</v>
      </c>
      <c r="V231" s="131" t="s">
        <v>257</v>
      </c>
      <c r="W231" s="131">
        <v>0</v>
      </c>
      <c r="X231" s="131" t="s">
        <v>271</v>
      </c>
      <c r="Y231" s="131">
        <v>29776613</v>
      </c>
      <c r="Z231" s="131" t="s">
        <v>1077</v>
      </c>
      <c r="AA231" s="131" t="s">
        <v>1288</v>
      </c>
      <c r="AB231" s="132">
        <v>63194</v>
      </c>
      <c r="AC231" s="131" t="s">
        <v>1008</v>
      </c>
      <c r="AD231" s="131">
        <v>30</v>
      </c>
      <c r="AE231" s="131" t="s">
        <v>1021</v>
      </c>
      <c r="AF231" s="131" t="s">
        <v>1130</v>
      </c>
      <c r="AG231" s="131" t="s">
        <v>1290</v>
      </c>
      <c r="AH231" s="131" t="s">
        <v>1012</v>
      </c>
      <c r="AI231" s="131" t="s">
        <v>1288</v>
      </c>
      <c r="AJ231" s="132">
        <v>2750</v>
      </c>
      <c r="AK231" s="132">
        <v>2750</v>
      </c>
      <c r="AL231" s="131" t="s">
        <v>1013</v>
      </c>
      <c r="AM231" s="132">
        <v>23595.07</v>
      </c>
      <c r="AN231" s="132">
        <v>6616.77</v>
      </c>
      <c r="AO231" s="132">
        <v>30211.84</v>
      </c>
      <c r="AP231" s="132">
        <v>39598.93</v>
      </c>
      <c r="AQ231" s="132">
        <v>6047.23</v>
      </c>
      <c r="AR231" s="132">
        <v>45646.16</v>
      </c>
      <c r="AS231" s="132">
        <v>39598.93</v>
      </c>
      <c r="AT231" s="132">
        <v>6047.23</v>
      </c>
      <c r="AU231" s="132">
        <v>45646.16</v>
      </c>
      <c r="AV231" s="131">
        <v>54</v>
      </c>
      <c r="AW231" s="131">
        <v>1389</v>
      </c>
      <c r="AX231" s="95"/>
      <c r="AY231" s="95"/>
      <c r="AZ231" s="95"/>
      <c r="BA231" s="95"/>
      <c r="BB231" s="131" t="s">
        <v>2177</v>
      </c>
      <c r="BC231" s="95"/>
      <c r="BD231" s="95">
        <v>0</v>
      </c>
      <c r="BE231" s="95">
        <v>0</v>
      </c>
      <c r="BF231" s="95"/>
      <c r="BG231" s="95"/>
      <c r="BH231" s="94" t="s">
        <v>2196</v>
      </c>
      <c r="BI231" s="93" t="s">
        <v>104</v>
      </c>
      <c r="BJ231" s="128">
        <v>46076</v>
      </c>
      <c r="BK231" s="93"/>
      <c r="BL231" s="93" t="s">
        <v>153</v>
      </c>
      <c r="BM231" s="95" t="s">
        <v>201</v>
      </c>
      <c r="BN231" s="96" t="s">
        <v>192</v>
      </c>
      <c r="BO231" s="95" t="s">
        <v>234</v>
      </c>
      <c r="BP231" s="95"/>
      <c r="BQ231" s="42"/>
      <c r="BR231" s="95" t="s">
        <v>2194</v>
      </c>
    </row>
    <row r="232" spans="1:70" ht="30" hidden="1" customHeight="1">
      <c r="A232" s="93">
        <v>228</v>
      </c>
      <c r="B232" s="131" t="s">
        <v>244</v>
      </c>
      <c r="C232" s="131" t="s">
        <v>245</v>
      </c>
      <c r="D232" s="131" t="s">
        <v>246</v>
      </c>
      <c r="E232" s="131" t="s">
        <v>246</v>
      </c>
      <c r="F232" s="131" t="s">
        <v>246</v>
      </c>
      <c r="G232" s="131" t="s">
        <v>247</v>
      </c>
      <c r="H232" s="131" t="s">
        <v>248</v>
      </c>
      <c r="I232" s="131">
        <v>31898</v>
      </c>
      <c r="J232" s="131" t="s">
        <v>366</v>
      </c>
      <c r="K232" s="131">
        <v>31898</v>
      </c>
      <c r="L232" s="131" t="s">
        <v>250</v>
      </c>
      <c r="M232" s="131" t="s">
        <v>251</v>
      </c>
      <c r="N232" s="131">
        <v>48055</v>
      </c>
      <c r="O232" s="131" t="s">
        <v>367</v>
      </c>
      <c r="P232" s="131">
        <v>70196</v>
      </c>
      <c r="Q232" s="131" t="s">
        <v>368</v>
      </c>
      <c r="R232" s="131" t="s">
        <v>254</v>
      </c>
      <c r="S232" s="131" t="s">
        <v>715</v>
      </c>
      <c r="T232" s="131" t="s">
        <v>715</v>
      </c>
      <c r="U232" s="131" t="s">
        <v>256</v>
      </c>
      <c r="V232" s="131" t="s">
        <v>257</v>
      </c>
      <c r="W232" s="131">
        <v>0</v>
      </c>
      <c r="X232" s="131" t="s">
        <v>271</v>
      </c>
      <c r="Y232" s="131">
        <v>29786496</v>
      </c>
      <c r="Z232" s="131" t="s">
        <v>1282</v>
      </c>
      <c r="AA232" s="131" t="s">
        <v>1216</v>
      </c>
      <c r="AB232" s="132">
        <v>45837</v>
      </c>
      <c r="AC232" s="131" t="s">
        <v>1008</v>
      </c>
      <c r="AD232" s="131">
        <v>24</v>
      </c>
      <c r="AE232" s="131" t="s">
        <v>1009</v>
      </c>
      <c r="AF232" s="131" t="s">
        <v>1217</v>
      </c>
      <c r="AG232" s="131" t="s">
        <v>1218</v>
      </c>
      <c r="AH232" s="131" t="s">
        <v>1051</v>
      </c>
      <c r="AI232" s="131" t="s">
        <v>1216</v>
      </c>
      <c r="AJ232" s="132">
        <v>2400</v>
      </c>
      <c r="AK232" s="132">
        <v>2400</v>
      </c>
      <c r="AL232" s="131" t="s">
        <v>1579</v>
      </c>
      <c r="AM232" s="132">
        <v>35139.480000000003</v>
      </c>
      <c r="AN232" s="132">
        <v>6099.52</v>
      </c>
      <c r="AO232" s="132">
        <v>41239</v>
      </c>
      <c r="AP232" s="132">
        <v>10697.52</v>
      </c>
      <c r="AQ232" s="132">
        <v>426.48</v>
      </c>
      <c r="AR232" s="132">
        <v>11124</v>
      </c>
      <c r="AS232" s="132">
        <v>10697.52</v>
      </c>
      <c r="AT232" s="132">
        <v>426.48</v>
      </c>
      <c r="AU232" s="132">
        <v>11124</v>
      </c>
      <c r="AV232" s="131">
        <v>54</v>
      </c>
      <c r="AW232" s="131">
        <v>1207</v>
      </c>
      <c r="AX232" s="95"/>
      <c r="AY232" s="95"/>
      <c r="AZ232" s="95"/>
      <c r="BA232" s="95"/>
      <c r="BB232" s="131" t="s">
        <v>2177</v>
      </c>
      <c r="BC232" s="95"/>
      <c r="BD232" s="95" t="s">
        <v>2049</v>
      </c>
      <c r="BE232" s="95">
        <v>45837</v>
      </c>
      <c r="BF232" s="95"/>
      <c r="BG232" s="95"/>
      <c r="BH232" s="94" t="s">
        <v>2196</v>
      </c>
      <c r="BI232" s="93" t="s">
        <v>104</v>
      </c>
      <c r="BJ232" s="128">
        <v>46076</v>
      </c>
      <c r="BK232" s="93"/>
      <c r="BL232" s="93" t="s">
        <v>153</v>
      </c>
      <c r="BM232" s="95" t="s">
        <v>201</v>
      </c>
      <c r="BN232" s="96" t="s">
        <v>192</v>
      </c>
      <c r="BO232" s="95" t="s">
        <v>234</v>
      </c>
      <c r="BP232" s="95"/>
      <c r="BQ232" s="42"/>
      <c r="BR232" s="95" t="s">
        <v>2194</v>
      </c>
    </row>
    <row r="233" spans="1:70" ht="30" hidden="1" customHeight="1">
      <c r="A233" s="93">
        <v>229</v>
      </c>
      <c r="B233" s="131" t="s">
        <v>244</v>
      </c>
      <c r="C233" s="131" t="s">
        <v>245</v>
      </c>
      <c r="D233" s="131" t="s">
        <v>246</v>
      </c>
      <c r="E233" s="131" t="s">
        <v>246</v>
      </c>
      <c r="F233" s="131" t="s">
        <v>246</v>
      </c>
      <c r="G233" s="131" t="s">
        <v>247</v>
      </c>
      <c r="H233" s="131" t="s">
        <v>248</v>
      </c>
      <c r="I233" s="131">
        <v>31891</v>
      </c>
      <c r="J233" s="131" t="s">
        <v>362</v>
      </c>
      <c r="K233" s="131">
        <v>31891</v>
      </c>
      <c r="L233" s="131" t="s">
        <v>250</v>
      </c>
      <c r="M233" s="131" t="s">
        <v>251</v>
      </c>
      <c r="N233" s="131">
        <v>48046</v>
      </c>
      <c r="O233" s="131" t="s">
        <v>363</v>
      </c>
      <c r="P233" s="131">
        <v>70172</v>
      </c>
      <c r="Q233" s="131" t="s">
        <v>444</v>
      </c>
      <c r="R233" s="131" t="s">
        <v>254</v>
      </c>
      <c r="S233" s="131" t="s">
        <v>716</v>
      </c>
      <c r="T233" s="131" t="s">
        <v>716</v>
      </c>
      <c r="U233" s="131" t="s">
        <v>298</v>
      </c>
      <c r="V233" s="131" t="s">
        <v>257</v>
      </c>
      <c r="W233" s="131">
        <v>0</v>
      </c>
      <c r="X233" s="131" t="s">
        <v>446</v>
      </c>
      <c r="Y233" s="131">
        <v>29809391</v>
      </c>
      <c r="Z233" s="131" t="s">
        <v>1580</v>
      </c>
      <c r="AA233" s="131" t="s">
        <v>1213</v>
      </c>
      <c r="AB233" s="132">
        <v>52060</v>
      </c>
      <c r="AC233" s="131" t="s">
        <v>1040</v>
      </c>
      <c r="AD233" s="131">
        <v>24</v>
      </c>
      <c r="AE233" s="131" t="s">
        <v>1009</v>
      </c>
      <c r="AF233" s="131" t="s">
        <v>1140</v>
      </c>
      <c r="AG233" s="131" t="s">
        <v>1214</v>
      </c>
      <c r="AH233" s="131" t="s">
        <v>1012</v>
      </c>
      <c r="AI233" s="131" t="s">
        <v>1213</v>
      </c>
      <c r="AJ233" s="132">
        <v>2700</v>
      </c>
      <c r="AK233" s="132">
        <v>2700</v>
      </c>
      <c r="AL233" s="131" t="s">
        <v>1013</v>
      </c>
      <c r="AM233" s="132">
        <v>4893</v>
      </c>
      <c r="AN233" s="132">
        <v>315.27999999999997</v>
      </c>
      <c r="AO233" s="132">
        <v>5208.28</v>
      </c>
      <c r="AP233" s="132">
        <v>47167</v>
      </c>
      <c r="AQ233" s="132">
        <v>9255.7199999999993</v>
      </c>
      <c r="AR233" s="132">
        <v>56422.720000000001</v>
      </c>
      <c r="AS233" s="132">
        <v>47167</v>
      </c>
      <c r="AT233" s="132">
        <v>9255.7199999999993</v>
      </c>
      <c r="AU233" s="132">
        <v>56422.720000000001</v>
      </c>
      <c r="AV233" s="131">
        <v>55</v>
      </c>
      <c r="AW233" s="131">
        <v>1666</v>
      </c>
      <c r="AX233" s="95"/>
      <c r="AY233" s="95"/>
      <c r="AZ233" s="95"/>
      <c r="BA233" s="95"/>
      <c r="BB233" s="131" t="s">
        <v>2177</v>
      </c>
      <c r="BC233" s="95"/>
      <c r="BD233" s="95">
        <v>0</v>
      </c>
      <c r="BE233" s="95">
        <v>0</v>
      </c>
      <c r="BF233" s="95"/>
      <c r="BG233" s="95"/>
      <c r="BH233" s="94" t="s">
        <v>2196</v>
      </c>
      <c r="BI233" s="93" t="s">
        <v>104</v>
      </c>
      <c r="BJ233" s="128">
        <v>46076</v>
      </c>
      <c r="BK233" s="93"/>
      <c r="BL233" s="93" t="s">
        <v>153</v>
      </c>
      <c r="BM233" s="95" t="s">
        <v>201</v>
      </c>
      <c r="BN233" s="96" t="s">
        <v>192</v>
      </c>
      <c r="BO233" s="95" t="s">
        <v>234</v>
      </c>
      <c r="BP233" s="95"/>
      <c r="BQ233" s="42"/>
      <c r="BR233" s="95" t="s">
        <v>2194</v>
      </c>
    </row>
    <row r="234" spans="1:70" ht="30" hidden="1" customHeight="1">
      <c r="A234" s="93">
        <v>230</v>
      </c>
      <c r="B234" s="131" t="s">
        <v>244</v>
      </c>
      <c r="C234" s="131" t="s">
        <v>245</v>
      </c>
      <c r="D234" s="131" t="s">
        <v>246</v>
      </c>
      <c r="E234" s="131" t="s">
        <v>246</v>
      </c>
      <c r="F234" s="131" t="s">
        <v>246</v>
      </c>
      <c r="G234" s="131" t="s">
        <v>247</v>
      </c>
      <c r="H234" s="131" t="s">
        <v>248</v>
      </c>
      <c r="I234" s="131">
        <v>31796</v>
      </c>
      <c r="J234" s="131" t="s">
        <v>567</v>
      </c>
      <c r="K234" s="131">
        <v>31796</v>
      </c>
      <c r="L234" s="131" t="s">
        <v>260</v>
      </c>
      <c r="M234" s="131" t="s">
        <v>261</v>
      </c>
      <c r="N234" s="131">
        <v>47907</v>
      </c>
      <c r="O234" s="131" t="s">
        <v>568</v>
      </c>
      <c r="P234" s="131">
        <v>69994</v>
      </c>
      <c r="Q234" s="131" t="s">
        <v>634</v>
      </c>
      <c r="R234" s="131" t="s">
        <v>254</v>
      </c>
      <c r="S234" s="131" t="s">
        <v>717</v>
      </c>
      <c r="T234" s="131" t="s">
        <v>717</v>
      </c>
      <c r="U234" s="131" t="s">
        <v>256</v>
      </c>
      <c r="V234" s="131" t="s">
        <v>257</v>
      </c>
      <c r="W234" s="131">
        <v>0</v>
      </c>
      <c r="X234" s="131" t="s">
        <v>271</v>
      </c>
      <c r="Y234" s="131">
        <v>29828622</v>
      </c>
      <c r="Z234" s="131" t="s">
        <v>1581</v>
      </c>
      <c r="AA234" s="131" t="s">
        <v>1466</v>
      </c>
      <c r="AB234" s="132">
        <v>65543</v>
      </c>
      <c r="AC234" s="131" t="s">
        <v>1008</v>
      </c>
      <c r="AD234" s="131">
        <v>24</v>
      </c>
      <c r="AE234" s="131" t="s">
        <v>1069</v>
      </c>
      <c r="AF234" s="131" t="s">
        <v>1582</v>
      </c>
      <c r="AG234" s="131" t="s">
        <v>1468</v>
      </c>
      <c r="AH234" s="131" t="s">
        <v>1044</v>
      </c>
      <c r="AI234" s="131" t="s">
        <v>1466</v>
      </c>
      <c r="AJ234" s="132">
        <v>3400</v>
      </c>
      <c r="AK234" s="132">
        <v>3400</v>
      </c>
      <c r="AL234" s="131" t="s">
        <v>1013</v>
      </c>
      <c r="AM234" s="132">
        <v>8383.61</v>
      </c>
      <c r="AN234" s="132">
        <v>0</v>
      </c>
      <c r="AO234" s="132">
        <v>8383.61</v>
      </c>
      <c r="AP234" s="132">
        <v>57159.39</v>
      </c>
      <c r="AQ234" s="132">
        <v>10144</v>
      </c>
      <c r="AR234" s="132">
        <v>67303.39</v>
      </c>
      <c r="AS234" s="132">
        <v>57159.39</v>
      </c>
      <c r="AT234" s="132">
        <v>10144</v>
      </c>
      <c r="AU234" s="132">
        <v>67303.39</v>
      </c>
      <c r="AV234" s="131">
        <v>55</v>
      </c>
      <c r="AW234" s="131">
        <v>1634</v>
      </c>
      <c r="AX234" s="95"/>
      <c r="AY234" s="95"/>
      <c r="AZ234" s="95"/>
      <c r="BA234" s="95"/>
      <c r="BB234" s="131" t="s">
        <v>2177</v>
      </c>
      <c r="BC234" s="95"/>
      <c r="BD234" s="95">
        <v>0</v>
      </c>
      <c r="BE234" s="95">
        <v>0</v>
      </c>
      <c r="BF234" s="95"/>
      <c r="BG234" s="95"/>
      <c r="BH234" s="94" t="s">
        <v>2196</v>
      </c>
      <c r="BI234" s="93" t="s">
        <v>104</v>
      </c>
      <c r="BJ234" s="128">
        <v>46076</v>
      </c>
      <c r="BK234" s="93"/>
      <c r="BL234" s="93" t="s">
        <v>153</v>
      </c>
      <c r="BM234" s="95" t="s">
        <v>201</v>
      </c>
      <c r="BN234" s="96" t="s">
        <v>192</v>
      </c>
      <c r="BO234" s="95" t="s">
        <v>234</v>
      </c>
      <c r="BP234" s="95"/>
      <c r="BQ234" s="42"/>
      <c r="BR234" s="95" t="s">
        <v>2194</v>
      </c>
    </row>
    <row r="235" spans="1:70" ht="30" hidden="1" customHeight="1">
      <c r="A235" s="93">
        <v>231</v>
      </c>
      <c r="B235" s="131" t="s">
        <v>244</v>
      </c>
      <c r="C235" s="131" t="s">
        <v>245</v>
      </c>
      <c r="D235" s="131" t="s">
        <v>246</v>
      </c>
      <c r="E235" s="131" t="s">
        <v>246</v>
      </c>
      <c r="F235" s="131" t="s">
        <v>246</v>
      </c>
      <c r="G235" s="131" t="s">
        <v>247</v>
      </c>
      <c r="H235" s="131" t="s">
        <v>248</v>
      </c>
      <c r="I235" s="131">
        <v>31848</v>
      </c>
      <c r="J235" s="131" t="s">
        <v>289</v>
      </c>
      <c r="K235" s="131">
        <v>31848</v>
      </c>
      <c r="L235" s="131" t="s">
        <v>250</v>
      </c>
      <c r="M235" s="131" t="s">
        <v>251</v>
      </c>
      <c r="N235" s="131">
        <v>48112</v>
      </c>
      <c r="O235" s="131" t="s">
        <v>421</v>
      </c>
      <c r="P235" s="131">
        <v>70268</v>
      </c>
      <c r="Q235" s="131" t="s">
        <v>305</v>
      </c>
      <c r="R235" s="131" t="s">
        <v>254</v>
      </c>
      <c r="S235" s="131" t="s">
        <v>718</v>
      </c>
      <c r="T235" s="131" t="s">
        <v>718</v>
      </c>
      <c r="U235" s="131" t="s">
        <v>256</v>
      </c>
      <c r="V235" s="131" t="s">
        <v>257</v>
      </c>
      <c r="W235" s="131">
        <v>0</v>
      </c>
      <c r="X235" s="131" t="s">
        <v>271</v>
      </c>
      <c r="Y235" s="131">
        <v>29828883</v>
      </c>
      <c r="Z235" s="131" t="s">
        <v>1583</v>
      </c>
      <c r="AA235" s="131" t="s">
        <v>1184</v>
      </c>
      <c r="AB235" s="132">
        <v>57246</v>
      </c>
      <c r="AC235" s="131" t="s">
        <v>1040</v>
      </c>
      <c r="AD235" s="131">
        <v>24</v>
      </c>
      <c r="AE235" s="131" t="s">
        <v>1134</v>
      </c>
      <c r="AF235" s="131" t="s">
        <v>1584</v>
      </c>
      <c r="AG235" s="131" t="s">
        <v>1186</v>
      </c>
      <c r="AH235" s="131" t="s">
        <v>1012</v>
      </c>
      <c r="AI235" s="131" t="s">
        <v>1184</v>
      </c>
      <c r="AJ235" s="132">
        <v>2950</v>
      </c>
      <c r="AK235" s="132">
        <v>2950</v>
      </c>
      <c r="AL235" s="131" t="s">
        <v>1013</v>
      </c>
      <c r="AM235" s="132">
        <v>9970.1200000000008</v>
      </c>
      <c r="AN235" s="132">
        <v>386.27</v>
      </c>
      <c r="AO235" s="132">
        <v>10356.39</v>
      </c>
      <c r="AP235" s="132">
        <v>48128.63</v>
      </c>
      <c r="AQ235" s="132">
        <v>10074.85</v>
      </c>
      <c r="AR235" s="132">
        <v>58203.48</v>
      </c>
      <c r="AS235" s="132">
        <v>48128.88</v>
      </c>
      <c r="AT235" s="132">
        <v>10074.85</v>
      </c>
      <c r="AU235" s="132">
        <v>58203.73</v>
      </c>
      <c r="AV235" s="131">
        <v>54</v>
      </c>
      <c r="AW235" s="131">
        <v>1605</v>
      </c>
      <c r="AX235" s="95"/>
      <c r="AY235" s="95"/>
      <c r="AZ235" s="95"/>
      <c r="BA235" s="95"/>
      <c r="BB235" s="131" t="s">
        <v>2177</v>
      </c>
      <c r="BC235" s="95"/>
      <c r="BD235" s="95" t="s">
        <v>2170</v>
      </c>
      <c r="BE235" s="95">
        <v>57246</v>
      </c>
      <c r="BF235" s="95"/>
      <c r="BG235" s="95"/>
      <c r="BH235" s="94" t="s">
        <v>2196</v>
      </c>
      <c r="BI235" s="93" t="s">
        <v>104</v>
      </c>
      <c r="BJ235" s="128">
        <v>46076</v>
      </c>
      <c r="BK235" s="93"/>
      <c r="BL235" s="93" t="s">
        <v>153</v>
      </c>
      <c r="BM235" s="95" t="s">
        <v>201</v>
      </c>
      <c r="BN235" s="96" t="s">
        <v>192</v>
      </c>
      <c r="BO235" s="95" t="s">
        <v>234</v>
      </c>
      <c r="BP235" s="95"/>
      <c r="BQ235" s="42"/>
      <c r="BR235" s="95" t="s">
        <v>2194</v>
      </c>
    </row>
    <row r="236" spans="1:70" ht="30" hidden="1" customHeight="1">
      <c r="A236" s="93">
        <v>232</v>
      </c>
      <c r="B236" s="131" t="s">
        <v>244</v>
      </c>
      <c r="C236" s="131" t="s">
        <v>245</v>
      </c>
      <c r="D236" s="131" t="s">
        <v>246</v>
      </c>
      <c r="E236" s="131" t="s">
        <v>246</v>
      </c>
      <c r="F236" s="131" t="s">
        <v>246</v>
      </c>
      <c r="G236" s="131" t="s">
        <v>247</v>
      </c>
      <c r="H236" s="131" t="s">
        <v>248</v>
      </c>
      <c r="I236" s="131">
        <v>31789</v>
      </c>
      <c r="J236" s="131" t="s">
        <v>327</v>
      </c>
      <c r="K236" s="131">
        <v>31789</v>
      </c>
      <c r="L236" s="131" t="s">
        <v>278</v>
      </c>
      <c r="M236" s="131" t="s">
        <v>279</v>
      </c>
      <c r="N236" s="131">
        <v>47897</v>
      </c>
      <c r="O236" s="131" t="s">
        <v>328</v>
      </c>
      <c r="P236" s="131">
        <v>69983</v>
      </c>
      <c r="Q236" s="131" t="s">
        <v>329</v>
      </c>
      <c r="R236" s="131" t="s">
        <v>254</v>
      </c>
      <c r="S236" s="131" t="s">
        <v>719</v>
      </c>
      <c r="T236" s="131" t="s">
        <v>719</v>
      </c>
      <c r="U236" s="131" t="s">
        <v>265</v>
      </c>
      <c r="V236" s="131" t="s">
        <v>257</v>
      </c>
      <c r="W236" s="131">
        <v>0</v>
      </c>
      <c r="X236" s="131" t="s">
        <v>271</v>
      </c>
      <c r="Y236" s="131">
        <v>29848642</v>
      </c>
      <c r="Z236" s="131" t="s">
        <v>1585</v>
      </c>
      <c r="AA236" s="131" t="s">
        <v>1199</v>
      </c>
      <c r="AB236" s="132">
        <v>65094</v>
      </c>
      <c r="AC236" s="131" t="s">
        <v>1020</v>
      </c>
      <c r="AD236" s="131">
        <v>30</v>
      </c>
      <c r="AE236" s="131" t="s">
        <v>790</v>
      </c>
      <c r="AF236" s="131" t="s">
        <v>1556</v>
      </c>
      <c r="AG236" s="131" t="s">
        <v>1201</v>
      </c>
      <c r="AH236" s="131" t="s">
        <v>1012</v>
      </c>
      <c r="AI236" s="131" t="s">
        <v>1199</v>
      </c>
      <c r="AJ236" s="132">
        <v>2850</v>
      </c>
      <c r="AK236" s="132">
        <v>2850</v>
      </c>
      <c r="AL236" s="131" t="s">
        <v>1013</v>
      </c>
      <c r="AM236" s="132">
        <v>9681.18</v>
      </c>
      <c r="AN236" s="132">
        <v>2067.4</v>
      </c>
      <c r="AO236" s="132">
        <v>11748.58</v>
      </c>
      <c r="AP236" s="132">
        <v>55412.82</v>
      </c>
      <c r="AQ236" s="132">
        <v>12700.6</v>
      </c>
      <c r="AR236" s="132">
        <v>68113.42</v>
      </c>
      <c r="AS236" s="132">
        <v>55412.82</v>
      </c>
      <c r="AT236" s="132">
        <v>12700.6</v>
      </c>
      <c r="AU236" s="132">
        <v>68113.42</v>
      </c>
      <c r="AV236" s="131">
        <v>55</v>
      </c>
      <c r="AW236" s="131">
        <v>1569</v>
      </c>
      <c r="AX236" s="95"/>
      <c r="AY236" s="95"/>
      <c r="AZ236" s="95"/>
      <c r="BA236" s="95"/>
      <c r="BB236" s="131" t="s">
        <v>2177</v>
      </c>
      <c r="BC236" s="95"/>
      <c r="BD236" s="95">
        <v>0</v>
      </c>
      <c r="BE236" s="95">
        <v>0</v>
      </c>
      <c r="BF236" s="95"/>
      <c r="BG236" s="95"/>
      <c r="BH236" s="94" t="s">
        <v>2196</v>
      </c>
      <c r="BI236" s="93" t="s">
        <v>104</v>
      </c>
      <c r="BJ236" s="128">
        <v>46076</v>
      </c>
      <c r="BK236" s="93"/>
      <c r="BL236" s="93" t="s">
        <v>153</v>
      </c>
      <c r="BM236" s="95" t="s">
        <v>201</v>
      </c>
      <c r="BN236" s="96" t="s">
        <v>192</v>
      </c>
      <c r="BO236" s="95" t="s">
        <v>234</v>
      </c>
      <c r="BP236" s="95"/>
      <c r="BQ236" s="42"/>
      <c r="BR236" s="95" t="s">
        <v>2194</v>
      </c>
    </row>
    <row r="237" spans="1:70" ht="30" hidden="1" customHeight="1">
      <c r="A237" s="93">
        <v>233</v>
      </c>
      <c r="B237" s="131" t="s">
        <v>244</v>
      </c>
      <c r="C237" s="131" t="s">
        <v>245</v>
      </c>
      <c r="D237" s="131" t="s">
        <v>246</v>
      </c>
      <c r="E237" s="131" t="s">
        <v>246</v>
      </c>
      <c r="F237" s="131" t="s">
        <v>246</v>
      </c>
      <c r="G237" s="131" t="s">
        <v>247</v>
      </c>
      <c r="H237" s="131" t="s">
        <v>248</v>
      </c>
      <c r="I237" s="131">
        <v>31789</v>
      </c>
      <c r="J237" s="131" t="s">
        <v>327</v>
      </c>
      <c r="K237" s="131">
        <v>31789</v>
      </c>
      <c r="L237" s="131" t="s">
        <v>278</v>
      </c>
      <c r="M237" s="131" t="s">
        <v>279</v>
      </c>
      <c r="N237" s="131">
        <v>47897</v>
      </c>
      <c r="O237" s="131" t="s">
        <v>328</v>
      </c>
      <c r="P237" s="131">
        <v>69983</v>
      </c>
      <c r="Q237" s="131" t="s">
        <v>329</v>
      </c>
      <c r="R237" s="131" t="s">
        <v>254</v>
      </c>
      <c r="S237" s="131" t="s">
        <v>720</v>
      </c>
      <c r="T237" s="131" t="s">
        <v>720</v>
      </c>
      <c r="U237" s="131" t="s">
        <v>256</v>
      </c>
      <c r="V237" s="131" t="s">
        <v>257</v>
      </c>
      <c r="W237" s="131">
        <v>0</v>
      </c>
      <c r="X237" s="131" t="s">
        <v>271</v>
      </c>
      <c r="Y237" s="131">
        <v>29878988</v>
      </c>
      <c r="Z237" s="131" t="s">
        <v>1586</v>
      </c>
      <c r="AA237" s="131" t="s">
        <v>1199</v>
      </c>
      <c r="AB237" s="132">
        <v>73693</v>
      </c>
      <c r="AC237" s="131" t="s">
        <v>1020</v>
      </c>
      <c r="AD237" s="131">
        <v>30</v>
      </c>
      <c r="AE237" s="131" t="s">
        <v>1021</v>
      </c>
      <c r="AF237" s="131" t="s">
        <v>1079</v>
      </c>
      <c r="AG237" s="131" t="s">
        <v>1201</v>
      </c>
      <c r="AH237" s="131" t="s">
        <v>1012</v>
      </c>
      <c r="AI237" s="131" t="s">
        <v>1199</v>
      </c>
      <c r="AJ237" s="132">
        <v>3200</v>
      </c>
      <c r="AK237" s="132">
        <v>3200</v>
      </c>
      <c r="AL237" s="131" t="s">
        <v>1013</v>
      </c>
      <c r="AM237" s="132">
        <v>17717.57</v>
      </c>
      <c r="AN237" s="132">
        <v>5266.99</v>
      </c>
      <c r="AO237" s="132">
        <v>22984.560000000001</v>
      </c>
      <c r="AP237" s="132">
        <v>55975.43</v>
      </c>
      <c r="AQ237" s="132">
        <v>11490.01</v>
      </c>
      <c r="AR237" s="132">
        <v>67465.440000000002</v>
      </c>
      <c r="AS237" s="132">
        <v>55975.43</v>
      </c>
      <c r="AT237" s="132">
        <v>11490.01</v>
      </c>
      <c r="AU237" s="132">
        <v>67465.440000000002</v>
      </c>
      <c r="AV237" s="131">
        <v>55</v>
      </c>
      <c r="AW237" s="131">
        <v>1477</v>
      </c>
      <c r="AX237" s="95"/>
      <c r="AY237" s="95"/>
      <c r="AZ237" s="95"/>
      <c r="BA237" s="95"/>
      <c r="BB237" s="131" t="s">
        <v>2177</v>
      </c>
      <c r="BC237" s="95"/>
      <c r="BD237" s="95">
        <v>0</v>
      </c>
      <c r="BE237" s="95">
        <v>0</v>
      </c>
      <c r="BF237" s="95"/>
      <c r="BG237" s="95"/>
      <c r="BH237" s="94" t="s">
        <v>2196</v>
      </c>
      <c r="BI237" s="93" t="s">
        <v>104</v>
      </c>
      <c r="BJ237" s="128">
        <v>46076</v>
      </c>
      <c r="BK237" s="93"/>
      <c r="BL237" s="93" t="s">
        <v>153</v>
      </c>
      <c r="BM237" s="95" t="s">
        <v>201</v>
      </c>
      <c r="BN237" s="96" t="s">
        <v>192</v>
      </c>
      <c r="BO237" s="95" t="s">
        <v>234</v>
      </c>
      <c r="BP237" s="95"/>
      <c r="BQ237" s="42"/>
      <c r="BR237" s="95" t="s">
        <v>2194</v>
      </c>
    </row>
    <row r="238" spans="1:70" ht="30" hidden="1" customHeight="1">
      <c r="A238" s="93">
        <v>234</v>
      </c>
      <c r="B238" s="131" t="s">
        <v>244</v>
      </c>
      <c r="C238" s="131" t="s">
        <v>245</v>
      </c>
      <c r="D238" s="131" t="s">
        <v>246</v>
      </c>
      <c r="E238" s="131" t="s">
        <v>246</v>
      </c>
      <c r="F238" s="131" t="s">
        <v>246</v>
      </c>
      <c r="G238" s="131" t="s">
        <v>247</v>
      </c>
      <c r="H238" s="131" t="s">
        <v>248</v>
      </c>
      <c r="I238" s="131">
        <v>31895</v>
      </c>
      <c r="J238" s="131" t="s">
        <v>448</v>
      </c>
      <c r="K238" s="131">
        <v>31895</v>
      </c>
      <c r="L238" s="131" t="s">
        <v>278</v>
      </c>
      <c r="M238" s="131" t="s">
        <v>279</v>
      </c>
      <c r="N238" s="131">
        <v>48114</v>
      </c>
      <c r="O238" s="131" t="s">
        <v>449</v>
      </c>
      <c r="P238" s="131">
        <v>70270</v>
      </c>
      <c r="Q238" s="131" t="s">
        <v>450</v>
      </c>
      <c r="R238" s="131" t="s">
        <v>254</v>
      </c>
      <c r="S238" s="131" t="s">
        <v>721</v>
      </c>
      <c r="T238" s="131" t="s">
        <v>721</v>
      </c>
      <c r="U238" s="131" t="s">
        <v>298</v>
      </c>
      <c r="V238" s="131" t="s">
        <v>257</v>
      </c>
      <c r="W238" s="131">
        <v>0</v>
      </c>
      <c r="X238" s="131" t="s">
        <v>722</v>
      </c>
      <c r="Y238" s="131">
        <v>29918740</v>
      </c>
      <c r="Z238" s="131" t="s">
        <v>1587</v>
      </c>
      <c r="AA238" s="131" t="s">
        <v>1588</v>
      </c>
      <c r="AB238" s="132">
        <v>62432</v>
      </c>
      <c r="AC238" s="131" t="s">
        <v>1020</v>
      </c>
      <c r="AD238" s="131">
        <v>24</v>
      </c>
      <c r="AE238" s="131" t="s">
        <v>1021</v>
      </c>
      <c r="AF238" s="131" t="s">
        <v>1589</v>
      </c>
      <c r="AG238" s="131" t="s">
        <v>1590</v>
      </c>
      <c r="AH238" s="131" t="s">
        <v>1012</v>
      </c>
      <c r="AI238" s="131" t="s">
        <v>1588</v>
      </c>
      <c r="AJ238" s="132">
        <v>3250</v>
      </c>
      <c r="AK238" s="132">
        <v>3250</v>
      </c>
      <c r="AL238" s="131" t="s">
        <v>1013</v>
      </c>
      <c r="AM238" s="132">
        <v>18472.54</v>
      </c>
      <c r="AN238" s="132">
        <v>3467.02</v>
      </c>
      <c r="AO238" s="132">
        <v>21939.56</v>
      </c>
      <c r="AP238" s="132">
        <v>43959.46</v>
      </c>
      <c r="AQ238" s="132">
        <v>6369.3</v>
      </c>
      <c r="AR238" s="132">
        <v>50328.76</v>
      </c>
      <c r="AS238" s="132">
        <v>43959.46</v>
      </c>
      <c r="AT238" s="132">
        <v>6369.3</v>
      </c>
      <c r="AU238" s="132">
        <v>50328.76</v>
      </c>
      <c r="AV238" s="131">
        <v>53</v>
      </c>
      <c r="AW238" s="131">
        <v>1512</v>
      </c>
      <c r="AX238" s="95"/>
      <c r="AY238" s="95"/>
      <c r="AZ238" s="95"/>
      <c r="BA238" s="95"/>
      <c r="BB238" s="131" t="s">
        <v>2177</v>
      </c>
      <c r="BC238" s="95"/>
      <c r="BD238" s="95">
        <v>0</v>
      </c>
      <c r="BE238" s="95">
        <v>0</v>
      </c>
      <c r="BF238" s="95"/>
      <c r="BG238" s="95"/>
      <c r="BH238" s="94" t="s">
        <v>2196</v>
      </c>
      <c r="BI238" s="93" t="s">
        <v>104</v>
      </c>
      <c r="BJ238" s="128">
        <v>46076</v>
      </c>
      <c r="BK238" s="93"/>
      <c r="BL238" s="93" t="s">
        <v>153</v>
      </c>
      <c r="BM238" s="95" t="s">
        <v>201</v>
      </c>
      <c r="BN238" s="96" t="s">
        <v>192</v>
      </c>
      <c r="BO238" s="95" t="s">
        <v>234</v>
      </c>
      <c r="BP238" s="95"/>
      <c r="BQ238" s="42"/>
      <c r="BR238" s="95" t="s">
        <v>2194</v>
      </c>
    </row>
    <row r="239" spans="1:70" ht="30" hidden="1" customHeight="1">
      <c r="A239" s="93">
        <v>235</v>
      </c>
      <c r="B239" s="131" t="s">
        <v>244</v>
      </c>
      <c r="C239" s="131" t="s">
        <v>245</v>
      </c>
      <c r="D239" s="131" t="s">
        <v>246</v>
      </c>
      <c r="E239" s="131" t="s">
        <v>246</v>
      </c>
      <c r="F239" s="131" t="s">
        <v>246</v>
      </c>
      <c r="G239" s="131" t="s">
        <v>247</v>
      </c>
      <c r="H239" s="131" t="s">
        <v>248</v>
      </c>
      <c r="I239" s="131">
        <v>31754</v>
      </c>
      <c r="J239" s="131" t="s">
        <v>515</v>
      </c>
      <c r="K239" s="131">
        <v>31754</v>
      </c>
      <c r="L239" s="131" t="s">
        <v>278</v>
      </c>
      <c r="M239" s="131" t="s">
        <v>279</v>
      </c>
      <c r="N239" s="131">
        <v>47857</v>
      </c>
      <c r="O239" s="131" t="s">
        <v>723</v>
      </c>
      <c r="P239" s="131">
        <v>69936</v>
      </c>
      <c r="Q239" s="131" t="s">
        <v>724</v>
      </c>
      <c r="R239" s="131" t="s">
        <v>254</v>
      </c>
      <c r="S239" s="131" t="s">
        <v>725</v>
      </c>
      <c r="T239" s="131" t="s">
        <v>725</v>
      </c>
      <c r="U239" s="131" t="s">
        <v>256</v>
      </c>
      <c r="V239" s="131" t="s">
        <v>257</v>
      </c>
      <c r="W239" s="131">
        <v>0</v>
      </c>
      <c r="X239" s="131" t="s">
        <v>271</v>
      </c>
      <c r="Y239" s="131">
        <v>29941414</v>
      </c>
      <c r="Z239" s="131" t="s">
        <v>1591</v>
      </c>
      <c r="AA239" s="131" t="s">
        <v>1592</v>
      </c>
      <c r="AB239" s="132">
        <v>60045</v>
      </c>
      <c r="AC239" s="131" t="s">
        <v>1035</v>
      </c>
      <c r="AD239" s="131">
        <v>30</v>
      </c>
      <c r="AE239" s="131" t="s">
        <v>1021</v>
      </c>
      <c r="AF239" s="131" t="s">
        <v>1487</v>
      </c>
      <c r="AG239" s="131" t="s">
        <v>1593</v>
      </c>
      <c r="AH239" s="131" t="s">
        <v>1012</v>
      </c>
      <c r="AI239" s="131" t="s">
        <v>1592</v>
      </c>
      <c r="AJ239" s="132">
        <v>2600</v>
      </c>
      <c r="AK239" s="132">
        <v>2600</v>
      </c>
      <c r="AL239" s="131" t="s">
        <v>1013</v>
      </c>
      <c r="AM239" s="132">
        <v>6791.79</v>
      </c>
      <c r="AN239" s="132">
        <v>1207.28</v>
      </c>
      <c r="AO239" s="132">
        <v>7999.07</v>
      </c>
      <c r="AP239" s="132">
        <v>55432.91</v>
      </c>
      <c r="AQ239" s="132">
        <v>14102.93</v>
      </c>
      <c r="AR239" s="132">
        <v>69535.839999999997</v>
      </c>
      <c r="AS239" s="132">
        <v>55433.21</v>
      </c>
      <c r="AT239" s="132">
        <v>14102.93</v>
      </c>
      <c r="AU239" s="132">
        <v>69536.14</v>
      </c>
      <c r="AV239" s="131">
        <v>53</v>
      </c>
      <c r="AW239" s="131">
        <v>1571</v>
      </c>
      <c r="AX239" s="95"/>
      <c r="AY239" s="95"/>
      <c r="AZ239" s="95"/>
      <c r="BA239" s="95"/>
      <c r="BB239" s="131" t="s">
        <v>2177</v>
      </c>
      <c r="BC239" s="95"/>
      <c r="BD239" s="95" t="s">
        <v>2170</v>
      </c>
      <c r="BE239" s="95">
        <v>60045</v>
      </c>
      <c r="BF239" s="95"/>
      <c r="BG239" s="95"/>
      <c r="BH239" s="94" t="s">
        <v>2196</v>
      </c>
      <c r="BI239" s="93" t="s">
        <v>104</v>
      </c>
      <c r="BJ239" s="128">
        <v>46076</v>
      </c>
      <c r="BK239" s="93"/>
      <c r="BL239" s="93" t="s">
        <v>153</v>
      </c>
      <c r="BM239" s="95" t="s">
        <v>201</v>
      </c>
      <c r="BN239" s="96" t="s">
        <v>192</v>
      </c>
      <c r="BO239" s="95" t="s">
        <v>234</v>
      </c>
      <c r="BP239" s="95"/>
      <c r="BQ239" s="42"/>
      <c r="BR239" s="95" t="s">
        <v>2194</v>
      </c>
    </row>
    <row r="240" spans="1:70" ht="30" hidden="1" customHeight="1">
      <c r="A240" s="93">
        <v>236</v>
      </c>
      <c r="B240" s="131" t="s">
        <v>244</v>
      </c>
      <c r="C240" s="131" t="s">
        <v>245</v>
      </c>
      <c r="D240" s="131" t="s">
        <v>246</v>
      </c>
      <c r="E240" s="131" t="s">
        <v>246</v>
      </c>
      <c r="F240" s="131" t="s">
        <v>246</v>
      </c>
      <c r="G240" s="131" t="s">
        <v>247</v>
      </c>
      <c r="H240" s="131" t="s">
        <v>248</v>
      </c>
      <c r="I240" s="131">
        <v>31778</v>
      </c>
      <c r="J240" s="131" t="s">
        <v>458</v>
      </c>
      <c r="K240" s="131">
        <v>31778</v>
      </c>
      <c r="L240" s="131" t="s">
        <v>250</v>
      </c>
      <c r="M240" s="131" t="s">
        <v>251</v>
      </c>
      <c r="N240" s="131">
        <v>47882</v>
      </c>
      <c r="O240" s="131" t="s">
        <v>726</v>
      </c>
      <c r="P240" s="131">
        <v>69964</v>
      </c>
      <c r="Q240" s="131" t="s">
        <v>727</v>
      </c>
      <c r="R240" s="131" t="s">
        <v>254</v>
      </c>
      <c r="S240" s="131" t="s">
        <v>728</v>
      </c>
      <c r="T240" s="131" t="s">
        <v>728</v>
      </c>
      <c r="U240" s="131" t="s">
        <v>256</v>
      </c>
      <c r="V240" s="131" t="s">
        <v>257</v>
      </c>
      <c r="W240" s="131">
        <v>0</v>
      </c>
      <c r="X240" s="131" t="s">
        <v>317</v>
      </c>
      <c r="Y240" s="131">
        <v>29947838</v>
      </c>
      <c r="Z240" s="131" t="s">
        <v>311</v>
      </c>
      <c r="AA240" s="131" t="s">
        <v>1594</v>
      </c>
      <c r="AB240" s="132">
        <v>62432</v>
      </c>
      <c r="AC240" s="131" t="s">
        <v>1113</v>
      </c>
      <c r="AD240" s="131">
        <v>24</v>
      </c>
      <c r="AE240" s="131" t="s">
        <v>1069</v>
      </c>
      <c r="AF240" s="131" t="s">
        <v>1315</v>
      </c>
      <c r="AG240" s="131" t="s">
        <v>1595</v>
      </c>
      <c r="AH240" s="131" t="s">
        <v>1012</v>
      </c>
      <c r="AI240" s="131" t="s">
        <v>1594</v>
      </c>
      <c r="AJ240" s="132">
        <v>3250</v>
      </c>
      <c r="AK240" s="132">
        <v>3250</v>
      </c>
      <c r="AL240" s="131" t="s">
        <v>1596</v>
      </c>
      <c r="AM240" s="132">
        <v>12100.58</v>
      </c>
      <c r="AN240" s="132">
        <v>917.65</v>
      </c>
      <c r="AO240" s="132">
        <v>13018.23</v>
      </c>
      <c r="AP240" s="132">
        <v>50331.42</v>
      </c>
      <c r="AQ240" s="132">
        <v>8996.58</v>
      </c>
      <c r="AR240" s="132">
        <v>59328</v>
      </c>
      <c r="AS240" s="132">
        <v>50331.42</v>
      </c>
      <c r="AT240" s="132">
        <v>8996.58</v>
      </c>
      <c r="AU240" s="132">
        <v>59328</v>
      </c>
      <c r="AV240" s="131">
        <v>53</v>
      </c>
      <c r="AW240" s="131">
        <v>1574</v>
      </c>
      <c r="AX240" s="95"/>
      <c r="AY240" s="95"/>
      <c r="AZ240" s="95"/>
      <c r="BA240" s="95"/>
      <c r="BB240" s="131" t="s">
        <v>2177</v>
      </c>
      <c r="BC240" s="95"/>
      <c r="BD240" s="95">
        <v>0</v>
      </c>
      <c r="BE240" s="95">
        <v>0</v>
      </c>
      <c r="BF240" s="95"/>
      <c r="BG240" s="95"/>
      <c r="BH240" s="94" t="s">
        <v>2196</v>
      </c>
      <c r="BI240" s="93" t="s">
        <v>104</v>
      </c>
      <c r="BJ240" s="128">
        <v>46076</v>
      </c>
      <c r="BK240" s="93"/>
      <c r="BL240" s="93" t="s">
        <v>153</v>
      </c>
      <c r="BM240" s="95" t="s">
        <v>201</v>
      </c>
      <c r="BN240" s="96" t="s">
        <v>192</v>
      </c>
      <c r="BO240" s="95" t="s">
        <v>234</v>
      </c>
      <c r="BP240" s="95"/>
      <c r="BQ240" s="42"/>
      <c r="BR240" s="95" t="s">
        <v>2194</v>
      </c>
    </row>
    <row r="241" spans="1:70" ht="30" hidden="1" customHeight="1">
      <c r="A241" s="93">
        <v>237</v>
      </c>
      <c r="B241" s="131" t="s">
        <v>244</v>
      </c>
      <c r="C241" s="131" t="s">
        <v>245</v>
      </c>
      <c r="D241" s="131" t="s">
        <v>246</v>
      </c>
      <c r="E241" s="131" t="s">
        <v>246</v>
      </c>
      <c r="F241" s="131" t="s">
        <v>246</v>
      </c>
      <c r="G241" s="131" t="s">
        <v>247</v>
      </c>
      <c r="H241" s="131" t="s">
        <v>248</v>
      </c>
      <c r="I241" s="131">
        <v>31793</v>
      </c>
      <c r="J241" s="131" t="s">
        <v>729</v>
      </c>
      <c r="K241" s="131">
        <v>31793</v>
      </c>
      <c r="L241" s="131" t="s">
        <v>278</v>
      </c>
      <c r="M241" s="131" t="s">
        <v>279</v>
      </c>
      <c r="N241" s="131">
        <v>47903</v>
      </c>
      <c r="O241" s="131" t="s">
        <v>730</v>
      </c>
      <c r="P241" s="131">
        <v>69989</v>
      </c>
      <c r="Q241" s="131" t="s">
        <v>731</v>
      </c>
      <c r="R241" s="131" t="s">
        <v>254</v>
      </c>
      <c r="S241" s="131" t="s">
        <v>732</v>
      </c>
      <c r="T241" s="131" t="s">
        <v>732</v>
      </c>
      <c r="U241" s="131" t="s">
        <v>256</v>
      </c>
      <c r="V241" s="131" t="s">
        <v>257</v>
      </c>
      <c r="W241" s="131">
        <v>0</v>
      </c>
      <c r="X241" s="131" t="s">
        <v>271</v>
      </c>
      <c r="Y241" s="131">
        <v>29958727</v>
      </c>
      <c r="Z241" s="131" t="s">
        <v>1207</v>
      </c>
      <c r="AA241" s="131" t="s">
        <v>1597</v>
      </c>
      <c r="AB241" s="132">
        <v>52060</v>
      </c>
      <c r="AC241" s="131" t="s">
        <v>1020</v>
      </c>
      <c r="AD241" s="131">
        <v>24</v>
      </c>
      <c r="AE241" s="131" t="s">
        <v>1021</v>
      </c>
      <c r="AF241" s="131" t="s">
        <v>1420</v>
      </c>
      <c r="AG241" s="131" t="s">
        <v>1598</v>
      </c>
      <c r="AH241" s="131" t="s">
        <v>1012</v>
      </c>
      <c r="AI241" s="131" t="s">
        <v>1597</v>
      </c>
      <c r="AJ241" s="132">
        <v>2700</v>
      </c>
      <c r="AK241" s="132">
        <v>2700</v>
      </c>
      <c r="AL241" s="131" t="s">
        <v>1599</v>
      </c>
      <c r="AM241" s="132">
        <v>40763.440000000002</v>
      </c>
      <c r="AN241" s="132">
        <v>7451.69</v>
      </c>
      <c r="AO241" s="132">
        <v>48215.13</v>
      </c>
      <c r="AP241" s="132">
        <v>11296.56</v>
      </c>
      <c r="AQ241" s="132">
        <v>422.31</v>
      </c>
      <c r="AR241" s="132">
        <v>11718.87</v>
      </c>
      <c r="AS241" s="132">
        <v>11296.56</v>
      </c>
      <c r="AT241" s="132">
        <v>422.31</v>
      </c>
      <c r="AU241" s="132">
        <v>11718.87</v>
      </c>
      <c r="AV241" s="131">
        <v>53</v>
      </c>
      <c r="AW241" s="131">
        <v>1174</v>
      </c>
      <c r="AX241" s="95"/>
      <c r="AY241" s="95"/>
      <c r="AZ241" s="95"/>
      <c r="BA241" s="95"/>
      <c r="BB241" s="131" t="s">
        <v>2177</v>
      </c>
      <c r="BC241" s="95"/>
      <c r="BD241" s="95">
        <v>0</v>
      </c>
      <c r="BE241" s="95">
        <v>0</v>
      </c>
      <c r="BF241" s="95"/>
      <c r="BG241" s="95"/>
      <c r="BH241" s="94" t="s">
        <v>2196</v>
      </c>
      <c r="BI241" s="93" t="s">
        <v>104</v>
      </c>
      <c r="BJ241" s="128">
        <v>46076</v>
      </c>
      <c r="BK241" s="93"/>
      <c r="BL241" s="93" t="s">
        <v>153</v>
      </c>
      <c r="BM241" s="95" t="s">
        <v>201</v>
      </c>
      <c r="BN241" s="96" t="s">
        <v>192</v>
      </c>
      <c r="BO241" s="95" t="s">
        <v>234</v>
      </c>
      <c r="BP241" s="95"/>
      <c r="BQ241" s="42"/>
      <c r="BR241" s="95" t="s">
        <v>2194</v>
      </c>
    </row>
    <row r="242" spans="1:70" ht="30" hidden="1" customHeight="1">
      <c r="A242" s="93">
        <v>238</v>
      </c>
      <c r="B242" s="131" t="s">
        <v>244</v>
      </c>
      <c r="C242" s="131" t="s">
        <v>245</v>
      </c>
      <c r="D242" s="131" t="s">
        <v>246</v>
      </c>
      <c r="E242" s="131" t="s">
        <v>246</v>
      </c>
      <c r="F242" s="131" t="s">
        <v>246</v>
      </c>
      <c r="G242" s="131" t="s">
        <v>247</v>
      </c>
      <c r="H242" s="131" t="s">
        <v>248</v>
      </c>
      <c r="I242" s="131">
        <v>31845</v>
      </c>
      <c r="J242" s="131" t="s">
        <v>561</v>
      </c>
      <c r="K242" s="131">
        <v>31845</v>
      </c>
      <c r="L242" s="131" t="s">
        <v>260</v>
      </c>
      <c r="M242" s="131" t="s">
        <v>261</v>
      </c>
      <c r="N242" s="131">
        <v>48062</v>
      </c>
      <c r="O242" s="131" t="s">
        <v>562</v>
      </c>
      <c r="P242" s="131">
        <v>70198</v>
      </c>
      <c r="Q242" s="131" t="s">
        <v>563</v>
      </c>
      <c r="R242" s="131" t="s">
        <v>254</v>
      </c>
      <c r="S242" s="131" t="s">
        <v>733</v>
      </c>
      <c r="T242" s="131" t="s">
        <v>733</v>
      </c>
      <c r="U242" s="131" t="s">
        <v>265</v>
      </c>
      <c r="V242" s="131" t="s">
        <v>257</v>
      </c>
      <c r="W242" s="131">
        <v>0</v>
      </c>
      <c r="X242" s="131" t="s">
        <v>271</v>
      </c>
      <c r="Y242" s="131">
        <v>29963831</v>
      </c>
      <c r="Z242" s="131" t="s">
        <v>1600</v>
      </c>
      <c r="AA242" s="131" t="s">
        <v>1213</v>
      </c>
      <c r="AB242" s="132">
        <v>41688</v>
      </c>
      <c r="AC242" s="131" t="s">
        <v>1008</v>
      </c>
      <c r="AD242" s="131">
        <v>24</v>
      </c>
      <c r="AE242" s="131" t="s">
        <v>1009</v>
      </c>
      <c r="AF242" s="131" t="s">
        <v>1601</v>
      </c>
      <c r="AG242" s="131" t="s">
        <v>1214</v>
      </c>
      <c r="AH242" s="131" t="s">
        <v>1051</v>
      </c>
      <c r="AI242" s="131" t="s">
        <v>1213</v>
      </c>
      <c r="AJ242" s="132">
        <v>2150</v>
      </c>
      <c r="AK242" s="132">
        <v>2150</v>
      </c>
      <c r="AL242" s="131" t="s">
        <v>1602</v>
      </c>
      <c r="AM242" s="132">
        <v>23562.16</v>
      </c>
      <c r="AN242" s="132">
        <v>4845.9799999999996</v>
      </c>
      <c r="AO242" s="132">
        <v>28408.14</v>
      </c>
      <c r="AP242" s="132">
        <v>18125.84</v>
      </c>
      <c r="AQ242" s="132">
        <v>1688.16</v>
      </c>
      <c r="AR242" s="132">
        <v>19814</v>
      </c>
      <c r="AS242" s="132">
        <v>18125.84</v>
      </c>
      <c r="AT242" s="132">
        <v>1688.16</v>
      </c>
      <c r="AU242" s="132">
        <v>19814</v>
      </c>
      <c r="AV242" s="131">
        <v>53</v>
      </c>
      <c r="AW242" s="131">
        <v>1301</v>
      </c>
      <c r="AX242" s="95"/>
      <c r="AY242" s="95"/>
      <c r="AZ242" s="95"/>
      <c r="BA242" s="95"/>
      <c r="BB242" s="131" t="s">
        <v>2177</v>
      </c>
      <c r="BC242" s="95"/>
      <c r="BD242" s="95">
        <v>0</v>
      </c>
      <c r="BE242" s="95">
        <v>0</v>
      </c>
      <c r="BF242" s="95"/>
      <c r="BG242" s="95"/>
      <c r="BH242" s="94" t="s">
        <v>2196</v>
      </c>
      <c r="BI242" s="93" t="s">
        <v>104</v>
      </c>
      <c r="BJ242" s="128">
        <v>46076</v>
      </c>
      <c r="BK242" s="93"/>
      <c r="BL242" s="93" t="s">
        <v>153</v>
      </c>
      <c r="BM242" s="95" t="s">
        <v>201</v>
      </c>
      <c r="BN242" s="96" t="s">
        <v>192</v>
      </c>
      <c r="BO242" s="95" t="s">
        <v>234</v>
      </c>
      <c r="BP242" s="95"/>
      <c r="BQ242" s="42"/>
      <c r="BR242" s="95" t="s">
        <v>2194</v>
      </c>
    </row>
    <row r="243" spans="1:70" ht="30" hidden="1" customHeight="1">
      <c r="A243" s="93">
        <v>239</v>
      </c>
      <c r="B243" s="131" t="s">
        <v>244</v>
      </c>
      <c r="C243" s="131" t="s">
        <v>245</v>
      </c>
      <c r="D243" s="131" t="s">
        <v>246</v>
      </c>
      <c r="E243" s="131" t="s">
        <v>246</v>
      </c>
      <c r="F243" s="131" t="s">
        <v>246</v>
      </c>
      <c r="G243" s="131" t="s">
        <v>247</v>
      </c>
      <c r="H243" s="131" t="s">
        <v>248</v>
      </c>
      <c r="I243" s="131">
        <v>31809</v>
      </c>
      <c r="J243" s="131" t="s">
        <v>348</v>
      </c>
      <c r="K243" s="131">
        <v>31809</v>
      </c>
      <c r="L243" s="131" t="s">
        <v>250</v>
      </c>
      <c r="M243" s="131" t="s">
        <v>251</v>
      </c>
      <c r="N243" s="131">
        <v>47924</v>
      </c>
      <c r="O243" s="131" t="s">
        <v>349</v>
      </c>
      <c r="P243" s="131">
        <v>70014</v>
      </c>
      <c r="Q243" s="131" t="s">
        <v>499</v>
      </c>
      <c r="R243" s="131" t="s">
        <v>254</v>
      </c>
      <c r="S243" s="131" t="s">
        <v>734</v>
      </c>
      <c r="T243" s="131" t="s">
        <v>734</v>
      </c>
      <c r="U243" s="131" t="s">
        <v>276</v>
      </c>
      <c r="V243" s="131" t="s">
        <v>257</v>
      </c>
      <c r="W243" s="131">
        <v>0</v>
      </c>
      <c r="X243" s="131" t="s">
        <v>271</v>
      </c>
      <c r="Y243" s="131">
        <v>29968722</v>
      </c>
      <c r="Z243" s="131" t="s">
        <v>1318</v>
      </c>
      <c r="AA243" s="131" t="s">
        <v>1391</v>
      </c>
      <c r="AB243" s="132">
        <v>52060</v>
      </c>
      <c r="AC243" s="131" t="s">
        <v>1008</v>
      </c>
      <c r="AD243" s="131">
        <v>24</v>
      </c>
      <c r="AE243" s="131" t="s">
        <v>1021</v>
      </c>
      <c r="AF243" s="131" t="s">
        <v>1603</v>
      </c>
      <c r="AG243" s="131" t="s">
        <v>1393</v>
      </c>
      <c r="AH243" s="131" t="s">
        <v>1012</v>
      </c>
      <c r="AI243" s="131" t="s">
        <v>1391</v>
      </c>
      <c r="AJ243" s="132">
        <v>2700</v>
      </c>
      <c r="AK243" s="132">
        <v>2700</v>
      </c>
      <c r="AL243" s="131" t="s">
        <v>1013</v>
      </c>
      <c r="AM243" s="132">
        <v>8810.73</v>
      </c>
      <c r="AN243" s="132">
        <v>1566.19</v>
      </c>
      <c r="AO243" s="132">
        <v>10376.92</v>
      </c>
      <c r="AP243" s="132">
        <v>43249.27</v>
      </c>
      <c r="AQ243" s="132">
        <v>7286.81</v>
      </c>
      <c r="AR243" s="132">
        <v>50536.08</v>
      </c>
      <c r="AS243" s="132">
        <v>43249.27</v>
      </c>
      <c r="AT243" s="132">
        <v>7286.81</v>
      </c>
      <c r="AU243" s="132">
        <v>50536.08</v>
      </c>
      <c r="AV243" s="131">
        <v>54</v>
      </c>
      <c r="AW243" s="131">
        <v>1603</v>
      </c>
      <c r="AX243" s="95"/>
      <c r="AY243" s="95"/>
      <c r="AZ243" s="95"/>
      <c r="BA243" s="95"/>
      <c r="BB243" s="131" t="s">
        <v>2177</v>
      </c>
      <c r="BC243" s="95"/>
      <c r="BD243" s="95">
        <v>0</v>
      </c>
      <c r="BE243" s="95">
        <v>0</v>
      </c>
      <c r="BF243" s="95"/>
      <c r="BG243" s="95"/>
      <c r="BH243" s="94" t="s">
        <v>2196</v>
      </c>
      <c r="BI243" s="93" t="s">
        <v>104</v>
      </c>
      <c r="BJ243" s="128">
        <v>46076</v>
      </c>
      <c r="BK243" s="93"/>
      <c r="BL243" s="93" t="s">
        <v>153</v>
      </c>
      <c r="BM243" s="95" t="s">
        <v>201</v>
      </c>
      <c r="BN243" s="96" t="s">
        <v>192</v>
      </c>
      <c r="BO243" s="95" t="s">
        <v>234</v>
      </c>
      <c r="BP243" s="95"/>
      <c r="BQ243" s="42"/>
      <c r="BR243" s="95" t="s">
        <v>2194</v>
      </c>
    </row>
    <row r="244" spans="1:70" ht="30" hidden="1" customHeight="1">
      <c r="A244" s="93">
        <v>240</v>
      </c>
      <c r="B244" s="131" t="s">
        <v>244</v>
      </c>
      <c r="C244" s="131" t="s">
        <v>245</v>
      </c>
      <c r="D244" s="131" t="s">
        <v>246</v>
      </c>
      <c r="E244" s="131" t="s">
        <v>246</v>
      </c>
      <c r="F244" s="131" t="s">
        <v>246</v>
      </c>
      <c r="G244" s="131" t="s">
        <v>247</v>
      </c>
      <c r="H244" s="131" t="s">
        <v>248</v>
      </c>
      <c r="I244" s="131">
        <v>31850</v>
      </c>
      <c r="J244" s="131" t="s">
        <v>735</v>
      </c>
      <c r="K244" s="131">
        <v>31850</v>
      </c>
      <c r="L244" s="131" t="s">
        <v>278</v>
      </c>
      <c r="M244" s="131" t="s">
        <v>279</v>
      </c>
      <c r="N244" s="131">
        <v>47982</v>
      </c>
      <c r="O244" s="131" t="s">
        <v>736</v>
      </c>
      <c r="P244" s="131">
        <v>70088</v>
      </c>
      <c r="Q244" s="131" t="s">
        <v>737</v>
      </c>
      <c r="R244" s="131" t="s">
        <v>254</v>
      </c>
      <c r="S244" s="131" t="s">
        <v>738</v>
      </c>
      <c r="T244" s="131" t="s">
        <v>738</v>
      </c>
      <c r="U244" s="131" t="s">
        <v>265</v>
      </c>
      <c r="V244" s="131" t="s">
        <v>257</v>
      </c>
      <c r="W244" s="131">
        <v>0</v>
      </c>
      <c r="X244" s="131" t="s">
        <v>271</v>
      </c>
      <c r="Y244" s="131">
        <v>29977620</v>
      </c>
      <c r="Z244" s="131" t="s">
        <v>1604</v>
      </c>
      <c r="AA244" s="131" t="s">
        <v>1221</v>
      </c>
      <c r="AB244" s="132">
        <v>41688</v>
      </c>
      <c r="AC244" s="131" t="s">
        <v>1008</v>
      </c>
      <c r="AD244" s="131">
        <v>24</v>
      </c>
      <c r="AE244" s="131" t="s">
        <v>1009</v>
      </c>
      <c r="AF244" s="131" t="s">
        <v>1363</v>
      </c>
      <c r="AG244" s="131" t="s">
        <v>1223</v>
      </c>
      <c r="AH244" s="131" t="s">
        <v>1012</v>
      </c>
      <c r="AI244" s="131" t="s">
        <v>1221</v>
      </c>
      <c r="AJ244" s="132">
        <v>2150</v>
      </c>
      <c r="AK244" s="132">
        <v>2150</v>
      </c>
      <c r="AL244" s="131" t="s">
        <v>1013</v>
      </c>
      <c r="AM244" s="132">
        <v>15602</v>
      </c>
      <c r="AN244" s="132">
        <v>3192.97</v>
      </c>
      <c r="AO244" s="132">
        <v>18794.97</v>
      </c>
      <c r="AP244" s="132">
        <v>26086</v>
      </c>
      <c r="AQ244" s="132">
        <v>3137.03</v>
      </c>
      <c r="AR244" s="132">
        <v>29223.03</v>
      </c>
      <c r="AS244" s="132">
        <v>26086</v>
      </c>
      <c r="AT244" s="132">
        <v>3137.03</v>
      </c>
      <c r="AU244" s="132">
        <v>29223.03</v>
      </c>
      <c r="AV244" s="131">
        <v>53</v>
      </c>
      <c r="AW244" s="131">
        <v>1453</v>
      </c>
      <c r="AX244" s="95"/>
      <c r="AY244" s="95"/>
      <c r="AZ244" s="95"/>
      <c r="BA244" s="95"/>
      <c r="BB244" s="131" t="s">
        <v>2177</v>
      </c>
      <c r="BC244" s="95"/>
      <c r="BD244" s="95">
        <v>0</v>
      </c>
      <c r="BE244" s="95">
        <v>0</v>
      </c>
      <c r="BF244" s="95"/>
      <c r="BG244" s="95"/>
      <c r="BH244" s="94" t="s">
        <v>2196</v>
      </c>
      <c r="BI244" s="93" t="s">
        <v>104</v>
      </c>
      <c r="BJ244" s="128">
        <v>46076</v>
      </c>
      <c r="BK244" s="93"/>
      <c r="BL244" s="93" t="s">
        <v>153</v>
      </c>
      <c r="BM244" s="95" t="s">
        <v>201</v>
      </c>
      <c r="BN244" s="96" t="s">
        <v>192</v>
      </c>
      <c r="BO244" s="95" t="s">
        <v>234</v>
      </c>
      <c r="BP244" s="95"/>
      <c r="BQ244" s="42"/>
      <c r="BR244" s="95" t="s">
        <v>2194</v>
      </c>
    </row>
    <row r="245" spans="1:70" ht="30" hidden="1" customHeight="1">
      <c r="A245" s="93">
        <v>241</v>
      </c>
      <c r="B245" s="131" t="s">
        <v>244</v>
      </c>
      <c r="C245" s="131" t="s">
        <v>245</v>
      </c>
      <c r="D245" s="131" t="s">
        <v>246</v>
      </c>
      <c r="E245" s="131" t="s">
        <v>246</v>
      </c>
      <c r="F245" s="131" t="s">
        <v>246</v>
      </c>
      <c r="G245" s="131" t="s">
        <v>247</v>
      </c>
      <c r="H245" s="131" t="s">
        <v>248</v>
      </c>
      <c r="I245" s="131">
        <v>31789</v>
      </c>
      <c r="J245" s="131" t="s">
        <v>327</v>
      </c>
      <c r="K245" s="131">
        <v>31789</v>
      </c>
      <c r="L245" s="131" t="s">
        <v>278</v>
      </c>
      <c r="M245" s="131" t="s">
        <v>279</v>
      </c>
      <c r="N245" s="131">
        <v>47897</v>
      </c>
      <c r="O245" s="131" t="s">
        <v>328</v>
      </c>
      <c r="P245" s="131">
        <v>69983</v>
      </c>
      <c r="Q245" s="131" t="s">
        <v>329</v>
      </c>
      <c r="R245" s="131" t="s">
        <v>254</v>
      </c>
      <c r="S245" s="131" t="s">
        <v>739</v>
      </c>
      <c r="T245" s="131" t="s">
        <v>739</v>
      </c>
      <c r="U245" s="131" t="s">
        <v>256</v>
      </c>
      <c r="V245" s="131" t="s">
        <v>257</v>
      </c>
      <c r="W245" s="131">
        <v>0</v>
      </c>
      <c r="X245" s="131" t="s">
        <v>374</v>
      </c>
      <c r="Y245" s="131">
        <v>29998500</v>
      </c>
      <c r="Z245" s="131" t="s">
        <v>1605</v>
      </c>
      <c r="AA245" s="131" t="s">
        <v>1606</v>
      </c>
      <c r="AB245" s="132">
        <v>68444</v>
      </c>
      <c r="AC245" s="131" t="s">
        <v>1020</v>
      </c>
      <c r="AD245" s="131">
        <v>30</v>
      </c>
      <c r="AE245" s="131" t="s">
        <v>790</v>
      </c>
      <c r="AF245" s="131" t="s">
        <v>1607</v>
      </c>
      <c r="AG245" s="131" t="s">
        <v>1608</v>
      </c>
      <c r="AH245" s="131" t="s">
        <v>1012</v>
      </c>
      <c r="AI245" s="131" t="s">
        <v>1606</v>
      </c>
      <c r="AJ245" s="132">
        <v>3000</v>
      </c>
      <c r="AK245" s="132">
        <v>3000</v>
      </c>
      <c r="AL245" s="131" t="s">
        <v>1013</v>
      </c>
      <c r="AM245" s="132">
        <v>21951.29</v>
      </c>
      <c r="AN245" s="132">
        <v>6620.92</v>
      </c>
      <c r="AO245" s="132">
        <v>28572.21</v>
      </c>
      <c r="AP245" s="132">
        <v>46492.71</v>
      </c>
      <c r="AQ245" s="132">
        <v>7904.08</v>
      </c>
      <c r="AR245" s="132">
        <v>54396.79</v>
      </c>
      <c r="AS245" s="132">
        <v>46492.71</v>
      </c>
      <c r="AT245" s="132">
        <v>7904.08</v>
      </c>
      <c r="AU245" s="132">
        <v>54396.79</v>
      </c>
      <c r="AV245" s="131">
        <v>54</v>
      </c>
      <c r="AW245" s="131">
        <v>1418</v>
      </c>
      <c r="AX245" s="95"/>
      <c r="AY245" s="95"/>
      <c r="AZ245" s="95"/>
      <c r="BA245" s="95"/>
      <c r="BB245" s="131" t="s">
        <v>2177</v>
      </c>
      <c r="BC245" s="95"/>
      <c r="BD245" s="95">
        <v>0</v>
      </c>
      <c r="BE245" s="95">
        <v>0</v>
      </c>
      <c r="BF245" s="95"/>
      <c r="BG245" s="95"/>
      <c r="BH245" s="94" t="s">
        <v>2196</v>
      </c>
      <c r="BI245" s="93" t="s">
        <v>104</v>
      </c>
      <c r="BJ245" s="128">
        <v>46076</v>
      </c>
      <c r="BK245" s="93"/>
      <c r="BL245" s="93" t="s">
        <v>153</v>
      </c>
      <c r="BM245" s="95" t="s">
        <v>201</v>
      </c>
      <c r="BN245" s="96" t="s">
        <v>192</v>
      </c>
      <c r="BO245" s="95" t="s">
        <v>234</v>
      </c>
      <c r="BP245" s="95"/>
      <c r="BQ245" s="42"/>
      <c r="BR245" s="95" t="s">
        <v>2194</v>
      </c>
    </row>
    <row r="246" spans="1:70" ht="30" hidden="1" customHeight="1">
      <c r="A246" s="93">
        <v>242</v>
      </c>
      <c r="B246" s="131" t="s">
        <v>244</v>
      </c>
      <c r="C246" s="131" t="s">
        <v>245</v>
      </c>
      <c r="D246" s="131" t="s">
        <v>246</v>
      </c>
      <c r="E246" s="131" t="s">
        <v>246</v>
      </c>
      <c r="F246" s="131" t="s">
        <v>246</v>
      </c>
      <c r="G246" s="131" t="s">
        <v>247</v>
      </c>
      <c r="H246" s="131" t="s">
        <v>248</v>
      </c>
      <c r="I246" s="131">
        <v>31796</v>
      </c>
      <c r="J246" s="131" t="s">
        <v>567</v>
      </c>
      <c r="K246" s="131">
        <v>31796</v>
      </c>
      <c r="L246" s="131" t="s">
        <v>260</v>
      </c>
      <c r="M246" s="131" t="s">
        <v>261</v>
      </c>
      <c r="N246" s="131">
        <v>47907</v>
      </c>
      <c r="O246" s="131" t="s">
        <v>568</v>
      </c>
      <c r="P246" s="131">
        <v>69994</v>
      </c>
      <c r="Q246" s="131" t="s">
        <v>634</v>
      </c>
      <c r="R246" s="131" t="s">
        <v>254</v>
      </c>
      <c r="S246" s="131" t="s">
        <v>740</v>
      </c>
      <c r="T246" s="131" t="s">
        <v>740</v>
      </c>
      <c r="U246" s="131" t="s">
        <v>276</v>
      </c>
      <c r="V246" s="131" t="s">
        <v>257</v>
      </c>
      <c r="W246" s="131">
        <v>0</v>
      </c>
      <c r="X246" s="131" t="s">
        <v>741</v>
      </c>
      <c r="Y246" s="131">
        <v>30008316</v>
      </c>
      <c r="Z246" s="131" t="s">
        <v>737</v>
      </c>
      <c r="AA246" s="131" t="s">
        <v>1466</v>
      </c>
      <c r="AB246" s="132">
        <v>62432</v>
      </c>
      <c r="AC246" s="131" t="s">
        <v>1008</v>
      </c>
      <c r="AD246" s="131">
        <v>24</v>
      </c>
      <c r="AE246" s="131" t="s">
        <v>1069</v>
      </c>
      <c r="AF246" s="131" t="s">
        <v>1467</v>
      </c>
      <c r="AG246" s="131" t="s">
        <v>1468</v>
      </c>
      <c r="AH246" s="131" t="s">
        <v>1044</v>
      </c>
      <c r="AI246" s="131" t="s">
        <v>1466</v>
      </c>
      <c r="AJ246" s="132">
        <v>3250</v>
      </c>
      <c r="AK246" s="132">
        <v>3250</v>
      </c>
      <c r="AL246" s="131" t="s">
        <v>1013</v>
      </c>
      <c r="AM246" s="132">
        <v>927.76</v>
      </c>
      <c r="AN246" s="132">
        <v>500.9</v>
      </c>
      <c r="AO246" s="132">
        <v>1428.66</v>
      </c>
      <c r="AP246" s="132">
        <v>64831.95</v>
      </c>
      <c r="AQ246" s="132">
        <v>14957.86</v>
      </c>
      <c r="AR246" s="132">
        <v>79789.81</v>
      </c>
      <c r="AS246" s="132">
        <v>64832.24</v>
      </c>
      <c r="AT246" s="132">
        <v>14957.86</v>
      </c>
      <c r="AU246" s="132">
        <v>79790.100000000006</v>
      </c>
      <c r="AV246" s="131">
        <v>55</v>
      </c>
      <c r="AW246" s="131">
        <v>1604</v>
      </c>
      <c r="AX246" s="95"/>
      <c r="AY246" s="95"/>
      <c r="AZ246" s="95"/>
      <c r="BA246" s="95"/>
      <c r="BB246" s="131" t="s">
        <v>2177</v>
      </c>
      <c r="BC246" s="95"/>
      <c r="BD246" s="95" t="s">
        <v>2170</v>
      </c>
      <c r="BE246" s="95">
        <v>62432</v>
      </c>
      <c r="BF246" s="95"/>
      <c r="BG246" s="95"/>
      <c r="BH246" s="94" t="s">
        <v>2196</v>
      </c>
      <c r="BI246" s="93" t="s">
        <v>104</v>
      </c>
      <c r="BJ246" s="128">
        <v>46076</v>
      </c>
      <c r="BK246" s="93"/>
      <c r="BL246" s="93" t="s">
        <v>153</v>
      </c>
      <c r="BM246" s="95" t="s">
        <v>201</v>
      </c>
      <c r="BN246" s="96" t="s">
        <v>192</v>
      </c>
      <c r="BO246" s="95" t="s">
        <v>234</v>
      </c>
      <c r="BP246" s="95"/>
      <c r="BQ246" s="42"/>
      <c r="BR246" s="95" t="s">
        <v>2194</v>
      </c>
    </row>
    <row r="247" spans="1:70" ht="30" hidden="1" customHeight="1">
      <c r="A247" s="93">
        <v>243</v>
      </c>
      <c r="B247" s="131" t="s">
        <v>244</v>
      </c>
      <c r="C247" s="131" t="s">
        <v>245</v>
      </c>
      <c r="D247" s="131" t="s">
        <v>246</v>
      </c>
      <c r="E247" s="131" t="s">
        <v>246</v>
      </c>
      <c r="F247" s="131" t="s">
        <v>246</v>
      </c>
      <c r="G247" s="131" t="s">
        <v>247</v>
      </c>
      <c r="H247" s="131" t="s">
        <v>248</v>
      </c>
      <c r="I247" s="131">
        <v>31753</v>
      </c>
      <c r="J247" s="131" t="s">
        <v>375</v>
      </c>
      <c r="K247" s="131">
        <v>31753</v>
      </c>
      <c r="L247" s="131" t="s">
        <v>260</v>
      </c>
      <c r="M247" s="131" t="s">
        <v>261</v>
      </c>
      <c r="N247" s="131">
        <v>47925</v>
      </c>
      <c r="O247" s="131" t="s">
        <v>376</v>
      </c>
      <c r="P247" s="131">
        <v>70015</v>
      </c>
      <c r="Q247" s="131" t="s">
        <v>377</v>
      </c>
      <c r="R247" s="131" t="s">
        <v>254</v>
      </c>
      <c r="S247" s="131" t="s">
        <v>742</v>
      </c>
      <c r="T247" s="131" t="s">
        <v>742</v>
      </c>
      <c r="U247" s="131" t="s">
        <v>256</v>
      </c>
      <c r="V247" s="131" t="s">
        <v>257</v>
      </c>
      <c r="W247" s="131">
        <v>0</v>
      </c>
      <c r="X247" s="131" t="s">
        <v>326</v>
      </c>
      <c r="Y247" s="131">
        <v>30011810</v>
      </c>
      <c r="Z247" s="131" t="s">
        <v>1609</v>
      </c>
      <c r="AA247" s="131" t="s">
        <v>1184</v>
      </c>
      <c r="AB247" s="132">
        <v>41688</v>
      </c>
      <c r="AC247" s="131" t="s">
        <v>1008</v>
      </c>
      <c r="AD247" s="131">
        <v>24</v>
      </c>
      <c r="AE247" s="131" t="s">
        <v>1021</v>
      </c>
      <c r="AF247" s="131" t="s">
        <v>1403</v>
      </c>
      <c r="AG247" s="131" t="s">
        <v>1186</v>
      </c>
      <c r="AH247" s="131" t="s">
        <v>1012</v>
      </c>
      <c r="AI247" s="131" t="s">
        <v>1184</v>
      </c>
      <c r="AJ247" s="132">
        <v>2150</v>
      </c>
      <c r="AK247" s="132">
        <v>2150</v>
      </c>
      <c r="AL247" s="131" t="s">
        <v>1013</v>
      </c>
      <c r="AM247" s="132">
        <v>135.65</v>
      </c>
      <c r="AN247" s="132">
        <v>436.76</v>
      </c>
      <c r="AO247" s="132">
        <v>572.41</v>
      </c>
      <c r="AP247" s="132">
        <v>44097.27</v>
      </c>
      <c r="AQ247" s="132">
        <v>10178.24</v>
      </c>
      <c r="AR247" s="132">
        <v>54275.51</v>
      </c>
      <c r="AS247" s="132">
        <v>44097.35</v>
      </c>
      <c r="AT247" s="132">
        <v>10178.24</v>
      </c>
      <c r="AU247" s="132">
        <v>54275.59</v>
      </c>
      <c r="AV247" s="131">
        <v>53</v>
      </c>
      <c r="AW247" s="131">
        <v>1603</v>
      </c>
      <c r="AX247" s="95"/>
      <c r="AY247" s="95"/>
      <c r="AZ247" s="95"/>
      <c r="BA247" s="95"/>
      <c r="BB247" s="131" t="s">
        <v>2177</v>
      </c>
      <c r="BC247" s="95"/>
      <c r="BD247" s="95" t="s">
        <v>2170</v>
      </c>
      <c r="BE247" s="95">
        <v>41688</v>
      </c>
      <c r="BF247" s="95"/>
      <c r="BG247" s="95"/>
      <c r="BH247" s="94" t="s">
        <v>2196</v>
      </c>
      <c r="BI247" s="93" t="s">
        <v>104</v>
      </c>
      <c r="BJ247" s="128">
        <v>46076</v>
      </c>
      <c r="BK247" s="93"/>
      <c r="BL247" s="93" t="s">
        <v>153</v>
      </c>
      <c r="BM247" s="95" t="s">
        <v>201</v>
      </c>
      <c r="BN247" s="96" t="s">
        <v>192</v>
      </c>
      <c r="BO247" s="95" t="s">
        <v>234</v>
      </c>
      <c r="BP247" s="95"/>
      <c r="BQ247" s="42"/>
      <c r="BR247" s="95" t="s">
        <v>2194</v>
      </c>
    </row>
    <row r="248" spans="1:70" ht="30" hidden="1" customHeight="1">
      <c r="A248" s="93">
        <v>244</v>
      </c>
      <c r="B248" s="131" t="s">
        <v>244</v>
      </c>
      <c r="C248" s="131" t="s">
        <v>245</v>
      </c>
      <c r="D248" s="131" t="s">
        <v>246</v>
      </c>
      <c r="E248" s="131" t="s">
        <v>246</v>
      </c>
      <c r="F248" s="131" t="s">
        <v>246</v>
      </c>
      <c r="G248" s="131" t="s">
        <v>247</v>
      </c>
      <c r="H248" s="131" t="s">
        <v>248</v>
      </c>
      <c r="I248" s="131">
        <v>31845</v>
      </c>
      <c r="J248" s="131" t="s">
        <v>561</v>
      </c>
      <c r="K248" s="131">
        <v>31845</v>
      </c>
      <c r="L248" s="131" t="s">
        <v>260</v>
      </c>
      <c r="M248" s="131" t="s">
        <v>261</v>
      </c>
      <c r="N248" s="131">
        <v>48062</v>
      </c>
      <c r="O248" s="131" t="s">
        <v>562</v>
      </c>
      <c r="P248" s="131">
        <v>70198</v>
      </c>
      <c r="Q248" s="131" t="s">
        <v>563</v>
      </c>
      <c r="R248" s="131" t="s">
        <v>254</v>
      </c>
      <c r="S248" s="131" t="s">
        <v>743</v>
      </c>
      <c r="T248" s="131" t="s">
        <v>743</v>
      </c>
      <c r="U248" s="131" t="s">
        <v>265</v>
      </c>
      <c r="V248" s="131" t="s">
        <v>257</v>
      </c>
      <c r="W248" s="131">
        <v>0</v>
      </c>
      <c r="X248" s="131" t="s">
        <v>271</v>
      </c>
      <c r="Y248" s="131">
        <v>30014408</v>
      </c>
      <c r="Z248" s="131" t="s">
        <v>1610</v>
      </c>
      <c r="AA248" s="131" t="s">
        <v>1153</v>
      </c>
      <c r="AB248" s="132">
        <v>43763</v>
      </c>
      <c r="AC248" s="131" t="s">
        <v>1008</v>
      </c>
      <c r="AD248" s="131">
        <v>24</v>
      </c>
      <c r="AE248" s="131" t="s">
        <v>1069</v>
      </c>
      <c r="AF248" s="131" t="s">
        <v>1611</v>
      </c>
      <c r="AG248" s="131" t="s">
        <v>1155</v>
      </c>
      <c r="AH248" s="131" t="s">
        <v>1044</v>
      </c>
      <c r="AI248" s="131" t="s">
        <v>1153</v>
      </c>
      <c r="AJ248" s="132">
        <v>2300</v>
      </c>
      <c r="AK248" s="132">
        <v>2300</v>
      </c>
      <c r="AL248" s="131" t="s">
        <v>1612</v>
      </c>
      <c r="AM248" s="132">
        <v>17045.12</v>
      </c>
      <c r="AN248" s="132">
        <v>3403.1</v>
      </c>
      <c r="AO248" s="132">
        <v>20448.22</v>
      </c>
      <c r="AP248" s="132">
        <v>26717.88</v>
      </c>
      <c r="AQ248" s="132">
        <v>3133.9</v>
      </c>
      <c r="AR248" s="132">
        <v>29851.78</v>
      </c>
      <c r="AS248" s="132">
        <v>26717.88</v>
      </c>
      <c r="AT248" s="132">
        <v>3133.9</v>
      </c>
      <c r="AU248" s="132">
        <v>29851.78</v>
      </c>
      <c r="AV248" s="131">
        <v>54</v>
      </c>
      <c r="AW248" s="131">
        <v>1454</v>
      </c>
      <c r="AX248" s="95"/>
      <c r="AY248" s="95"/>
      <c r="AZ248" s="95"/>
      <c r="BA248" s="95"/>
      <c r="BB248" s="131" t="s">
        <v>2177</v>
      </c>
      <c r="BC248" s="95"/>
      <c r="BD248" s="95">
        <v>0</v>
      </c>
      <c r="BE248" s="95">
        <v>0</v>
      </c>
      <c r="BF248" s="95"/>
      <c r="BG248" s="95"/>
      <c r="BH248" s="94" t="s">
        <v>2196</v>
      </c>
      <c r="BI248" s="93" t="s">
        <v>104</v>
      </c>
      <c r="BJ248" s="128">
        <v>46076</v>
      </c>
      <c r="BK248" s="93"/>
      <c r="BL248" s="93" t="s">
        <v>153</v>
      </c>
      <c r="BM248" s="95" t="s">
        <v>201</v>
      </c>
      <c r="BN248" s="96" t="s">
        <v>192</v>
      </c>
      <c r="BO248" s="95" t="s">
        <v>234</v>
      </c>
      <c r="BP248" s="95"/>
      <c r="BQ248" s="42"/>
      <c r="BR248" s="95" t="s">
        <v>2194</v>
      </c>
    </row>
    <row r="249" spans="1:70" ht="30" hidden="1" customHeight="1">
      <c r="A249" s="93">
        <v>245</v>
      </c>
      <c r="B249" s="131" t="s">
        <v>244</v>
      </c>
      <c r="C249" s="131" t="s">
        <v>245</v>
      </c>
      <c r="D249" s="131" t="s">
        <v>246</v>
      </c>
      <c r="E249" s="131" t="s">
        <v>246</v>
      </c>
      <c r="F249" s="131" t="s">
        <v>246</v>
      </c>
      <c r="G249" s="131" t="s">
        <v>247</v>
      </c>
      <c r="H249" s="131" t="s">
        <v>248</v>
      </c>
      <c r="I249" s="131">
        <v>31850</v>
      </c>
      <c r="J249" s="131" t="s">
        <v>735</v>
      </c>
      <c r="K249" s="131">
        <v>31850</v>
      </c>
      <c r="L249" s="131" t="s">
        <v>278</v>
      </c>
      <c r="M249" s="131" t="s">
        <v>279</v>
      </c>
      <c r="N249" s="131">
        <v>47982</v>
      </c>
      <c r="O249" s="131" t="s">
        <v>736</v>
      </c>
      <c r="P249" s="131">
        <v>70088</v>
      </c>
      <c r="Q249" s="131" t="s">
        <v>737</v>
      </c>
      <c r="R249" s="131" t="s">
        <v>254</v>
      </c>
      <c r="S249" s="131" t="s">
        <v>744</v>
      </c>
      <c r="T249" s="131" t="s">
        <v>744</v>
      </c>
      <c r="U249" s="131" t="s">
        <v>256</v>
      </c>
      <c r="V249" s="131" t="s">
        <v>257</v>
      </c>
      <c r="W249" s="131">
        <v>0</v>
      </c>
      <c r="X249" s="131" t="s">
        <v>271</v>
      </c>
      <c r="Y249" s="131">
        <v>30024386</v>
      </c>
      <c r="Z249" s="131" t="s">
        <v>1613</v>
      </c>
      <c r="AA249" s="131" t="s">
        <v>1594</v>
      </c>
      <c r="AB249" s="132">
        <v>41688</v>
      </c>
      <c r="AC249" s="131" t="s">
        <v>1008</v>
      </c>
      <c r="AD249" s="131">
        <v>24</v>
      </c>
      <c r="AE249" s="131" t="s">
        <v>1134</v>
      </c>
      <c r="AF249" s="131" t="s">
        <v>1280</v>
      </c>
      <c r="AG249" s="131" t="s">
        <v>1595</v>
      </c>
      <c r="AH249" s="131" t="s">
        <v>1044</v>
      </c>
      <c r="AI249" s="131" t="s">
        <v>1594</v>
      </c>
      <c r="AJ249" s="132">
        <v>2150</v>
      </c>
      <c r="AK249" s="132">
        <v>2150</v>
      </c>
      <c r="AL249" s="131" t="s">
        <v>1013</v>
      </c>
      <c r="AM249" s="132">
        <v>13969.56</v>
      </c>
      <c r="AN249" s="132">
        <v>2767.77</v>
      </c>
      <c r="AO249" s="132">
        <v>16737.330000000002</v>
      </c>
      <c r="AP249" s="132">
        <v>27718.44</v>
      </c>
      <c r="AQ249" s="132">
        <v>3573.23</v>
      </c>
      <c r="AR249" s="132">
        <v>31291.67</v>
      </c>
      <c r="AS249" s="132">
        <v>27718.44</v>
      </c>
      <c r="AT249" s="132">
        <v>3573.23</v>
      </c>
      <c r="AU249" s="132">
        <v>31291.67</v>
      </c>
      <c r="AV249" s="131">
        <v>53</v>
      </c>
      <c r="AW249" s="131">
        <v>1481</v>
      </c>
      <c r="AX249" s="95"/>
      <c r="AY249" s="95"/>
      <c r="AZ249" s="95"/>
      <c r="BA249" s="95"/>
      <c r="BB249" s="131" t="s">
        <v>2177</v>
      </c>
      <c r="BC249" s="95"/>
      <c r="BD249" s="95">
        <v>0</v>
      </c>
      <c r="BE249" s="95">
        <v>0</v>
      </c>
      <c r="BF249" s="95"/>
      <c r="BG249" s="95"/>
      <c r="BH249" s="94" t="s">
        <v>2196</v>
      </c>
      <c r="BI249" s="93" t="s">
        <v>104</v>
      </c>
      <c r="BJ249" s="128">
        <v>46076</v>
      </c>
      <c r="BK249" s="93"/>
      <c r="BL249" s="93" t="s">
        <v>153</v>
      </c>
      <c r="BM249" s="95" t="s">
        <v>201</v>
      </c>
      <c r="BN249" s="96" t="s">
        <v>192</v>
      </c>
      <c r="BO249" s="95" t="s">
        <v>234</v>
      </c>
      <c r="BP249" s="95"/>
      <c r="BQ249" s="42"/>
      <c r="BR249" s="95" t="s">
        <v>2194</v>
      </c>
    </row>
    <row r="250" spans="1:70" ht="30" hidden="1" customHeight="1">
      <c r="A250" s="93">
        <v>246</v>
      </c>
      <c r="B250" s="131" t="s">
        <v>244</v>
      </c>
      <c r="C250" s="131" t="s">
        <v>245</v>
      </c>
      <c r="D250" s="131" t="s">
        <v>246</v>
      </c>
      <c r="E250" s="131" t="s">
        <v>246</v>
      </c>
      <c r="F250" s="131" t="s">
        <v>246</v>
      </c>
      <c r="G250" s="131" t="s">
        <v>247</v>
      </c>
      <c r="H250" s="131" t="s">
        <v>248</v>
      </c>
      <c r="I250" s="131">
        <v>31832</v>
      </c>
      <c r="J250" s="131" t="s">
        <v>745</v>
      </c>
      <c r="K250" s="131">
        <v>31832</v>
      </c>
      <c r="L250" s="131" t="s">
        <v>260</v>
      </c>
      <c r="M250" s="131" t="s">
        <v>261</v>
      </c>
      <c r="N250" s="131">
        <v>47988</v>
      </c>
      <c r="O250" s="131" t="s">
        <v>746</v>
      </c>
      <c r="P250" s="131">
        <v>70097</v>
      </c>
      <c r="Q250" s="131" t="s">
        <v>343</v>
      </c>
      <c r="R250" s="131" t="s">
        <v>254</v>
      </c>
      <c r="S250" s="131" t="s">
        <v>747</v>
      </c>
      <c r="T250" s="131" t="s">
        <v>747</v>
      </c>
      <c r="U250" s="131" t="s">
        <v>298</v>
      </c>
      <c r="V250" s="131" t="s">
        <v>257</v>
      </c>
      <c r="W250" s="131">
        <v>0</v>
      </c>
      <c r="X250" s="131" t="s">
        <v>748</v>
      </c>
      <c r="Y250" s="131">
        <v>30050937</v>
      </c>
      <c r="Z250" s="131" t="s">
        <v>1614</v>
      </c>
      <c r="AA250" s="131" t="s">
        <v>1184</v>
      </c>
      <c r="AB250" s="132">
        <v>45837</v>
      </c>
      <c r="AC250" s="131" t="s">
        <v>1113</v>
      </c>
      <c r="AD250" s="131">
        <v>24</v>
      </c>
      <c r="AE250" s="131" t="s">
        <v>1009</v>
      </c>
      <c r="AF250" s="131" t="s">
        <v>1615</v>
      </c>
      <c r="AG250" s="131" t="s">
        <v>1616</v>
      </c>
      <c r="AH250" s="131" t="s">
        <v>1051</v>
      </c>
      <c r="AI250" s="131" t="s">
        <v>1184</v>
      </c>
      <c r="AJ250" s="132">
        <v>2400</v>
      </c>
      <c r="AK250" s="132">
        <v>2400</v>
      </c>
      <c r="AL250" s="131" t="s">
        <v>1617</v>
      </c>
      <c r="AM250" s="132">
        <v>42779.58</v>
      </c>
      <c r="AN250" s="132">
        <v>9227.42</v>
      </c>
      <c r="AO250" s="132">
        <v>52007</v>
      </c>
      <c r="AP250" s="132">
        <v>3494.1457999999998</v>
      </c>
      <c r="AQ250" s="132">
        <v>81.58</v>
      </c>
      <c r="AR250" s="132">
        <v>3575.7258000000002</v>
      </c>
      <c r="AS250" s="132">
        <v>3494.42</v>
      </c>
      <c r="AT250" s="132">
        <v>81.58</v>
      </c>
      <c r="AU250" s="132">
        <v>3576</v>
      </c>
      <c r="AV250" s="131">
        <v>54</v>
      </c>
      <c r="AW250" s="131">
        <v>968</v>
      </c>
      <c r="AX250" s="95"/>
      <c r="AY250" s="95"/>
      <c r="AZ250" s="95"/>
      <c r="BA250" s="95"/>
      <c r="BB250" s="131" t="s">
        <v>2177</v>
      </c>
      <c r="BC250" s="95"/>
      <c r="BD250" s="95">
        <v>0</v>
      </c>
      <c r="BE250" s="95">
        <v>0</v>
      </c>
      <c r="BF250" s="95"/>
      <c r="BG250" s="95"/>
      <c r="BH250" s="94" t="s">
        <v>2196</v>
      </c>
      <c r="BI250" s="93" t="s">
        <v>104</v>
      </c>
      <c r="BJ250" s="128">
        <v>46076</v>
      </c>
      <c r="BK250" s="93"/>
      <c r="BL250" s="93" t="s">
        <v>153</v>
      </c>
      <c r="BM250" s="95" t="s">
        <v>201</v>
      </c>
      <c r="BN250" s="96" t="s">
        <v>192</v>
      </c>
      <c r="BO250" s="95" t="s">
        <v>234</v>
      </c>
      <c r="BP250" s="95"/>
      <c r="BQ250" s="42"/>
      <c r="BR250" s="95" t="s">
        <v>2194</v>
      </c>
    </row>
    <row r="251" spans="1:70" ht="30" hidden="1" customHeight="1">
      <c r="A251" s="93">
        <v>247</v>
      </c>
      <c r="B251" s="131" t="s">
        <v>244</v>
      </c>
      <c r="C251" s="131" t="s">
        <v>245</v>
      </c>
      <c r="D251" s="131" t="s">
        <v>246</v>
      </c>
      <c r="E251" s="131" t="s">
        <v>246</v>
      </c>
      <c r="F251" s="131" t="s">
        <v>246</v>
      </c>
      <c r="G251" s="131" t="s">
        <v>247</v>
      </c>
      <c r="H251" s="131" t="s">
        <v>248</v>
      </c>
      <c r="I251" s="131">
        <v>31853</v>
      </c>
      <c r="J251" s="131" t="s">
        <v>649</v>
      </c>
      <c r="K251" s="131">
        <v>31853</v>
      </c>
      <c r="L251" s="131" t="s">
        <v>260</v>
      </c>
      <c r="M251" s="131" t="s">
        <v>261</v>
      </c>
      <c r="N251" s="131">
        <v>47993</v>
      </c>
      <c r="O251" s="131" t="s">
        <v>749</v>
      </c>
      <c r="P251" s="131">
        <v>70102</v>
      </c>
      <c r="Q251" s="131" t="s">
        <v>517</v>
      </c>
      <c r="R251" s="131" t="s">
        <v>254</v>
      </c>
      <c r="S251" s="131" t="s">
        <v>750</v>
      </c>
      <c r="T251" s="131" t="s">
        <v>750</v>
      </c>
      <c r="U251" s="131" t="s">
        <v>256</v>
      </c>
      <c r="V251" s="131" t="s">
        <v>257</v>
      </c>
      <c r="W251" s="131">
        <v>0</v>
      </c>
      <c r="X251" s="131" t="s">
        <v>271</v>
      </c>
      <c r="Y251" s="131">
        <v>30052709</v>
      </c>
      <c r="Z251" s="131" t="s">
        <v>1369</v>
      </c>
      <c r="AA251" s="131" t="s">
        <v>1153</v>
      </c>
      <c r="AB251" s="132">
        <v>82092</v>
      </c>
      <c r="AC251" s="131" t="s">
        <v>1008</v>
      </c>
      <c r="AD251" s="131">
        <v>30</v>
      </c>
      <c r="AE251" s="131" t="s">
        <v>790</v>
      </c>
      <c r="AF251" s="131" t="s">
        <v>1104</v>
      </c>
      <c r="AG251" s="131" t="s">
        <v>1155</v>
      </c>
      <c r="AH251" s="131" t="s">
        <v>1012</v>
      </c>
      <c r="AI251" s="131" t="s">
        <v>1153</v>
      </c>
      <c r="AJ251" s="132">
        <v>3550</v>
      </c>
      <c r="AK251" s="132">
        <v>3550</v>
      </c>
      <c r="AL251" s="131" t="s">
        <v>1013</v>
      </c>
      <c r="AM251" s="132">
        <v>22071.56</v>
      </c>
      <c r="AN251" s="132">
        <v>3406.57</v>
      </c>
      <c r="AO251" s="132">
        <v>25478.13</v>
      </c>
      <c r="AP251" s="132">
        <v>60020.44</v>
      </c>
      <c r="AQ251" s="132">
        <v>11708.15</v>
      </c>
      <c r="AR251" s="132">
        <v>71728.59</v>
      </c>
      <c r="AS251" s="132">
        <v>60020.44</v>
      </c>
      <c r="AT251" s="132">
        <v>11708.15</v>
      </c>
      <c r="AU251" s="132">
        <v>71728.59</v>
      </c>
      <c r="AV251" s="131">
        <v>53</v>
      </c>
      <c r="AW251" s="131">
        <v>1540</v>
      </c>
      <c r="AX251" s="95"/>
      <c r="AY251" s="95"/>
      <c r="AZ251" s="95"/>
      <c r="BA251" s="95"/>
      <c r="BB251" s="131" t="s">
        <v>2177</v>
      </c>
      <c r="BC251" s="95"/>
      <c r="BD251" s="95">
        <v>0</v>
      </c>
      <c r="BE251" s="95">
        <v>0</v>
      </c>
      <c r="BF251" s="95"/>
      <c r="BG251" s="95"/>
      <c r="BH251" s="94" t="s">
        <v>2196</v>
      </c>
      <c r="BI251" s="93" t="s">
        <v>104</v>
      </c>
      <c r="BJ251" s="128">
        <v>46076</v>
      </c>
      <c r="BK251" s="93"/>
      <c r="BL251" s="93" t="s">
        <v>153</v>
      </c>
      <c r="BM251" s="95" t="s">
        <v>201</v>
      </c>
      <c r="BN251" s="96" t="s">
        <v>192</v>
      </c>
      <c r="BO251" s="95" t="s">
        <v>234</v>
      </c>
      <c r="BP251" s="95"/>
      <c r="BQ251" s="42"/>
      <c r="BR251" s="95" t="s">
        <v>2194</v>
      </c>
    </row>
    <row r="252" spans="1:70" ht="30" hidden="1" customHeight="1">
      <c r="A252" s="93">
        <v>248</v>
      </c>
      <c r="B252" s="131" t="s">
        <v>244</v>
      </c>
      <c r="C252" s="131" t="s">
        <v>245</v>
      </c>
      <c r="D252" s="131" t="s">
        <v>246</v>
      </c>
      <c r="E252" s="131" t="s">
        <v>246</v>
      </c>
      <c r="F252" s="131" t="s">
        <v>246</v>
      </c>
      <c r="G252" s="131" t="s">
        <v>247</v>
      </c>
      <c r="H252" s="131" t="s">
        <v>248</v>
      </c>
      <c r="I252" s="131">
        <v>31793</v>
      </c>
      <c r="J252" s="131" t="s">
        <v>729</v>
      </c>
      <c r="K252" s="131">
        <v>31793</v>
      </c>
      <c r="L252" s="131" t="s">
        <v>278</v>
      </c>
      <c r="M252" s="131" t="s">
        <v>279</v>
      </c>
      <c r="N252" s="131">
        <v>47903</v>
      </c>
      <c r="O252" s="131" t="s">
        <v>730</v>
      </c>
      <c r="P252" s="131">
        <v>69989</v>
      </c>
      <c r="Q252" s="131" t="s">
        <v>731</v>
      </c>
      <c r="R252" s="131" t="s">
        <v>254</v>
      </c>
      <c r="S252" s="131" t="s">
        <v>751</v>
      </c>
      <c r="T252" s="131" t="s">
        <v>751</v>
      </c>
      <c r="U252" s="131" t="s">
        <v>256</v>
      </c>
      <c r="V252" s="131" t="s">
        <v>257</v>
      </c>
      <c r="W252" s="131">
        <v>0</v>
      </c>
      <c r="X252" s="131" t="s">
        <v>271</v>
      </c>
      <c r="Y252" s="131">
        <v>30062586</v>
      </c>
      <c r="Z252" s="131" t="s">
        <v>1374</v>
      </c>
      <c r="AA252" s="131" t="s">
        <v>1597</v>
      </c>
      <c r="AB252" s="132">
        <v>63194</v>
      </c>
      <c r="AC252" s="131" t="s">
        <v>1020</v>
      </c>
      <c r="AD252" s="131">
        <v>30</v>
      </c>
      <c r="AE252" s="131" t="s">
        <v>1021</v>
      </c>
      <c r="AF252" s="131" t="s">
        <v>1170</v>
      </c>
      <c r="AG252" s="131" t="s">
        <v>1598</v>
      </c>
      <c r="AH252" s="131" t="s">
        <v>1012</v>
      </c>
      <c r="AI252" s="131" t="s">
        <v>1597</v>
      </c>
      <c r="AJ252" s="132">
        <v>2750</v>
      </c>
      <c r="AK252" s="132">
        <v>2750</v>
      </c>
      <c r="AL252" s="131" t="s">
        <v>1013</v>
      </c>
      <c r="AM252" s="132">
        <v>9793.32</v>
      </c>
      <c r="AN252" s="132">
        <v>2912.24</v>
      </c>
      <c r="AO252" s="132">
        <v>12705.56</v>
      </c>
      <c r="AP252" s="132">
        <v>53400.68</v>
      </c>
      <c r="AQ252" s="132">
        <v>11623.66</v>
      </c>
      <c r="AR252" s="132">
        <v>65024.34</v>
      </c>
      <c r="AS252" s="132">
        <v>53400.68</v>
      </c>
      <c r="AT252" s="132">
        <v>11623.66</v>
      </c>
      <c r="AU252" s="132">
        <v>65024.34</v>
      </c>
      <c r="AV252" s="131">
        <v>54</v>
      </c>
      <c r="AW252" s="131">
        <v>1569</v>
      </c>
      <c r="AX252" s="95"/>
      <c r="AY252" s="95"/>
      <c r="AZ252" s="95"/>
      <c r="BA252" s="95"/>
      <c r="BB252" s="131" t="s">
        <v>2177</v>
      </c>
      <c r="BC252" s="95"/>
      <c r="BD252" s="95">
        <v>0</v>
      </c>
      <c r="BE252" s="95">
        <v>0</v>
      </c>
      <c r="BF252" s="95"/>
      <c r="BG252" s="95"/>
      <c r="BH252" s="94" t="s">
        <v>2196</v>
      </c>
      <c r="BI252" s="93" t="s">
        <v>104</v>
      </c>
      <c r="BJ252" s="128">
        <v>46076</v>
      </c>
      <c r="BK252" s="93"/>
      <c r="BL252" s="93" t="s">
        <v>153</v>
      </c>
      <c r="BM252" s="95" t="s">
        <v>201</v>
      </c>
      <c r="BN252" s="96" t="s">
        <v>192</v>
      </c>
      <c r="BO252" s="95" t="s">
        <v>234</v>
      </c>
      <c r="BP252" s="95"/>
      <c r="BQ252" s="42"/>
      <c r="BR252" s="95" t="s">
        <v>2194</v>
      </c>
    </row>
    <row r="253" spans="1:70" ht="30" hidden="1" customHeight="1">
      <c r="A253" s="93">
        <v>249</v>
      </c>
      <c r="B253" s="131" t="s">
        <v>244</v>
      </c>
      <c r="C253" s="131" t="s">
        <v>245</v>
      </c>
      <c r="D253" s="131" t="s">
        <v>246</v>
      </c>
      <c r="E253" s="131" t="s">
        <v>246</v>
      </c>
      <c r="F253" s="131" t="s">
        <v>246</v>
      </c>
      <c r="G253" s="131" t="s">
        <v>247</v>
      </c>
      <c r="H253" s="131" t="s">
        <v>248</v>
      </c>
      <c r="I253" s="131">
        <v>31809</v>
      </c>
      <c r="J253" s="131" t="s">
        <v>348</v>
      </c>
      <c r="K253" s="131">
        <v>31809</v>
      </c>
      <c r="L253" s="131" t="s">
        <v>250</v>
      </c>
      <c r="M253" s="131" t="s">
        <v>251</v>
      </c>
      <c r="N253" s="131">
        <v>47924</v>
      </c>
      <c r="O253" s="131" t="s">
        <v>349</v>
      </c>
      <c r="P253" s="131">
        <v>70014</v>
      </c>
      <c r="Q253" s="131" t="s">
        <v>499</v>
      </c>
      <c r="R253" s="131" t="s">
        <v>254</v>
      </c>
      <c r="S253" s="131" t="s">
        <v>752</v>
      </c>
      <c r="T253" s="131" t="s">
        <v>752</v>
      </c>
      <c r="U253" s="131" t="s">
        <v>265</v>
      </c>
      <c r="V253" s="131" t="s">
        <v>257</v>
      </c>
      <c r="W253" s="131">
        <v>0</v>
      </c>
      <c r="X253" s="131" t="s">
        <v>271</v>
      </c>
      <c r="Y253" s="131">
        <v>30075374</v>
      </c>
      <c r="Z253" s="131" t="s">
        <v>1618</v>
      </c>
      <c r="AA253" s="131" t="s">
        <v>1391</v>
      </c>
      <c r="AB253" s="132">
        <v>56209</v>
      </c>
      <c r="AC253" s="131" t="s">
        <v>1008</v>
      </c>
      <c r="AD253" s="131">
        <v>24</v>
      </c>
      <c r="AE253" s="131" t="s">
        <v>1134</v>
      </c>
      <c r="AF253" s="131" t="s">
        <v>1619</v>
      </c>
      <c r="AG253" s="131" t="s">
        <v>1393</v>
      </c>
      <c r="AH253" s="131" t="s">
        <v>1044</v>
      </c>
      <c r="AI253" s="131" t="s">
        <v>1391</v>
      </c>
      <c r="AJ253" s="132">
        <v>2900</v>
      </c>
      <c r="AK253" s="132">
        <v>2900</v>
      </c>
      <c r="AL253" s="131" t="s">
        <v>1013</v>
      </c>
      <c r="AM253" s="132">
        <v>14095.13</v>
      </c>
      <c r="AN253" s="132">
        <v>2350.0700000000002</v>
      </c>
      <c r="AO253" s="132">
        <v>16445.2</v>
      </c>
      <c r="AP253" s="132">
        <v>42113.87</v>
      </c>
      <c r="AQ253" s="132">
        <v>6313.93</v>
      </c>
      <c r="AR253" s="132">
        <v>48427.8</v>
      </c>
      <c r="AS253" s="132">
        <v>42113.87</v>
      </c>
      <c r="AT253" s="132">
        <v>6313.93</v>
      </c>
      <c r="AU253" s="132">
        <v>48427.8</v>
      </c>
      <c r="AV253" s="131">
        <v>54</v>
      </c>
      <c r="AW253" s="131">
        <v>1542</v>
      </c>
      <c r="AX253" s="95"/>
      <c r="AY253" s="95"/>
      <c r="AZ253" s="95"/>
      <c r="BA253" s="95"/>
      <c r="BB253" s="131" t="s">
        <v>2177</v>
      </c>
      <c r="BC253" s="95"/>
      <c r="BD253" s="95">
        <v>0</v>
      </c>
      <c r="BE253" s="95">
        <v>0</v>
      </c>
      <c r="BF253" s="95"/>
      <c r="BG253" s="95"/>
      <c r="BH253" s="94" t="s">
        <v>2196</v>
      </c>
      <c r="BI253" s="93" t="s">
        <v>104</v>
      </c>
      <c r="BJ253" s="128">
        <v>46076</v>
      </c>
      <c r="BK253" s="93"/>
      <c r="BL253" s="93" t="s">
        <v>153</v>
      </c>
      <c r="BM253" s="95" t="s">
        <v>201</v>
      </c>
      <c r="BN253" s="96" t="s">
        <v>192</v>
      </c>
      <c r="BO253" s="95" t="s">
        <v>234</v>
      </c>
      <c r="BP253" s="95"/>
      <c r="BQ253" s="42"/>
      <c r="BR253" s="95" t="s">
        <v>2194</v>
      </c>
    </row>
    <row r="254" spans="1:70" ht="30" hidden="1" customHeight="1">
      <c r="A254" s="93">
        <v>250</v>
      </c>
      <c r="B254" s="131" t="s">
        <v>244</v>
      </c>
      <c r="C254" s="131" t="s">
        <v>245</v>
      </c>
      <c r="D254" s="131" t="s">
        <v>246</v>
      </c>
      <c r="E254" s="131" t="s">
        <v>246</v>
      </c>
      <c r="F254" s="131" t="s">
        <v>246</v>
      </c>
      <c r="G254" s="131" t="s">
        <v>247</v>
      </c>
      <c r="H254" s="131" t="s">
        <v>248</v>
      </c>
      <c r="I254" s="131">
        <v>31762</v>
      </c>
      <c r="J254" s="131" t="s">
        <v>397</v>
      </c>
      <c r="K254" s="131">
        <v>31762</v>
      </c>
      <c r="L254" s="131" t="s">
        <v>250</v>
      </c>
      <c r="M254" s="131" t="s">
        <v>251</v>
      </c>
      <c r="N254" s="131">
        <v>47885</v>
      </c>
      <c r="O254" s="131" t="s">
        <v>398</v>
      </c>
      <c r="P254" s="131">
        <v>69967</v>
      </c>
      <c r="Q254" s="131" t="s">
        <v>399</v>
      </c>
      <c r="R254" s="131" t="s">
        <v>254</v>
      </c>
      <c r="S254" s="131" t="s">
        <v>753</v>
      </c>
      <c r="T254" s="131" t="s">
        <v>753</v>
      </c>
      <c r="U254" s="131" t="s">
        <v>256</v>
      </c>
      <c r="V254" s="131" t="s">
        <v>257</v>
      </c>
      <c r="W254" s="131">
        <v>0</v>
      </c>
      <c r="X254" s="131" t="s">
        <v>271</v>
      </c>
      <c r="Y254" s="131">
        <v>30106002</v>
      </c>
      <c r="Z254" s="131" t="s">
        <v>1620</v>
      </c>
      <c r="AA254" s="131" t="s">
        <v>1391</v>
      </c>
      <c r="AB254" s="132">
        <v>52060</v>
      </c>
      <c r="AC254" s="131" t="s">
        <v>1035</v>
      </c>
      <c r="AD254" s="131">
        <v>24</v>
      </c>
      <c r="AE254" s="131" t="s">
        <v>1009</v>
      </c>
      <c r="AF254" s="131" t="s">
        <v>1368</v>
      </c>
      <c r="AG254" s="131" t="s">
        <v>1393</v>
      </c>
      <c r="AH254" s="131" t="s">
        <v>1012</v>
      </c>
      <c r="AI254" s="131" t="s">
        <v>1391</v>
      </c>
      <c r="AJ254" s="132">
        <v>2700</v>
      </c>
      <c r="AK254" s="132">
        <v>2700</v>
      </c>
      <c r="AL254" s="131" t="s">
        <v>1013</v>
      </c>
      <c r="AM254" s="132">
        <v>13566.42</v>
      </c>
      <c r="AN254" s="132">
        <v>2191.52</v>
      </c>
      <c r="AO254" s="132">
        <v>15757.94</v>
      </c>
      <c r="AP254" s="132">
        <v>38493.58</v>
      </c>
      <c r="AQ254" s="132">
        <v>5902.48</v>
      </c>
      <c r="AR254" s="132">
        <v>44396.06</v>
      </c>
      <c r="AS254" s="132">
        <v>38493.58</v>
      </c>
      <c r="AT254" s="132">
        <v>5902.48</v>
      </c>
      <c r="AU254" s="132">
        <v>44396.06</v>
      </c>
      <c r="AV254" s="131">
        <v>55</v>
      </c>
      <c r="AW254" s="131">
        <v>1544</v>
      </c>
      <c r="AX254" s="95"/>
      <c r="AY254" s="95"/>
      <c r="AZ254" s="95"/>
      <c r="BA254" s="95"/>
      <c r="BB254" s="131" t="s">
        <v>2177</v>
      </c>
      <c r="BC254" s="95"/>
      <c r="BD254" s="95">
        <v>0</v>
      </c>
      <c r="BE254" s="95">
        <v>0</v>
      </c>
      <c r="BF254" s="95"/>
      <c r="BG254" s="95"/>
      <c r="BH254" s="94" t="s">
        <v>2196</v>
      </c>
      <c r="BI254" s="93" t="s">
        <v>104</v>
      </c>
      <c r="BJ254" s="128">
        <v>46076</v>
      </c>
      <c r="BK254" s="93"/>
      <c r="BL254" s="93" t="s">
        <v>153</v>
      </c>
      <c r="BM254" s="95" t="s">
        <v>201</v>
      </c>
      <c r="BN254" s="96" t="s">
        <v>192</v>
      </c>
      <c r="BO254" s="95" t="s">
        <v>234</v>
      </c>
      <c r="BP254" s="95"/>
      <c r="BQ254" s="42"/>
      <c r="BR254" s="95" t="s">
        <v>2194</v>
      </c>
    </row>
    <row r="255" spans="1:70" ht="30" hidden="1" customHeight="1">
      <c r="A255" s="93">
        <v>251</v>
      </c>
      <c r="B255" s="131" t="s">
        <v>244</v>
      </c>
      <c r="C255" s="131" t="s">
        <v>245</v>
      </c>
      <c r="D255" s="131" t="s">
        <v>246</v>
      </c>
      <c r="E255" s="131" t="s">
        <v>246</v>
      </c>
      <c r="F255" s="131" t="s">
        <v>246</v>
      </c>
      <c r="G255" s="131" t="s">
        <v>247</v>
      </c>
      <c r="H255" s="131" t="s">
        <v>248</v>
      </c>
      <c r="I255" s="131">
        <v>31890</v>
      </c>
      <c r="J255" s="131" t="s">
        <v>754</v>
      </c>
      <c r="K255" s="131">
        <v>31890</v>
      </c>
      <c r="L255" s="131" t="s">
        <v>250</v>
      </c>
      <c r="M255" s="131" t="s">
        <v>251</v>
      </c>
      <c r="N255" s="131">
        <v>48042</v>
      </c>
      <c r="O255" s="131" t="s">
        <v>755</v>
      </c>
      <c r="P255" s="131">
        <v>70168</v>
      </c>
      <c r="Q255" s="131" t="s">
        <v>364</v>
      </c>
      <c r="R255" s="131" t="s">
        <v>254</v>
      </c>
      <c r="S255" s="131" t="s">
        <v>756</v>
      </c>
      <c r="T255" s="131" t="s">
        <v>756</v>
      </c>
      <c r="U255" s="131" t="s">
        <v>265</v>
      </c>
      <c r="V255" s="131" t="s">
        <v>257</v>
      </c>
      <c r="W255" s="131">
        <v>0</v>
      </c>
      <c r="X255" s="131" t="s">
        <v>271</v>
      </c>
      <c r="Y255" s="131">
        <v>30344563</v>
      </c>
      <c r="Z255" s="131" t="s">
        <v>1621</v>
      </c>
      <c r="AA255" s="131" t="s">
        <v>1594</v>
      </c>
      <c r="AB255" s="132">
        <v>46874</v>
      </c>
      <c r="AC255" s="131" t="s">
        <v>1113</v>
      </c>
      <c r="AD255" s="131">
        <v>24</v>
      </c>
      <c r="AE255" s="131" t="s">
        <v>790</v>
      </c>
      <c r="AF255" s="131" t="s">
        <v>1622</v>
      </c>
      <c r="AG255" s="131" t="s">
        <v>1595</v>
      </c>
      <c r="AH255" s="131" t="s">
        <v>1012</v>
      </c>
      <c r="AI255" s="131" t="s">
        <v>1594</v>
      </c>
      <c r="AJ255" s="132">
        <v>2450</v>
      </c>
      <c r="AK255" s="132">
        <v>2450</v>
      </c>
      <c r="AL255" s="131" t="s">
        <v>1013</v>
      </c>
      <c r="AM255" s="132">
        <v>29019.15</v>
      </c>
      <c r="AN255" s="132">
        <v>6119.37</v>
      </c>
      <c r="AO255" s="132">
        <v>35138.519999999997</v>
      </c>
      <c r="AP255" s="132">
        <v>17854.849999999999</v>
      </c>
      <c r="AQ255" s="132">
        <v>1133.6300000000001</v>
      </c>
      <c r="AR255" s="132">
        <v>18988.48</v>
      </c>
      <c r="AS255" s="132">
        <v>17854.849999999999</v>
      </c>
      <c r="AT255" s="132">
        <v>1133.6300000000001</v>
      </c>
      <c r="AU255" s="132">
        <v>18988.48</v>
      </c>
      <c r="AV255" s="131">
        <v>53</v>
      </c>
      <c r="AW255" s="131">
        <v>1270</v>
      </c>
      <c r="AX255" s="95"/>
      <c r="AY255" s="95"/>
      <c r="AZ255" s="95"/>
      <c r="BA255" s="95"/>
      <c r="BB255" s="131" t="s">
        <v>2177</v>
      </c>
      <c r="BC255" s="95"/>
      <c r="BD255" s="95">
        <v>0</v>
      </c>
      <c r="BE255" s="95">
        <v>0</v>
      </c>
      <c r="BF255" s="95"/>
      <c r="BG255" s="95"/>
      <c r="BH255" s="94" t="s">
        <v>2196</v>
      </c>
      <c r="BI255" s="93" t="s">
        <v>104</v>
      </c>
      <c r="BJ255" s="128">
        <v>46076</v>
      </c>
      <c r="BK255" s="93"/>
      <c r="BL255" s="93" t="s">
        <v>153</v>
      </c>
      <c r="BM255" s="95" t="s">
        <v>201</v>
      </c>
      <c r="BN255" s="96" t="s">
        <v>192</v>
      </c>
      <c r="BO255" s="95" t="s">
        <v>234</v>
      </c>
      <c r="BP255" s="95"/>
      <c r="BQ255" s="42"/>
      <c r="BR255" s="95" t="s">
        <v>2194</v>
      </c>
    </row>
    <row r="256" spans="1:70" ht="30" hidden="1" customHeight="1">
      <c r="A256" s="93">
        <v>252</v>
      </c>
      <c r="B256" s="131" t="s">
        <v>244</v>
      </c>
      <c r="C256" s="131" t="s">
        <v>245</v>
      </c>
      <c r="D256" s="131" t="s">
        <v>246</v>
      </c>
      <c r="E256" s="131" t="s">
        <v>246</v>
      </c>
      <c r="F256" s="131" t="s">
        <v>246</v>
      </c>
      <c r="G256" s="131" t="s">
        <v>247</v>
      </c>
      <c r="H256" s="131" t="s">
        <v>248</v>
      </c>
      <c r="I256" s="131">
        <v>31754</v>
      </c>
      <c r="J256" s="131" t="s">
        <v>515</v>
      </c>
      <c r="K256" s="131">
        <v>31754</v>
      </c>
      <c r="L256" s="131" t="s">
        <v>278</v>
      </c>
      <c r="M256" s="131" t="s">
        <v>279</v>
      </c>
      <c r="N256" s="131">
        <v>47857</v>
      </c>
      <c r="O256" s="131" t="s">
        <v>723</v>
      </c>
      <c r="P256" s="131">
        <v>69936</v>
      </c>
      <c r="Q256" s="131" t="s">
        <v>724</v>
      </c>
      <c r="R256" s="131" t="s">
        <v>254</v>
      </c>
      <c r="S256" s="131" t="s">
        <v>757</v>
      </c>
      <c r="T256" s="131" t="s">
        <v>757</v>
      </c>
      <c r="U256" s="131" t="s">
        <v>265</v>
      </c>
      <c r="V256" s="131" t="s">
        <v>257</v>
      </c>
      <c r="W256" s="131">
        <v>0</v>
      </c>
      <c r="X256" s="131" t="s">
        <v>271</v>
      </c>
      <c r="Y256" s="131">
        <v>30356233</v>
      </c>
      <c r="Z256" s="131" t="s">
        <v>1623</v>
      </c>
      <c r="AA256" s="131" t="s">
        <v>1592</v>
      </c>
      <c r="AB256" s="132">
        <v>60045</v>
      </c>
      <c r="AC256" s="131" t="s">
        <v>1035</v>
      </c>
      <c r="AD256" s="131">
        <v>30</v>
      </c>
      <c r="AE256" s="131" t="s">
        <v>1021</v>
      </c>
      <c r="AF256" s="131" t="s">
        <v>1624</v>
      </c>
      <c r="AG256" s="131" t="s">
        <v>1593</v>
      </c>
      <c r="AH256" s="131" t="s">
        <v>1012</v>
      </c>
      <c r="AI256" s="131" t="s">
        <v>1592</v>
      </c>
      <c r="AJ256" s="132">
        <v>2600</v>
      </c>
      <c r="AK256" s="132">
        <v>2600</v>
      </c>
      <c r="AL256" s="131" t="s">
        <v>1013</v>
      </c>
      <c r="AM256" s="132">
        <v>23257.07</v>
      </c>
      <c r="AN256" s="132">
        <v>6250.68</v>
      </c>
      <c r="AO256" s="132">
        <v>29507.75</v>
      </c>
      <c r="AP256" s="132">
        <v>36787.93</v>
      </c>
      <c r="AQ256" s="132">
        <v>5703.32</v>
      </c>
      <c r="AR256" s="132">
        <v>42491.25</v>
      </c>
      <c r="AS256" s="132">
        <v>36787.93</v>
      </c>
      <c r="AT256" s="132">
        <v>5703.32</v>
      </c>
      <c r="AU256" s="132">
        <v>42491.25</v>
      </c>
      <c r="AV256" s="131">
        <v>54</v>
      </c>
      <c r="AW256" s="131">
        <v>1390</v>
      </c>
      <c r="AX256" s="95"/>
      <c r="AY256" s="95"/>
      <c r="AZ256" s="95"/>
      <c r="BA256" s="95"/>
      <c r="BB256" s="131" t="s">
        <v>2177</v>
      </c>
      <c r="BC256" s="95"/>
      <c r="BD256" s="95">
        <v>0</v>
      </c>
      <c r="BE256" s="95">
        <v>0</v>
      </c>
      <c r="BF256" s="95"/>
      <c r="BG256" s="95"/>
      <c r="BH256" s="94" t="s">
        <v>2196</v>
      </c>
      <c r="BI256" s="93" t="s">
        <v>104</v>
      </c>
      <c r="BJ256" s="128">
        <v>46076</v>
      </c>
      <c r="BK256" s="93"/>
      <c r="BL256" s="93" t="s">
        <v>153</v>
      </c>
      <c r="BM256" s="95" t="s">
        <v>201</v>
      </c>
      <c r="BN256" s="96" t="s">
        <v>192</v>
      </c>
      <c r="BO256" s="95" t="s">
        <v>234</v>
      </c>
      <c r="BP256" s="95"/>
      <c r="BQ256" s="42"/>
      <c r="BR256" s="95" t="s">
        <v>2194</v>
      </c>
    </row>
    <row r="257" spans="1:70" ht="30" hidden="1" customHeight="1">
      <c r="A257" s="93">
        <v>253</v>
      </c>
      <c r="B257" s="131" t="s">
        <v>244</v>
      </c>
      <c r="C257" s="131" t="s">
        <v>245</v>
      </c>
      <c r="D257" s="131" t="s">
        <v>246</v>
      </c>
      <c r="E257" s="131" t="s">
        <v>246</v>
      </c>
      <c r="F257" s="131" t="s">
        <v>246</v>
      </c>
      <c r="G257" s="131" t="s">
        <v>247</v>
      </c>
      <c r="H257" s="131" t="s">
        <v>248</v>
      </c>
      <c r="I257" s="131">
        <v>31754</v>
      </c>
      <c r="J257" s="131" t="s">
        <v>515</v>
      </c>
      <c r="K257" s="131">
        <v>31754</v>
      </c>
      <c r="L257" s="131" t="s">
        <v>278</v>
      </c>
      <c r="M257" s="131" t="s">
        <v>279</v>
      </c>
      <c r="N257" s="131">
        <v>47921</v>
      </c>
      <c r="O257" s="131" t="s">
        <v>758</v>
      </c>
      <c r="P257" s="131">
        <v>70011</v>
      </c>
      <c r="Q257" s="131" t="s">
        <v>759</v>
      </c>
      <c r="R257" s="131" t="s">
        <v>254</v>
      </c>
      <c r="S257" s="131" t="s">
        <v>760</v>
      </c>
      <c r="T257" s="131" t="s">
        <v>760</v>
      </c>
      <c r="U257" s="131" t="s">
        <v>256</v>
      </c>
      <c r="V257" s="131" t="s">
        <v>257</v>
      </c>
      <c r="W257" s="131">
        <v>0</v>
      </c>
      <c r="X257" s="131" t="s">
        <v>271</v>
      </c>
      <c r="Y257" s="131">
        <v>30361067</v>
      </c>
      <c r="Z257" s="131" t="s">
        <v>1625</v>
      </c>
      <c r="AA257" s="131" t="s">
        <v>1592</v>
      </c>
      <c r="AB257" s="132">
        <v>28205</v>
      </c>
      <c r="AC257" s="131" t="s">
        <v>1035</v>
      </c>
      <c r="AD257" s="131">
        <v>18</v>
      </c>
      <c r="AE257" s="131" t="s">
        <v>1009</v>
      </c>
      <c r="AF257" s="131" t="s">
        <v>1354</v>
      </c>
      <c r="AG257" s="131" t="s">
        <v>1593</v>
      </c>
      <c r="AH257" s="131" t="s">
        <v>1012</v>
      </c>
      <c r="AI257" s="131" t="s">
        <v>1592</v>
      </c>
      <c r="AJ257" s="132">
        <v>1850</v>
      </c>
      <c r="AK257" s="132">
        <v>1850</v>
      </c>
      <c r="AL257" s="131" t="s">
        <v>1013</v>
      </c>
      <c r="AM257" s="132">
        <v>8354.4599999999991</v>
      </c>
      <c r="AN257" s="132">
        <v>1170.95</v>
      </c>
      <c r="AO257" s="132">
        <v>9525.41</v>
      </c>
      <c r="AP257" s="132">
        <v>19850.54</v>
      </c>
      <c r="AQ257" s="132">
        <v>2029.05</v>
      </c>
      <c r="AR257" s="132">
        <v>21879.59</v>
      </c>
      <c r="AS257" s="132">
        <v>19850.54</v>
      </c>
      <c r="AT257" s="132">
        <v>2029.05</v>
      </c>
      <c r="AU257" s="132">
        <v>21879.59</v>
      </c>
      <c r="AV257" s="131">
        <v>54</v>
      </c>
      <c r="AW257" s="131">
        <v>1602</v>
      </c>
      <c r="AX257" s="95"/>
      <c r="AY257" s="95"/>
      <c r="AZ257" s="95"/>
      <c r="BA257" s="95"/>
      <c r="BB257" s="131" t="s">
        <v>2177</v>
      </c>
      <c r="BC257" s="95"/>
      <c r="BD257" s="95">
        <v>0</v>
      </c>
      <c r="BE257" s="95">
        <v>0</v>
      </c>
      <c r="BF257" s="95"/>
      <c r="BG257" s="95"/>
      <c r="BH257" s="94" t="s">
        <v>2196</v>
      </c>
      <c r="BI257" s="93" t="s">
        <v>104</v>
      </c>
      <c r="BJ257" s="128">
        <v>46076</v>
      </c>
      <c r="BK257" s="93"/>
      <c r="BL257" s="93" t="s">
        <v>153</v>
      </c>
      <c r="BM257" s="95" t="s">
        <v>201</v>
      </c>
      <c r="BN257" s="96" t="s">
        <v>192</v>
      </c>
      <c r="BO257" s="95" t="s">
        <v>234</v>
      </c>
      <c r="BP257" s="95"/>
      <c r="BQ257" s="42"/>
      <c r="BR257" s="95" t="s">
        <v>2194</v>
      </c>
    </row>
    <row r="258" spans="1:70" ht="30" hidden="1" customHeight="1">
      <c r="A258" s="93">
        <v>254</v>
      </c>
      <c r="B258" s="131" t="s">
        <v>244</v>
      </c>
      <c r="C258" s="131" t="s">
        <v>245</v>
      </c>
      <c r="D258" s="131" t="s">
        <v>246</v>
      </c>
      <c r="E258" s="131" t="s">
        <v>246</v>
      </c>
      <c r="F258" s="131" t="s">
        <v>246</v>
      </c>
      <c r="G258" s="131" t="s">
        <v>247</v>
      </c>
      <c r="H258" s="131" t="s">
        <v>248</v>
      </c>
      <c r="I258" s="131">
        <v>31848</v>
      </c>
      <c r="J258" s="131" t="s">
        <v>289</v>
      </c>
      <c r="K258" s="131">
        <v>31848</v>
      </c>
      <c r="L258" s="131" t="s">
        <v>250</v>
      </c>
      <c r="M258" s="131" t="s">
        <v>251</v>
      </c>
      <c r="N258" s="131">
        <v>48041</v>
      </c>
      <c r="O258" s="131" t="s">
        <v>615</v>
      </c>
      <c r="P258" s="131">
        <v>70167</v>
      </c>
      <c r="Q258" s="131" t="s">
        <v>305</v>
      </c>
      <c r="R258" s="131" t="s">
        <v>254</v>
      </c>
      <c r="S258" s="131" t="s">
        <v>761</v>
      </c>
      <c r="T258" s="131" t="s">
        <v>761</v>
      </c>
      <c r="U258" s="131" t="s">
        <v>298</v>
      </c>
      <c r="V258" s="131" t="s">
        <v>257</v>
      </c>
      <c r="W258" s="131">
        <v>0</v>
      </c>
      <c r="X258" s="131" t="s">
        <v>271</v>
      </c>
      <c r="Y258" s="131">
        <v>30405333</v>
      </c>
      <c r="Z258" s="131" t="s">
        <v>1626</v>
      </c>
      <c r="AA258" s="131" t="s">
        <v>1184</v>
      </c>
      <c r="AB258" s="132">
        <v>57246</v>
      </c>
      <c r="AC258" s="131" t="s">
        <v>1040</v>
      </c>
      <c r="AD258" s="131">
        <v>24</v>
      </c>
      <c r="AE258" s="131" t="s">
        <v>1021</v>
      </c>
      <c r="AF258" s="131" t="s">
        <v>1436</v>
      </c>
      <c r="AG258" s="131" t="s">
        <v>1186</v>
      </c>
      <c r="AH258" s="131" t="s">
        <v>1012</v>
      </c>
      <c r="AI258" s="131" t="s">
        <v>1184</v>
      </c>
      <c r="AJ258" s="132">
        <v>2950</v>
      </c>
      <c r="AK258" s="132">
        <v>2950</v>
      </c>
      <c r="AL258" s="131" t="s">
        <v>1627</v>
      </c>
      <c r="AM258" s="132">
        <v>38600.51</v>
      </c>
      <c r="AN258" s="132">
        <v>7689.48</v>
      </c>
      <c r="AO258" s="132">
        <v>46289.99</v>
      </c>
      <c r="AP258" s="132">
        <v>18645.490000000002</v>
      </c>
      <c r="AQ258" s="132">
        <v>1024.52</v>
      </c>
      <c r="AR258" s="132">
        <v>19670.009999999998</v>
      </c>
      <c r="AS258" s="132">
        <v>18645.490000000002</v>
      </c>
      <c r="AT258" s="132">
        <v>1024.52</v>
      </c>
      <c r="AU258" s="132">
        <v>19670.009999999998</v>
      </c>
      <c r="AV258" s="131">
        <v>54</v>
      </c>
      <c r="AW258" s="131">
        <v>1243</v>
      </c>
      <c r="AX258" s="95"/>
      <c r="AY258" s="95"/>
      <c r="AZ258" s="95"/>
      <c r="BA258" s="95"/>
      <c r="BB258" s="131" t="s">
        <v>2177</v>
      </c>
      <c r="BC258" s="95"/>
      <c r="BD258" s="95" t="s">
        <v>2171</v>
      </c>
      <c r="BE258" s="95">
        <v>57246</v>
      </c>
      <c r="BF258" s="95"/>
      <c r="BG258" s="95"/>
      <c r="BH258" s="94" t="s">
        <v>2196</v>
      </c>
      <c r="BI258" s="93" t="s">
        <v>104</v>
      </c>
      <c r="BJ258" s="128">
        <v>46076</v>
      </c>
      <c r="BK258" s="93"/>
      <c r="BL258" s="93" t="s">
        <v>153</v>
      </c>
      <c r="BM258" s="95" t="s">
        <v>201</v>
      </c>
      <c r="BN258" s="96" t="s">
        <v>192</v>
      </c>
      <c r="BO258" s="95" t="s">
        <v>234</v>
      </c>
      <c r="BP258" s="95"/>
      <c r="BQ258" s="42"/>
      <c r="BR258" s="95" t="s">
        <v>2194</v>
      </c>
    </row>
    <row r="259" spans="1:70" ht="30" hidden="1" customHeight="1">
      <c r="A259" s="93">
        <v>255</v>
      </c>
      <c r="B259" s="131" t="s">
        <v>244</v>
      </c>
      <c r="C259" s="131" t="s">
        <v>245</v>
      </c>
      <c r="D259" s="131" t="s">
        <v>246</v>
      </c>
      <c r="E259" s="131" t="s">
        <v>246</v>
      </c>
      <c r="F259" s="131" t="s">
        <v>246</v>
      </c>
      <c r="G259" s="131" t="s">
        <v>247</v>
      </c>
      <c r="H259" s="131" t="s">
        <v>248</v>
      </c>
      <c r="I259" s="131">
        <v>31815</v>
      </c>
      <c r="J259" s="131" t="s">
        <v>293</v>
      </c>
      <c r="K259" s="131">
        <v>31815</v>
      </c>
      <c r="L259" s="131" t="s">
        <v>250</v>
      </c>
      <c r="M259" s="131" t="s">
        <v>251</v>
      </c>
      <c r="N259" s="131">
        <v>47949</v>
      </c>
      <c r="O259" s="131" t="s">
        <v>410</v>
      </c>
      <c r="P259" s="131">
        <v>70279</v>
      </c>
      <c r="Q259" s="131" t="s">
        <v>411</v>
      </c>
      <c r="R259" s="131" t="s">
        <v>254</v>
      </c>
      <c r="S259" s="131" t="s">
        <v>762</v>
      </c>
      <c r="T259" s="131" t="s">
        <v>762</v>
      </c>
      <c r="U259" s="131" t="s">
        <v>265</v>
      </c>
      <c r="V259" s="131" t="s">
        <v>257</v>
      </c>
      <c r="W259" s="131">
        <v>0</v>
      </c>
      <c r="X259" s="131" t="s">
        <v>271</v>
      </c>
      <c r="Y259" s="131">
        <v>31075261</v>
      </c>
      <c r="Z259" s="131" t="s">
        <v>1628</v>
      </c>
      <c r="AA259" s="131" t="s">
        <v>1391</v>
      </c>
      <c r="AB259" s="132">
        <v>62432</v>
      </c>
      <c r="AC259" s="131" t="s">
        <v>1040</v>
      </c>
      <c r="AD259" s="131">
        <v>24</v>
      </c>
      <c r="AE259" s="131" t="s">
        <v>1069</v>
      </c>
      <c r="AF259" s="131" t="s">
        <v>1629</v>
      </c>
      <c r="AG259" s="131" t="s">
        <v>1393</v>
      </c>
      <c r="AH259" s="131" t="s">
        <v>1044</v>
      </c>
      <c r="AI259" s="131" t="s">
        <v>1391</v>
      </c>
      <c r="AJ259" s="132">
        <v>3250</v>
      </c>
      <c r="AK259" s="132">
        <v>3250</v>
      </c>
      <c r="AL259" s="131" t="s">
        <v>1094</v>
      </c>
      <c r="AM259" s="132">
        <v>1849.07</v>
      </c>
      <c r="AN259" s="132">
        <v>0</v>
      </c>
      <c r="AO259" s="132">
        <v>1849.07</v>
      </c>
      <c r="AP259" s="132">
        <v>63936.51</v>
      </c>
      <c r="AQ259" s="132">
        <v>14828.07</v>
      </c>
      <c r="AR259" s="132">
        <v>78764.58</v>
      </c>
      <c r="AS259" s="132">
        <v>63936.93</v>
      </c>
      <c r="AT259" s="132">
        <v>14828.07</v>
      </c>
      <c r="AU259" s="132">
        <v>78765</v>
      </c>
      <c r="AV259" s="131">
        <v>53</v>
      </c>
      <c r="AW259" s="131">
        <v>1605</v>
      </c>
      <c r="AX259" s="95"/>
      <c r="AY259" s="95"/>
      <c r="AZ259" s="95"/>
      <c r="BA259" s="95"/>
      <c r="BB259" s="131" t="s">
        <v>2177</v>
      </c>
      <c r="BC259" s="95"/>
      <c r="BD259" s="95" t="s">
        <v>2170</v>
      </c>
      <c r="BE259" s="95">
        <v>62432</v>
      </c>
      <c r="BF259" s="95"/>
      <c r="BG259" s="95"/>
      <c r="BH259" s="94" t="s">
        <v>2196</v>
      </c>
      <c r="BI259" s="93" t="s">
        <v>104</v>
      </c>
      <c r="BJ259" s="128">
        <v>46076</v>
      </c>
      <c r="BK259" s="93"/>
      <c r="BL259" s="93" t="s">
        <v>153</v>
      </c>
      <c r="BM259" s="95" t="s">
        <v>201</v>
      </c>
      <c r="BN259" s="96" t="s">
        <v>192</v>
      </c>
      <c r="BO259" s="95" t="s">
        <v>234</v>
      </c>
      <c r="BP259" s="95"/>
      <c r="BQ259" s="42"/>
      <c r="BR259" s="95" t="s">
        <v>2194</v>
      </c>
    </row>
    <row r="260" spans="1:70" ht="30" hidden="1" customHeight="1">
      <c r="A260" s="93">
        <v>256</v>
      </c>
      <c r="B260" s="131" t="s">
        <v>244</v>
      </c>
      <c r="C260" s="131" t="s">
        <v>245</v>
      </c>
      <c r="D260" s="131" t="s">
        <v>246</v>
      </c>
      <c r="E260" s="131" t="s">
        <v>246</v>
      </c>
      <c r="F260" s="131" t="s">
        <v>246</v>
      </c>
      <c r="G260" s="131" t="s">
        <v>247</v>
      </c>
      <c r="H260" s="131" t="s">
        <v>248</v>
      </c>
      <c r="I260" s="131">
        <v>31868</v>
      </c>
      <c r="J260" s="131" t="s">
        <v>698</v>
      </c>
      <c r="K260" s="131">
        <v>31868</v>
      </c>
      <c r="L260" s="131" t="s">
        <v>260</v>
      </c>
      <c r="M260" s="131" t="s">
        <v>261</v>
      </c>
      <c r="N260" s="131">
        <v>48027</v>
      </c>
      <c r="O260" s="131" t="s">
        <v>699</v>
      </c>
      <c r="P260" s="131">
        <v>70150</v>
      </c>
      <c r="Q260" s="131" t="s">
        <v>372</v>
      </c>
      <c r="R260" s="131" t="s">
        <v>254</v>
      </c>
      <c r="S260" s="131" t="s">
        <v>763</v>
      </c>
      <c r="T260" s="131" t="s">
        <v>763</v>
      </c>
      <c r="U260" s="131" t="s">
        <v>265</v>
      </c>
      <c r="V260" s="131" t="s">
        <v>257</v>
      </c>
      <c r="W260" s="131">
        <v>0</v>
      </c>
      <c r="X260" s="131" t="s">
        <v>271</v>
      </c>
      <c r="Y260" s="131">
        <v>31144691</v>
      </c>
      <c r="Z260" s="131" t="s">
        <v>1630</v>
      </c>
      <c r="AA260" s="131" t="s">
        <v>1184</v>
      </c>
      <c r="AB260" s="132">
        <v>41688</v>
      </c>
      <c r="AC260" s="131" t="s">
        <v>1035</v>
      </c>
      <c r="AD260" s="131">
        <v>24</v>
      </c>
      <c r="AE260" s="131" t="s">
        <v>1021</v>
      </c>
      <c r="AF260" s="131" t="s">
        <v>1631</v>
      </c>
      <c r="AG260" s="131" t="s">
        <v>1186</v>
      </c>
      <c r="AH260" s="131" t="s">
        <v>1012</v>
      </c>
      <c r="AI260" s="131" t="s">
        <v>1184</v>
      </c>
      <c r="AJ260" s="132">
        <v>2150</v>
      </c>
      <c r="AK260" s="132">
        <v>2150</v>
      </c>
      <c r="AL260" s="131" t="s">
        <v>1013</v>
      </c>
      <c r="AM260" s="132">
        <v>10209.06</v>
      </c>
      <c r="AN260" s="132">
        <v>878.54</v>
      </c>
      <c r="AO260" s="132">
        <v>11087.6</v>
      </c>
      <c r="AP260" s="132">
        <v>31478.94</v>
      </c>
      <c r="AQ260" s="132">
        <v>4967.46</v>
      </c>
      <c r="AR260" s="132">
        <v>36446.400000000001</v>
      </c>
      <c r="AS260" s="132">
        <v>31478.94</v>
      </c>
      <c r="AT260" s="132">
        <v>4967.46</v>
      </c>
      <c r="AU260" s="132">
        <v>36446.400000000001</v>
      </c>
      <c r="AV260" s="131">
        <v>54</v>
      </c>
      <c r="AW260" s="131">
        <v>1576</v>
      </c>
      <c r="AX260" s="95"/>
      <c r="AY260" s="95"/>
      <c r="AZ260" s="95"/>
      <c r="BA260" s="95"/>
      <c r="BB260" s="131" t="s">
        <v>2177</v>
      </c>
      <c r="BC260" s="95"/>
      <c r="BD260" s="95">
        <v>0</v>
      </c>
      <c r="BE260" s="95">
        <v>0</v>
      </c>
      <c r="BF260" s="95"/>
      <c r="BG260" s="95"/>
      <c r="BH260" s="94" t="s">
        <v>2196</v>
      </c>
      <c r="BI260" s="93" t="s">
        <v>104</v>
      </c>
      <c r="BJ260" s="128">
        <v>46076</v>
      </c>
      <c r="BK260" s="93"/>
      <c r="BL260" s="93" t="s">
        <v>153</v>
      </c>
      <c r="BM260" s="95" t="s">
        <v>201</v>
      </c>
      <c r="BN260" s="96" t="s">
        <v>192</v>
      </c>
      <c r="BO260" s="95" t="s">
        <v>234</v>
      </c>
      <c r="BP260" s="95"/>
      <c r="BQ260" s="42"/>
      <c r="BR260" s="95" t="s">
        <v>2194</v>
      </c>
    </row>
    <row r="261" spans="1:70" ht="30" hidden="1" customHeight="1">
      <c r="A261" s="93">
        <v>257</v>
      </c>
      <c r="B261" s="131" t="s">
        <v>244</v>
      </c>
      <c r="C261" s="131" t="s">
        <v>245</v>
      </c>
      <c r="D261" s="131" t="s">
        <v>246</v>
      </c>
      <c r="E261" s="131" t="s">
        <v>246</v>
      </c>
      <c r="F261" s="131" t="s">
        <v>246</v>
      </c>
      <c r="G261" s="131" t="s">
        <v>247</v>
      </c>
      <c r="H261" s="131" t="s">
        <v>248</v>
      </c>
      <c r="I261" s="131">
        <v>31754</v>
      </c>
      <c r="J261" s="131" t="s">
        <v>515</v>
      </c>
      <c r="K261" s="131">
        <v>31754</v>
      </c>
      <c r="L261" s="131" t="s">
        <v>278</v>
      </c>
      <c r="M261" s="131" t="s">
        <v>279</v>
      </c>
      <c r="N261" s="131">
        <v>47921</v>
      </c>
      <c r="O261" s="131" t="s">
        <v>758</v>
      </c>
      <c r="P261" s="131">
        <v>70011</v>
      </c>
      <c r="Q261" s="131" t="s">
        <v>759</v>
      </c>
      <c r="R261" s="131" t="s">
        <v>286</v>
      </c>
      <c r="S261" s="131" t="s">
        <v>760</v>
      </c>
      <c r="T261" s="131" t="s">
        <v>760</v>
      </c>
      <c r="U261" s="131" t="s">
        <v>256</v>
      </c>
      <c r="V261" s="131" t="s">
        <v>257</v>
      </c>
      <c r="W261" s="131">
        <v>0</v>
      </c>
      <c r="X261" s="131" t="s">
        <v>288</v>
      </c>
      <c r="Y261" s="131">
        <v>31145146</v>
      </c>
      <c r="Z261" s="131" t="s">
        <v>1625</v>
      </c>
      <c r="AA261" s="131" t="s">
        <v>1184</v>
      </c>
      <c r="AB261" s="132">
        <v>13483</v>
      </c>
      <c r="AC261" s="131" t="s">
        <v>1035</v>
      </c>
      <c r="AD261" s="131">
        <v>19</v>
      </c>
      <c r="AE261" s="131" t="s">
        <v>1009</v>
      </c>
      <c r="AF261" s="131" t="s">
        <v>1354</v>
      </c>
      <c r="AG261" s="131" t="s">
        <v>1593</v>
      </c>
      <c r="AH261" s="131" t="s">
        <v>1012</v>
      </c>
      <c r="AI261" s="131" t="s">
        <v>1184</v>
      </c>
      <c r="AJ261" s="132">
        <v>850</v>
      </c>
      <c r="AK261" s="132">
        <v>850</v>
      </c>
      <c r="AL261" s="131" t="s">
        <v>1632</v>
      </c>
      <c r="AM261" s="132">
        <v>6887.82</v>
      </c>
      <c r="AN261" s="132">
        <v>743.18</v>
      </c>
      <c r="AO261" s="132">
        <v>7631</v>
      </c>
      <c r="AP261" s="132">
        <v>6595.18</v>
      </c>
      <c r="AQ261" s="132">
        <v>495.82</v>
      </c>
      <c r="AR261" s="132">
        <v>7091</v>
      </c>
      <c r="AS261" s="132">
        <v>6595.18</v>
      </c>
      <c r="AT261" s="132">
        <v>495.82</v>
      </c>
      <c r="AU261" s="132">
        <v>7091</v>
      </c>
      <c r="AV261" s="131">
        <v>53</v>
      </c>
      <c r="AW261" s="131">
        <v>1479</v>
      </c>
      <c r="AX261" s="95"/>
      <c r="AY261" s="95"/>
      <c r="AZ261" s="95"/>
      <c r="BA261" s="95"/>
      <c r="BB261" s="131" t="s">
        <v>2177</v>
      </c>
      <c r="BC261" s="95"/>
      <c r="BD261" s="95">
        <v>0</v>
      </c>
      <c r="BE261" s="95">
        <v>0</v>
      </c>
      <c r="BF261" s="95"/>
      <c r="BG261" s="95"/>
      <c r="BH261" s="94" t="s">
        <v>2196</v>
      </c>
      <c r="BI261" s="93" t="s">
        <v>104</v>
      </c>
      <c r="BJ261" s="128">
        <v>46076</v>
      </c>
      <c r="BK261" s="93"/>
      <c r="BL261" s="93" t="s">
        <v>153</v>
      </c>
      <c r="BM261" s="95" t="s">
        <v>201</v>
      </c>
      <c r="BN261" s="96" t="s">
        <v>192</v>
      </c>
      <c r="BO261" s="95" t="s">
        <v>234</v>
      </c>
      <c r="BP261" s="95"/>
      <c r="BQ261" s="42"/>
      <c r="BR261" s="95" t="s">
        <v>2194</v>
      </c>
    </row>
    <row r="262" spans="1:70" ht="30" hidden="1" customHeight="1">
      <c r="A262" s="93">
        <v>258</v>
      </c>
      <c r="B262" s="131" t="s">
        <v>244</v>
      </c>
      <c r="C262" s="131" t="s">
        <v>245</v>
      </c>
      <c r="D262" s="131" t="s">
        <v>246</v>
      </c>
      <c r="E262" s="131" t="s">
        <v>246</v>
      </c>
      <c r="F262" s="131" t="s">
        <v>246</v>
      </c>
      <c r="G262" s="131" t="s">
        <v>247</v>
      </c>
      <c r="H262" s="131" t="s">
        <v>248</v>
      </c>
      <c r="I262" s="131">
        <v>31806</v>
      </c>
      <c r="J262" s="131" t="s">
        <v>426</v>
      </c>
      <c r="K262" s="131">
        <v>31806</v>
      </c>
      <c r="L262" s="131" t="s">
        <v>250</v>
      </c>
      <c r="M262" s="131" t="s">
        <v>251</v>
      </c>
      <c r="N262" s="131">
        <v>48109</v>
      </c>
      <c r="O262" s="131" t="s">
        <v>427</v>
      </c>
      <c r="P262" s="131">
        <v>70264</v>
      </c>
      <c r="Q262" s="131" t="s">
        <v>428</v>
      </c>
      <c r="R262" s="131" t="s">
        <v>254</v>
      </c>
      <c r="S262" s="131" t="s">
        <v>764</v>
      </c>
      <c r="T262" s="131" t="s">
        <v>764</v>
      </c>
      <c r="U262" s="131" t="s">
        <v>256</v>
      </c>
      <c r="V262" s="131" t="s">
        <v>257</v>
      </c>
      <c r="W262" s="131">
        <v>0</v>
      </c>
      <c r="X262" s="131" t="s">
        <v>271</v>
      </c>
      <c r="Y262" s="131">
        <v>31158530</v>
      </c>
      <c r="Z262" s="131" t="s">
        <v>1633</v>
      </c>
      <c r="AA262" s="131" t="s">
        <v>1399</v>
      </c>
      <c r="AB262" s="132">
        <v>52060</v>
      </c>
      <c r="AC262" s="131" t="s">
        <v>1008</v>
      </c>
      <c r="AD262" s="131">
        <v>24</v>
      </c>
      <c r="AE262" s="131" t="s">
        <v>1009</v>
      </c>
      <c r="AF262" s="131" t="s">
        <v>1634</v>
      </c>
      <c r="AG262" s="131" t="s">
        <v>1401</v>
      </c>
      <c r="AH262" s="131" t="s">
        <v>1012</v>
      </c>
      <c r="AI262" s="131" t="s">
        <v>1399</v>
      </c>
      <c r="AJ262" s="132">
        <v>2700</v>
      </c>
      <c r="AK262" s="132">
        <v>2700</v>
      </c>
      <c r="AL262" s="131" t="s">
        <v>1013</v>
      </c>
      <c r="AM262" s="132">
        <v>17776.990000000002</v>
      </c>
      <c r="AN262" s="132">
        <v>3404.98</v>
      </c>
      <c r="AO262" s="132">
        <v>21181.97</v>
      </c>
      <c r="AP262" s="132">
        <v>34283.01</v>
      </c>
      <c r="AQ262" s="132">
        <v>4255.0200000000004</v>
      </c>
      <c r="AR262" s="132">
        <v>38538.03</v>
      </c>
      <c r="AS262" s="132">
        <v>34283.01</v>
      </c>
      <c r="AT262" s="132">
        <v>4255.0200000000004</v>
      </c>
      <c r="AU262" s="132">
        <v>38538.03</v>
      </c>
      <c r="AV262" s="131">
        <v>54</v>
      </c>
      <c r="AW262" s="131">
        <v>1482</v>
      </c>
      <c r="AX262" s="95"/>
      <c r="AY262" s="95"/>
      <c r="AZ262" s="95"/>
      <c r="BA262" s="95"/>
      <c r="BB262" s="131" t="s">
        <v>2177</v>
      </c>
      <c r="BC262" s="95"/>
      <c r="BD262" s="95">
        <v>0</v>
      </c>
      <c r="BE262" s="95">
        <v>0</v>
      </c>
      <c r="BF262" s="95"/>
      <c r="BG262" s="95"/>
      <c r="BH262" s="94" t="s">
        <v>2196</v>
      </c>
      <c r="BI262" s="93" t="s">
        <v>104</v>
      </c>
      <c r="BJ262" s="128">
        <v>46076</v>
      </c>
      <c r="BK262" s="93"/>
      <c r="BL262" s="93" t="s">
        <v>153</v>
      </c>
      <c r="BM262" s="95" t="s">
        <v>201</v>
      </c>
      <c r="BN262" s="96" t="s">
        <v>192</v>
      </c>
      <c r="BO262" s="95" t="s">
        <v>234</v>
      </c>
      <c r="BP262" s="95"/>
      <c r="BQ262" s="42"/>
      <c r="BR262" s="95" t="s">
        <v>2194</v>
      </c>
    </row>
    <row r="263" spans="1:70" ht="30" hidden="1" customHeight="1">
      <c r="A263" s="93">
        <v>259</v>
      </c>
      <c r="B263" s="131" t="s">
        <v>244</v>
      </c>
      <c r="C263" s="131" t="s">
        <v>245</v>
      </c>
      <c r="D263" s="131" t="s">
        <v>246</v>
      </c>
      <c r="E263" s="131" t="s">
        <v>246</v>
      </c>
      <c r="F263" s="131" t="s">
        <v>246</v>
      </c>
      <c r="G263" s="131" t="s">
        <v>247</v>
      </c>
      <c r="H263" s="131" t="s">
        <v>248</v>
      </c>
      <c r="I263" s="131">
        <v>31843</v>
      </c>
      <c r="J263" s="131" t="s">
        <v>384</v>
      </c>
      <c r="K263" s="131">
        <v>31843</v>
      </c>
      <c r="L263" s="131" t="s">
        <v>260</v>
      </c>
      <c r="M263" s="131" t="s">
        <v>261</v>
      </c>
      <c r="N263" s="131">
        <v>47969</v>
      </c>
      <c r="O263" s="131" t="s">
        <v>385</v>
      </c>
      <c r="P263" s="131">
        <v>70072</v>
      </c>
      <c r="Q263" s="131" t="s">
        <v>386</v>
      </c>
      <c r="R263" s="131" t="s">
        <v>286</v>
      </c>
      <c r="S263" s="131" t="s">
        <v>765</v>
      </c>
      <c r="T263" s="131" t="s">
        <v>765</v>
      </c>
      <c r="U263" s="131" t="s">
        <v>256</v>
      </c>
      <c r="V263" s="131" t="s">
        <v>257</v>
      </c>
      <c r="W263" s="131">
        <v>0</v>
      </c>
      <c r="X263" s="131" t="s">
        <v>271</v>
      </c>
      <c r="Y263" s="131">
        <v>31235146</v>
      </c>
      <c r="Z263" s="131" t="s">
        <v>1635</v>
      </c>
      <c r="AA263" s="131" t="s">
        <v>1488</v>
      </c>
      <c r="AB263" s="132">
        <v>9630</v>
      </c>
      <c r="AC263" s="131" t="s">
        <v>1113</v>
      </c>
      <c r="AD263" s="131">
        <v>18</v>
      </c>
      <c r="AE263" s="131" t="s">
        <v>781</v>
      </c>
      <c r="AF263" s="131" t="s">
        <v>1144</v>
      </c>
      <c r="AG263" s="131" t="s">
        <v>1489</v>
      </c>
      <c r="AH263" s="131" t="s">
        <v>1012</v>
      </c>
      <c r="AI263" s="131" t="s">
        <v>1488</v>
      </c>
      <c r="AJ263" s="132">
        <v>650</v>
      </c>
      <c r="AK263" s="132">
        <v>650</v>
      </c>
      <c r="AL263" s="131" t="s">
        <v>1013</v>
      </c>
      <c r="AM263" s="132">
        <v>0</v>
      </c>
      <c r="AN263" s="132">
        <v>175.81</v>
      </c>
      <c r="AO263" s="132">
        <v>175.81</v>
      </c>
      <c r="AP263" s="132">
        <v>9630</v>
      </c>
      <c r="AQ263" s="132">
        <v>968.19</v>
      </c>
      <c r="AR263" s="132">
        <v>10598.19</v>
      </c>
      <c r="AS263" s="132">
        <v>9630</v>
      </c>
      <c r="AT263" s="132">
        <v>968.19</v>
      </c>
      <c r="AU263" s="132">
        <v>10598.19</v>
      </c>
      <c r="AV263" s="131">
        <v>54</v>
      </c>
      <c r="AW263" s="131">
        <v>1759</v>
      </c>
      <c r="AX263" s="95"/>
      <c r="AY263" s="95"/>
      <c r="AZ263" s="95"/>
      <c r="BA263" s="95"/>
      <c r="BB263" s="131" t="s">
        <v>2177</v>
      </c>
      <c r="BC263" s="95"/>
      <c r="BD263" s="95">
        <v>0</v>
      </c>
      <c r="BE263" s="95">
        <v>0</v>
      </c>
      <c r="BF263" s="95"/>
      <c r="BG263" s="95"/>
      <c r="BH263" s="94" t="s">
        <v>2196</v>
      </c>
      <c r="BI263" s="93" t="s">
        <v>104</v>
      </c>
      <c r="BJ263" s="128">
        <v>46076</v>
      </c>
      <c r="BK263" s="93"/>
      <c r="BL263" s="93" t="s">
        <v>153</v>
      </c>
      <c r="BM263" s="95" t="s">
        <v>201</v>
      </c>
      <c r="BN263" s="96" t="s">
        <v>192</v>
      </c>
      <c r="BO263" s="95" t="s">
        <v>234</v>
      </c>
      <c r="BP263" s="95"/>
      <c r="BQ263" s="42"/>
      <c r="BR263" s="95" t="s">
        <v>2194</v>
      </c>
    </row>
    <row r="264" spans="1:70" ht="30" hidden="1" customHeight="1">
      <c r="A264" s="93">
        <v>260</v>
      </c>
      <c r="B264" s="131" t="s">
        <v>244</v>
      </c>
      <c r="C264" s="131" t="s">
        <v>245</v>
      </c>
      <c r="D264" s="131" t="s">
        <v>246</v>
      </c>
      <c r="E264" s="131" t="s">
        <v>246</v>
      </c>
      <c r="F264" s="131" t="s">
        <v>246</v>
      </c>
      <c r="G264" s="131" t="s">
        <v>247</v>
      </c>
      <c r="H264" s="131" t="s">
        <v>248</v>
      </c>
      <c r="I264" s="131">
        <v>31921</v>
      </c>
      <c r="J264" s="131" t="s">
        <v>691</v>
      </c>
      <c r="K264" s="131">
        <v>31921</v>
      </c>
      <c r="L264" s="131" t="s">
        <v>278</v>
      </c>
      <c r="M264" s="131" t="s">
        <v>279</v>
      </c>
      <c r="N264" s="131">
        <v>48117</v>
      </c>
      <c r="O264" s="131" t="s">
        <v>692</v>
      </c>
      <c r="P264" s="131">
        <v>70274</v>
      </c>
      <c r="Q264" s="131" t="s">
        <v>693</v>
      </c>
      <c r="R264" s="131" t="s">
        <v>286</v>
      </c>
      <c r="S264" s="131" t="s">
        <v>766</v>
      </c>
      <c r="T264" s="131" t="s">
        <v>766</v>
      </c>
      <c r="U264" s="131" t="s">
        <v>256</v>
      </c>
      <c r="V264" s="131" t="s">
        <v>257</v>
      </c>
      <c r="W264" s="131">
        <v>0</v>
      </c>
      <c r="X264" s="131" t="s">
        <v>271</v>
      </c>
      <c r="Y264" s="131">
        <v>31235342</v>
      </c>
      <c r="Z264" s="131" t="s">
        <v>1636</v>
      </c>
      <c r="AA264" s="131" t="s">
        <v>1488</v>
      </c>
      <c r="AB264" s="132">
        <v>7440</v>
      </c>
      <c r="AC264" s="131" t="s">
        <v>1020</v>
      </c>
      <c r="AD264" s="131">
        <v>16</v>
      </c>
      <c r="AE264" s="131" t="s">
        <v>1009</v>
      </c>
      <c r="AF264" s="131" t="s">
        <v>1637</v>
      </c>
      <c r="AG264" s="131" t="s">
        <v>1489</v>
      </c>
      <c r="AH264" s="131" t="s">
        <v>1012</v>
      </c>
      <c r="AI264" s="131" t="s">
        <v>1488</v>
      </c>
      <c r="AJ264" s="132">
        <v>550</v>
      </c>
      <c r="AK264" s="132">
        <v>550</v>
      </c>
      <c r="AL264" s="131" t="s">
        <v>1094</v>
      </c>
      <c r="AM264" s="132">
        <v>0</v>
      </c>
      <c r="AN264" s="132">
        <v>0</v>
      </c>
      <c r="AO264" s="132">
        <v>0</v>
      </c>
      <c r="AP264" s="132">
        <v>7440</v>
      </c>
      <c r="AQ264" s="132">
        <v>420</v>
      </c>
      <c r="AR264" s="132">
        <v>7860</v>
      </c>
      <c r="AS264" s="132">
        <v>7440</v>
      </c>
      <c r="AT264" s="132">
        <v>420</v>
      </c>
      <c r="AU264" s="132">
        <v>7860</v>
      </c>
      <c r="AV264" s="131">
        <v>54</v>
      </c>
      <c r="AW264" s="131">
        <v>1755</v>
      </c>
      <c r="AX264" s="95"/>
      <c r="AY264" s="95"/>
      <c r="AZ264" s="95"/>
      <c r="BA264" s="95"/>
      <c r="BB264" s="131" t="s">
        <v>2177</v>
      </c>
      <c r="BC264" s="95"/>
      <c r="BD264" s="95">
        <v>0</v>
      </c>
      <c r="BE264" s="95">
        <v>0</v>
      </c>
      <c r="BF264" s="95"/>
      <c r="BG264" s="95"/>
      <c r="BH264" s="94" t="s">
        <v>2196</v>
      </c>
      <c r="BI264" s="93" t="s">
        <v>104</v>
      </c>
      <c r="BJ264" s="128">
        <v>46076</v>
      </c>
      <c r="BK264" s="93"/>
      <c r="BL264" s="93" t="s">
        <v>153</v>
      </c>
      <c r="BM264" s="95" t="s">
        <v>201</v>
      </c>
      <c r="BN264" s="96" t="s">
        <v>192</v>
      </c>
      <c r="BO264" s="95" t="s">
        <v>234</v>
      </c>
      <c r="BP264" s="95"/>
      <c r="BQ264" s="42"/>
      <c r="BR264" s="95" t="s">
        <v>2194</v>
      </c>
    </row>
    <row r="265" spans="1:70" ht="30" hidden="1" customHeight="1">
      <c r="A265" s="93">
        <v>261</v>
      </c>
      <c r="B265" s="131" t="s">
        <v>244</v>
      </c>
      <c r="C265" s="131" t="s">
        <v>245</v>
      </c>
      <c r="D265" s="131" t="s">
        <v>246</v>
      </c>
      <c r="E265" s="131" t="s">
        <v>246</v>
      </c>
      <c r="F265" s="131" t="s">
        <v>246</v>
      </c>
      <c r="G265" s="131" t="s">
        <v>247</v>
      </c>
      <c r="H265" s="131" t="s">
        <v>248</v>
      </c>
      <c r="I265" s="131">
        <v>31863</v>
      </c>
      <c r="J265" s="131" t="s">
        <v>379</v>
      </c>
      <c r="K265" s="131">
        <v>31863</v>
      </c>
      <c r="L265" s="131" t="s">
        <v>260</v>
      </c>
      <c r="M265" s="131" t="s">
        <v>261</v>
      </c>
      <c r="N265" s="131">
        <v>48000</v>
      </c>
      <c r="O265" s="131" t="s">
        <v>394</v>
      </c>
      <c r="P265" s="131">
        <v>70115</v>
      </c>
      <c r="Q265" s="131" t="s">
        <v>395</v>
      </c>
      <c r="R265" s="131" t="s">
        <v>286</v>
      </c>
      <c r="S265" s="131" t="s">
        <v>767</v>
      </c>
      <c r="T265" s="131" t="s">
        <v>767</v>
      </c>
      <c r="U265" s="131" t="s">
        <v>265</v>
      </c>
      <c r="V265" s="131" t="s">
        <v>257</v>
      </c>
      <c r="W265" s="131">
        <v>0</v>
      </c>
      <c r="X265" s="131" t="s">
        <v>271</v>
      </c>
      <c r="Y265" s="131">
        <v>31236132</v>
      </c>
      <c r="Z265" s="131" t="s">
        <v>1638</v>
      </c>
      <c r="AA265" s="131" t="s">
        <v>1488</v>
      </c>
      <c r="AB265" s="132">
        <v>4810</v>
      </c>
      <c r="AC265" s="131" t="s">
        <v>1113</v>
      </c>
      <c r="AD265" s="131">
        <v>9</v>
      </c>
      <c r="AE265" s="131" t="s">
        <v>521</v>
      </c>
      <c r="AF265" s="131" t="s">
        <v>1639</v>
      </c>
      <c r="AG265" s="131" t="s">
        <v>1489</v>
      </c>
      <c r="AH265" s="131" t="s">
        <v>1012</v>
      </c>
      <c r="AI265" s="131" t="s">
        <v>1488</v>
      </c>
      <c r="AJ265" s="132">
        <v>600</v>
      </c>
      <c r="AK265" s="132">
        <v>600</v>
      </c>
      <c r="AL265" s="131" t="s">
        <v>1013</v>
      </c>
      <c r="AM265" s="132">
        <v>1544.14</v>
      </c>
      <c r="AN265" s="132">
        <v>14</v>
      </c>
      <c r="AO265" s="132">
        <v>1558.14</v>
      </c>
      <c r="AP265" s="132">
        <v>3265.86</v>
      </c>
      <c r="AQ265" s="132">
        <v>48</v>
      </c>
      <c r="AR265" s="132">
        <v>3313.86</v>
      </c>
      <c r="AS265" s="132">
        <v>3265.86</v>
      </c>
      <c r="AT265" s="132">
        <v>48</v>
      </c>
      <c r="AU265" s="132">
        <v>3313.86</v>
      </c>
      <c r="AV265" s="131">
        <v>54</v>
      </c>
      <c r="AW265" s="131">
        <v>1698</v>
      </c>
      <c r="AX265" s="95"/>
      <c r="AY265" s="95"/>
      <c r="AZ265" s="95"/>
      <c r="BA265" s="95"/>
      <c r="BB265" s="131" t="s">
        <v>2177</v>
      </c>
      <c r="BC265" s="95"/>
      <c r="BD265" s="95">
        <v>0</v>
      </c>
      <c r="BE265" s="95">
        <v>0</v>
      </c>
      <c r="BF265" s="95"/>
      <c r="BG265" s="95"/>
      <c r="BH265" s="94" t="s">
        <v>2196</v>
      </c>
      <c r="BI265" s="93" t="s">
        <v>104</v>
      </c>
      <c r="BJ265" s="128">
        <v>46076</v>
      </c>
      <c r="BK265" s="93"/>
      <c r="BL265" s="93" t="s">
        <v>153</v>
      </c>
      <c r="BM265" s="95" t="s">
        <v>201</v>
      </c>
      <c r="BN265" s="96" t="s">
        <v>192</v>
      </c>
      <c r="BO265" s="95" t="s">
        <v>234</v>
      </c>
      <c r="BP265" s="95"/>
      <c r="BQ265" s="42"/>
      <c r="BR265" s="95" t="s">
        <v>2194</v>
      </c>
    </row>
    <row r="266" spans="1:70" ht="30" hidden="1" customHeight="1">
      <c r="A266" s="93">
        <v>262</v>
      </c>
      <c r="B266" s="131" t="s">
        <v>244</v>
      </c>
      <c r="C266" s="131" t="s">
        <v>245</v>
      </c>
      <c r="D266" s="131" t="s">
        <v>246</v>
      </c>
      <c r="E266" s="131" t="s">
        <v>246</v>
      </c>
      <c r="F266" s="131" t="s">
        <v>246</v>
      </c>
      <c r="G266" s="131" t="s">
        <v>247</v>
      </c>
      <c r="H266" s="131" t="s">
        <v>248</v>
      </c>
      <c r="I266" s="131">
        <v>31819</v>
      </c>
      <c r="J266" s="131" t="s">
        <v>526</v>
      </c>
      <c r="K266" s="131">
        <v>31819</v>
      </c>
      <c r="L266" s="131" t="s">
        <v>278</v>
      </c>
      <c r="M266" s="131" t="s">
        <v>279</v>
      </c>
      <c r="N266" s="131">
        <v>47937</v>
      </c>
      <c r="O266" s="131" t="s">
        <v>768</v>
      </c>
      <c r="P266" s="131">
        <v>70032</v>
      </c>
      <c r="Q266" s="131" t="s">
        <v>769</v>
      </c>
      <c r="R266" s="131" t="s">
        <v>286</v>
      </c>
      <c r="S266" s="131" t="s">
        <v>770</v>
      </c>
      <c r="T266" s="131" t="s">
        <v>770</v>
      </c>
      <c r="U266" s="131" t="s">
        <v>265</v>
      </c>
      <c r="V266" s="131" t="s">
        <v>257</v>
      </c>
      <c r="W266" s="131">
        <v>0</v>
      </c>
      <c r="X266" s="131" t="s">
        <v>271</v>
      </c>
      <c r="Y266" s="131">
        <v>31238922</v>
      </c>
      <c r="Z266" s="131" t="s">
        <v>1640</v>
      </c>
      <c r="AA266" s="131" t="s">
        <v>1488</v>
      </c>
      <c r="AB266" s="132">
        <v>5350</v>
      </c>
      <c r="AC266" s="131" t="s">
        <v>1113</v>
      </c>
      <c r="AD266" s="131">
        <v>10</v>
      </c>
      <c r="AE266" s="131" t="s">
        <v>1009</v>
      </c>
      <c r="AF266" s="131" t="s">
        <v>1589</v>
      </c>
      <c r="AG266" s="131" t="s">
        <v>1641</v>
      </c>
      <c r="AH266" s="131" t="s">
        <v>1012</v>
      </c>
      <c r="AI266" s="131" t="s">
        <v>1488</v>
      </c>
      <c r="AJ266" s="132">
        <v>600</v>
      </c>
      <c r="AK266" s="132">
        <v>600</v>
      </c>
      <c r="AL266" s="131" t="s">
        <v>1013</v>
      </c>
      <c r="AM266" s="132">
        <v>1358.18</v>
      </c>
      <c r="AN266" s="132">
        <v>0</v>
      </c>
      <c r="AO266" s="132">
        <v>1358.18</v>
      </c>
      <c r="AP266" s="132">
        <v>3991.82</v>
      </c>
      <c r="AQ266" s="132">
        <v>77</v>
      </c>
      <c r="AR266" s="132">
        <v>4068.82</v>
      </c>
      <c r="AS266" s="132">
        <v>3991.82</v>
      </c>
      <c r="AT266" s="132">
        <v>77</v>
      </c>
      <c r="AU266" s="132">
        <v>4068.82</v>
      </c>
      <c r="AV266" s="131">
        <v>55</v>
      </c>
      <c r="AW266" s="131">
        <v>1692</v>
      </c>
      <c r="AX266" s="95"/>
      <c r="AY266" s="95"/>
      <c r="AZ266" s="95"/>
      <c r="BA266" s="95"/>
      <c r="BB266" s="131" t="s">
        <v>2177</v>
      </c>
      <c r="BC266" s="95"/>
      <c r="BD266" s="95">
        <v>0</v>
      </c>
      <c r="BE266" s="95">
        <v>0</v>
      </c>
      <c r="BF266" s="95"/>
      <c r="BG266" s="95"/>
      <c r="BH266" s="94" t="s">
        <v>2196</v>
      </c>
      <c r="BI266" s="93" t="s">
        <v>104</v>
      </c>
      <c r="BJ266" s="128">
        <v>46076</v>
      </c>
      <c r="BK266" s="93"/>
      <c r="BL266" s="93" t="s">
        <v>153</v>
      </c>
      <c r="BM266" s="95" t="s">
        <v>201</v>
      </c>
      <c r="BN266" s="96" t="s">
        <v>192</v>
      </c>
      <c r="BO266" s="95" t="s">
        <v>234</v>
      </c>
      <c r="BP266" s="95"/>
      <c r="BQ266" s="42"/>
      <c r="BR266" s="95" t="s">
        <v>2194</v>
      </c>
    </row>
    <row r="267" spans="1:70" ht="30" hidden="1" customHeight="1">
      <c r="A267" s="93">
        <v>263</v>
      </c>
      <c r="B267" s="131" t="s">
        <v>244</v>
      </c>
      <c r="C267" s="131" t="s">
        <v>245</v>
      </c>
      <c r="D267" s="131" t="s">
        <v>246</v>
      </c>
      <c r="E267" s="131" t="s">
        <v>246</v>
      </c>
      <c r="F267" s="131" t="s">
        <v>246</v>
      </c>
      <c r="G267" s="131" t="s">
        <v>247</v>
      </c>
      <c r="H267" s="131" t="s">
        <v>248</v>
      </c>
      <c r="I267" s="131">
        <v>31762</v>
      </c>
      <c r="J267" s="131" t="s">
        <v>397</v>
      </c>
      <c r="K267" s="131">
        <v>31762</v>
      </c>
      <c r="L267" s="131" t="s">
        <v>250</v>
      </c>
      <c r="M267" s="131" t="s">
        <v>251</v>
      </c>
      <c r="N267" s="131">
        <v>47865</v>
      </c>
      <c r="O267" s="131" t="s">
        <v>404</v>
      </c>
      <c r="P267" s="131">
        <v>69945</v>
      </c>
      <c r="Q267" s="131" t="s">
        <v>771</v>
      </c>
      <c r="R267" s="131" t="s">
        <v>286</v>
      </c>
      <c r="S267" s="131" t="s">
        <v>772</v>
      </c>
      <c r="T267" s="131" t="s">
        <v>772</v>
      </c>
      <c r="U267" s="131" t="s">
        <v>256</v>
      </c>
      <c r="V267" s="131" t="s">
        <v>257</v>
      </c>
      <c r="W267" s="131">
        <v>0</v>
      </c>
      <c r="X267" s="131" t="s">
        <v>271</v>
      </c>
      <c r="Y267" s="131">
        <v>31240242</v>
      </c>
      <c r="Z267" s="131" t="s">
        <v>1642</v>
      </c>
      <c r="AA267" s="131" t="s">
        <v>1488</v>
      </c>
      <c r="AB267" s="132">
        <v>8820</v>
      </c>
      <c r="AC267" s="131" t="s">
        <v>1035</v>
      </c>
      <c r="AD267" s="131">
        <v>9</v>
      </c>
      <c r="AE267" s="131" t="s">
        <v>1021</v>
      </c>
      <c r="AF267" s="131" t="s">
        <v>1643</v>
      </c>
      <c r="AG267" s="131" t="s">
        <v>1644</v>
      </c>
      <c r="AH267" s="131" t="s">
        <v>1012</v>
      </c>
      <c r="AI267" s="131" t="s">
        <v>1488</v>
      </c>
      <c r="AJ267" s="132">
        <v>1050</v>
      </c>
      <c r="AK267" s="132">
        <v>1050</v>
      </c>
      <c r="AL267" s="131" t="s">
        <v>1645</v>
      </c>
      <c r="AM267" s="132">
        <v>5101.93</v>
      </c>
      <c r="AN267" s="132">
        <v>12.37</v>
      </c>
      <c r="AO267" s="132">
        <v>5114.3</v>
      </c>
      <c r="AP267" s="132">
        <v>3718.07</v>
      </c>
      <c r="AQ267" s="132">
        <v>43.71</v>
      </c>
      <c r="AR267" s="132">
        <v>3761.78</v>
      </c>
      <c r="AS267" s="132">
        <v>3718.07</v>
      </c>
      <c r="AT267" s="132">
        <v>43.71</v>
      </c>
      <c r="AU267" s="132">
        <v>3761.78</v>
      </c>
      <c r="AV267" s="131">
        <v>55</v>
      </c>
      <c r="AW267" s="131">
        <v>1605</v>
      </c>
      <c r="AX267" s="95"/>
      <c r="AY267" s="95"/>
      <c r="AZ267" s="95"/>
      <c r="BA267" s="95"/>
      <c r="BB267" s="131" t="s">
        <v>2177</v>
      </c>
      <c r="BC267" s="95"/>
      <c r="BD267" s="95" t="s">
        <v>2170</v>
      </c>
      <c r="BE267" s="95">
        <v>8820</v>
      </c>
      <c r="BF267" s="95"/>
      <c r="BG267" s="95"/>
      <c r="BH267" s="94" t="s">
        <v>2196</v>
      </c>
      <c r="BI267" s="93" t="s">
        <v>104</v>
      </c>
      <c r="BJ267" s="128">
        <v>46076</v>
      </c>
      <c r="BK267" s="93"/>
      <c r="BL267" s="93" t="s">
        <v>153</v>
      </c>
      <c r="BM267" s="95" t="s">
        <v>201</v>
      </c>
      <c r="BN267" s="96" t="s">
        <v>192</v>
      </c>
      <c r="BO267" s="95" t="s">
        <v>234</v>
      </c>
      <c r="BP267" s="95"/>
      <c r="BQ267" s="42"/>
      <c r="BR267" s="95" t="s">
        <v>2194</v>
      </c>
    </row>
    <row r="268" spans="1:70" ht="30" hidden="1" customHeight="1">
      <c r="A268" s="93">
        <v>264</v>
      </c>
      <c r="B268" s="131" t="s">
        <v>244</v>
      </c>
      <c r="C268" s="131" t="s">
        <v>245</v>
      </c>
      <c r="D268" s="131" t="s">
        <v>246</v>
      </c>
      <c r="E268" s="131" t="s">
        <v>246</v>
      </c>
      <c r="F268" s="131" t="s">
        <v>246</v>
      </c>
      <c r="G268" s="131" t="s">
        <v>247</v>
      </c>
      <c r="H268" s="131" t="s">
        <v>248</v>
      </c>
      <c r="I268" s="131">
        <v>31926</v>
      </c>
      <c r="J268" s="131" t="s">
        <v>773</v>
      </c>
      <c r="K268" s="131">
        <v>31926</v>
      </c>
      <c r="L268" s="131" t="s">
        <v>278</v>
      </c>
      <c r="M268" s="131" t="s">
        <v>279</v>
      </c>
      <c r="N268" s="131">
        <v>48127</v>
      </c>
      <c r="O268" s="131" t="s">
        <v>774</v>
      </c>
      <c r="P268" s="131">
        <v>70288</v>
      </c>
      <c r="Q268" s="131" t="s">
        <v>603</v>
      </c>
      <c r="R268" s="131" t="s">
        <v>286</v>
      </c>
      <c r="S268" s="131" t="s">
        <v>775</v>
      </c>
      <c r="T268" s="131" t="s">
        <v>775</v>
      </c>
      <c r="U268" s="131" t="s">
        <v>298</v>
      </c>
      <c r="V268" s="131" t="s">
        <v>257</v>
      </c>
      <c r="W268" s="131">
        <v>0</v>
      </c>
      <c r="X268" s="131" t="s">
        <v>271</v>
      </c>
      <c r="Y268" s="131">
        <v>31245347</v>
      </c>
      <c r="Z268" s="131" t="s">
        <v>1646</v>
      </c>
      <c r="AA268" s="131" t="s">
        <v>1488</v>
      </c>
      <c r="AB268" s="132">
        <v>7920</v>
      </c>
      <c r="AC268" s="131" t="s">
        <v>1113</v>
      </c>
      <c r="AD268" s="131">
        <v>17</v>
      </c>
      <c r="AE268" s="131" t="s">
        <v>781</v>
      </c>
      <c r="AF268" s="131" t="s">
        <v>1631</v>
      </c>
      <c r="AG268" s="131" t="s">
        <v>1489</v>
      </c>
      <c r="AH268" s="131" t="s">
        <v>1012</v>
      </c>
      <c r="AI268" s="131" t="s">
        <v>1488</v>
      </c>
      <c r="AJ268" s="132">
        <v>550</v>
      </c>
      <c r="AK268" s="132">
        <v>550</v>
      </c>
      <c r="AL268" s="131" t="s">
        <v>1013</v>
      </c>
      <c r="AM268" s="132">
        <v>0</v>
      </c>
      <c r="AN268" s="132">
        <v>23.83</v>
      </c>
      <c r="AO268" s="132">
        <v>23.83</v>
      </c>
      <c r="AP268" s="132">
        <v>7920</v>
      </c>
      <c r="AQ268" s="132">
        <v>880.17</v>
      </c>
      <c r="AR268" s="132">
        <v>8800.17</v>
      </c>
      <c r="AS268" s="132">
        <v>7920</v>
      </c>
      <c r="AT268" s="132">
        <v>880.17</v>
      </c>
      <c r="AU268" s="132">
        <v>8800.17</v>
      </c>
      <c r="AV268" s="131">
        <v>54</v>
      </c>
      <c r="AW268" s="131">
        <v>1762</v>
      </c>
      <c r="AX268" s="95"/>
      <c r="AY268" s="95"/>
      <c r="AZ268" s="95"/>
      <c r="BA268" s="95"/>
      <c r="BB268" s="131" t="s">
        <v>2177</v>
      </c>
      <c r="BC268" s="95"/>
      <c r="BD268" s="95">
        <v>0</v>
      </c>
      <c r="BE268" s="95">
        <v>0</v>
      </c>
      <c r="BF268" s="95"/>
      <c r="BG268" s="95"/>
      <c r="BH268" s="94" t="s">
        <v>2196</v>
      </c>
      <c r="BI268" s="93" t="s">
        <v>104</v>
      </c>
      <c r="BJ268" s="128">
        <v>46076</v>
      </c>
      <c r="BK268" s="93"/>
      <c r="BL268" s="93" t="s">
        <v>153</v>
      </c>
      <c r="BM268" s="95" t="s">
        <v>201</v>
      </c>
      <c r="BN268" s="96" t="s">
        <v>192</v>
      </c>
      <c r="BO268" s="95" t="s">
        <v>234</v>
      </c>
      <c r="BP268" s="95"/>
      <c r="BQ268" s="42"/>
      <c r="BR268" s="95" t="s">
        <v>2194</v>
      </c>
    </row>
    <row r="269" spans="1:70" ht="30" hidden="1" customHeight="1">
      <c r="A269" s="93">
        <v>265</v>
      </c>
      <c r="B269" s="131" t="s">
        <v>244</v>
      </c>
      <c r="C269" s="131" t="s">
        <v>245</v>
      </c>
      <c r="D269" s="131" t="s">
        <v>246</v>
      </c>
      <c r="E269" s="131" t="s">
        <v>246</v>
      </c>
      <c r="F269" s="131" t="s">
        <v>246</v>
      </c>
      <c r="G269" s="131" t="s">
        <v>247</v>
      </c>
      <c r="H269" s="131" t="s">
        <v>248</v>
      </c>
      <c r="I269" s="131">
        <v>31870</v>
      </c>
      <c r="J269" s="131" t="s">
        <v>776</v>
      </c>
      <c r="K269" s="131">
        <v>31870</v>
      </c>
      <c r="L269" s="131" t="s">
        <v>260</v>
      </c>
      <c r="M269" s="131" t="s">
        <v>261</v>
      </c>
      <c r="N269" s="131">
        <v>48009</v>
      </c>
      <c r="O269" s="131" t="s">
        <v>777</v>
      </c>
      <c r="P269" s="131">
        <v>70126</v>
      </c>
      <c r="Q269" s="131" t="s">
        <v>778</v>
      </c>
      <c r="R269" s="131" t="s">
        <v>286</v>
      </c>
      <c r="S269" s="131" t="s">
        <v>779</v>
      </c>
      <c r="T269" s="131" t="s">
        <v>779</v>
      </c>
      <c r="U269" s="131" t="s">
        <v>256</v>
      </c>
      <c r="V269" s="131" t="s">
        <v>257</v>
      </c>
      <c r="W269" s="131">
        <v>0</v>
      </c>
      <c r="X269" s="131" t="s">
        <v>271</v>
      </c>
      <c r="Y269" s="131">
        <v>31249274</v>
      </c>
      <c r="Z269" s="131" t="s">
        <v>1647</v>
      </c>
      <c r="AA269" s="131" t="s">
        <v>1488</v>
      </c>
      <c r="AB269" s="132">
        <v>4800</v>
      </c>
      <c r="AC269" s="131" t="s">
        <v>1035</v>
      </c>
      <c r="AD269" s="131">
        <v>10</v>
      </c>
      <c r="AE269" s="131" t="s">
        <v>790</v>
      </c>
      <c r="AF269" s="131" t="s">
        <v>1648</v>
      </c>
      <c r="AG269" s="131" t="s">
        <v>1649</v>
      </c>
      <c r="AH269" s="131" t="s">
        <v>1012</v>
      </c>
      <c r="AI269" s="131" t="s">
        <v>1488</v>
      </c>
      <c r="AJ269" s="132">
        <v>550</v>
      </c>
      <c r="AK269" s="132">
        <v>550</v>
      </c>
      <c r="AL269" s="131" t="s">
        <v>1156</v>
      </c>
      <c r="AM269" s="132">
        <v>2091.2199999999998</v>
      </c>
      <c r="AN269" s="132">
        <v>16</v>
      </c>
      <c r="AO269" s="132">
        <v>2107.2199999999998</v>
      </c>
      <c r="AP269" s="132">
        <v>2708.78</v>
      </c>
      <c r="AQ269" s="132">
        <v>68</v>
      </c>
      <c r="AR269" s="132">
        <v>2776.78</v>
      </c>
      <c r="AS269" s="132">
        <v>2708.78</v>
      </c>
      <c r="AT269" s="132">
        <v>68</v>
      </c>
      <c r="AU269" s="132">
        <v>2776.78</v>
      </c>
      <c r="AV269" s="131">
        <v>54</v>
      </c>
      <c r="AW269" s="131">
        <v>1668</v>
      </c>
      <c r="AX269" s="95"/>
      <c r="AY269" s="95"/>
      <c r="AZ269" s="95"/>
      <c r="BA269" s="95"/>
      <c r="BB269" s="131" t="s">
        <v>2177</v>
      </c>
      <c r="BC269" s="95"/>
      <c r="BD269" s="95">
        <v>0</v>
      </c>
      <c r="BE269" s="95">
        <v>0</v>
      </c>
      <c r="BF269" s="95"/>
      <c r="BG269" s="95"/>
      <c r="BH269" s="94" t="s">
        <v>2196</v>
      </c>
      <c r="BI269" s="93" t="s">
        <v>104</v>
      </c>
      <c r="BJ269" s="128">
        <v>46079</v>
      </c>
      <c r="BK269" s="93"/>
      <c r="BL269" s="93" t="s">
        <v>108</v>
      </c>
      <c r="BM269" s="95" t="s">
        <v>113</v>
      </c>
      <c r="BN269" s="96" t="s">
        <v>192</v>
      </c>
      <c r="BO269" s="95" t="s">
        <v>234</v>
      </c>
      <c r="BP269" s="95"/>
      <c r="BQ269" s="42"/>
      <c r="BR269" s="95" t="s">
        <v>2179</v>
      </c>
    </row>
    <row r="270" spans="1:70" ht="30" hidden="1" customHeight="1">
      <c r="A270" s="93">
        <v>266</v>
      </c>
      <c r="B270" s="131" t="s">
        <v>244</v>
      </c>
      <c r="C270" s="131" t="s">
        <v>245</v>
      </c>
      <c r="D270" s="131" t="s">
        <v>246</v>
      </c>
      <c r="E270" s="131" t="s">
        <v>246</v>
      </c>
      <c r="F270" s="131" t="s">
        <v>246</v>
      </c>
      <c r="G270" s="131" t="s">
        <v>247</v>
      </c>
      <c r="H270" s="131" t="s">
        <v>248</v>
      </c>
      <c r="I270" s="131">
        <v>31886</v>
      </c>
      <c r="J270" s="131" t="s">
        <v>780</v>
      </c>
      <c r="K270" s="131">
        <v>31886</v>
      </c>
      <c r="L270" s="131" t="s">
        <v>278</v>
      </c>
      <c r="M270" s="131" t="s">
        <v>279</v>
      </c>
      <c r="N270" s="131">
        <v>48036</v>
      </c>
      <c r="O270" s="131" t="s">
        <v>781</v>
      </c>
      <c r="P270" s="131">
        <v>70159</v>
      </c>
      <c r="Q270" s="131" t="s">
        <v>343</v>
      </c>
      <c r="R270" s="131" t="s">
        <v>286</v>
      </c>
      <c r="S270" s="131" t="s">
        <v>782</v>
      </c>
      <c r="T270" s="131" t="s">
        <v>782</v>
      </c>
      <c r="U270" s="131" t="s">
        <v>276</v>
      </c>
      <c r="V270" s="131" t="s">
        <v>257</v>
      </c>
      <c r="W270" s="131">
        <v>0</v>
      </c>
      <c r="X270" s="131" t="s">
        <v>271</v>
      </c>
      <c r="Y270" s="131">
        <v>31250730</v>
      </c>
      <c r="Z270" s="131" t="s">
        <v>1650</v>
      </c>
      <c r="AA270" s="131" t="s">
        <v>1488</v>
      </c>
      <c r="AB270" s="132">
        <v>8560</v>
      </c>
      <c r="AC270" s="131" t="s">
        <v>1008</v>
      </c>
      <c r="AD270" s="131">
        <v>16</v>
      </c>
      <c r="AE270" s="131" t="s">
        <v>790</v>
      </c>
      <c r="AF270" s="131" t="s">
        <v>1651</v>
      </c>
      <c r="AG270" s="131" t="s">
        <v>1489</v>
      </c>
      <c r="AH270" s="131" t="s">
        <v>1012</v>
      </c>
      <c r="AI270" s="131" t="s">
        <v>1488</v>
      </c>
      <c r="AJ270" s="132">
        <v>600</v>
      </c>
      <c r="AK270" s="132">
        <v>600</v>
      </c>
      <c r="AL270" s="131" t="s">
        <v>1013</v>
      </c>
      <c r="AM270" s="132">
        <v>4666.91</v>
      </c>
      <c r="AN270" s="132">
        <v>243.91</v>
      </c>
      <c r="AO270" s="132">
        <v>4910.82</v>
      </c>
      <c r="AP270" s="132">
        <v>3893.09</v>
      </c>
      <c r="AQ270" s="132">
        <v>157.09</v>
      </c>
      <c r="AR270" s="132">
        <v>4050.18</v>
      </c>
      <c r="AS270" s="132">
        <v>3893.09</v>
      </c>
      <c r="AT270" s="132">
        <v>157.09</v>
      </c>
      <c r="AU270" s="132">
        <v>4050.18</v>
      </c>
      <c r="AV270" s="131">
        <v>54</v>
      </c>
      <c r="AW270" s="131">
        <v>1511</v>
      </c>
      <c r="AX270" s="95"/>
      <c r="AY270" s="95"/>
      <c r="AZ270" s="95"/>
      <c r="BA270" s="95"/>
      <c r="BB270" s="131" t="s">
        <v>2177</v>
      </c>
      <c r="BC270" s="95"/>
      <c r="BD270" s="95">
        <v>0</v>
      </c>
      <c r="BE270" s="95">
        <v>0</v>
      </c>
      <c r="BF270" s="95"/>
      <c r="BG270" s="95"/>
      <c r="BH270" s="94" t="s">
        <v>2196</v>
      </c>
      <c r="BI270" s="93" t="s">
        <v>104</v>
      </c>
      <c r="BJ270" s="128">
        <v>46077</v>
      </c>
      <c r="BK270" s="93"/>
      <c r="BL270" s="93" t="s">
        <v>153</v>
      </c>
      <c r="BM270" s="95" t="s">
        <v>201</v>
      </c>
      <c r="BN270" s="96" t="s">
        <v>192</v>
      </c>
      <c r="BO270" s="95" t="s">
        <v>234</v>
      </c>
      <c r="BP270" s="95"/>
      <c r="BQ270" s="42"/>
      <c r="BR270" s="95" t="s">
        <v>2194</v>
      </c>
    </row>
    <row r="271" spans="1:70" ht="30" hidden="1" customHeight="1">
      <c r="A271" s="93">
        <v>267</v>
      </c>
      <c r="B271" s="131" t="s">
        <v>244</v>
      </c>
      <c r="C271" s="131" t="s">
        <v>245</v>
      </c>
      <c r="D271" s="131" t="s">
        <v>246</v>
      </c>
      <c r="E271" s="131" t="s">
        <v>246</v>
      </c>
      <c r="F271" s="131" t="s">
        <v>246</v>
      </c>
      <c r="G271" s="131" t="s">
        <v>247</v>
      </c>
      <c r="H271" s="131" t="s">
        <v>248</v>
      </c>
      <c r="I271" s="131">
        <v>31755</v>
      </c>
      <c r="J271" s="131" t="s">
        <v>389</v>
      </c>
      <c r="K271" s="131">
        <v>31755</v>
      </c>
      <c r="L271" s="131" t="s">
        <v>278</v>
      </c>
      <c r="M271" s="131" t="s">
        <v>279</v>
      </c>
      <c r="N271" s="131">
        <v>47858</v>
      </c>
      <c r="O271" s="131" t="s">
        <v>557</v>
      </c>
      <c r="P271" s="131">
        <v>69937</v>
      </c>
      <c r="Q271" s="131" t="s">
        <v>558</v>
      </c>
      <c r="R271" s="131" t="s">
        <v>286</v>
      </c>
      <c r="S271" s="131" t="s">
        <v>783</v>
      </c>
      <c r="T271" s="131" t="s">
        <v>783</v>
      </c>
      <c r="U271" s="131" t="s">
        <v>276</v>
      </c>
      <c r="V271" s="131" t="s">
        <v>356</v>
      </c>
      <c r="W271" s="131">
        <v>0</v>
      </c>
      <c r="X271" s="131" t="s">
        <v>271</v>
      </c>
      <c r="Y271" s="131">
        <v>31252168</v>
      </c>
      <c r="Z271" s="131" t="s">
        <v>1652</v>
      </c>
      <c r="AA271" s="131" t="s">
        <v>1488</v>
      </c>
      <c r="AB271" s="132">
        <v>7490</v>
      </c>
      <c r="AC271" s="131" t="s">
        <v>1113</v>
      </c>
      <c r="AD271" s="131">
        <v>14</v>
      </c>
      <c r="AE271" s="131" t="s">
        <v>1021</v>
      </c>
      <c r="AF271" s="131" t="s">
        <v>1653</v>
      </c>
      <c r="AG271" s="131" t="s">
        <v>1489</v>
      </c>
      <c r="AH271" s="131" t="s">
        <v>1012</v>
      </c>
      <c r="AI271" s="131" t="s">
        <v>1488</v>
      </c>
      <c r="AJ271" s="132">
        <v>600</v>
      </c>
      <c r="AK271" s="132">
        <v>600</v>
      </c>
      <c r="AL271" s="131" t="s">
        <v>1013</v>
      </c>
      <c r="AM271" s="132">
        <v>0</v>
      </c>
      <c r="AN271" s="132">
        <v>147.82</v>
      </c>
      <c r="AO271" s="132">
        <v>147.82</v>
      </c>
      <c r="AP271" s="132">
        <v>7490</v>
      </c>
      <c r="AQ271" s="132">
        <v>607.17999999999995</v>
      </c>
      <c r="AR271" s="132">
        <v>8097.18</v>
      </c>
      <c r="AS271" s="132">
        <v>7490</v>
      </c>
      <c r="AT271" s="132">
        <v>607.17999999999995</v>
      </c>
      <c r="AU271" s="132">
        <v>8097.18</v>
      </c>
      <c r="AV271" s="131">
        <v>56</v>
      </c>
      <c r="AW271" s="131">
        <v>1758</v>
      </c>
      <c r="AX271" s="95"/>
      <c r="AY271" s="95"/>
      <c r="AZ271" s="95"/>
      <c r="BA271" s="95"/>
      <c r="BB271" s="131" t="s">
        <v>2177</v>
      </c>
      <c r="BC271" s="95"/>
      <c r="BD271" s="95">
        <v>0</v>
      </c>
      <c r="BE271" s="95">
        <v>0</v>
      </c>
      <c r="BF271" s="95"/>
      <c r="BG271" s="95"/>
      <c r="BH271" s="94" t="s">
        <v>2196</v>
      </c>
      <c r="BI271" s="93" t="s">
        <v>104</v>
      </c>
      <c r="BJ271" s="128">
        <v>46077</v>
      </c>
      <c r="BK271" s="93"/>
      <c r="BL271" s="93" t="s">
        <v>153</v>
      </c>
      <c r="BM271" s="95" t="s">
        <v>201</v>
      </c>
      <c r="BN271" s="96" t="s">
        <v>192</v>
      </c>
      <c r="BO271" s="95" t="s">
        <v>234</v>
      </c>
      <c r="BP271" s="95"/>
      <c r="BQ271" s="42"/>
      <c r="BR271" s="95" t="s">
        <v>2194</v>
      </c>
    </row>
    <row r="272" spans="1:70" ht="30" hidden="1" customHeight="1">
      <c r="A272" s="93">
        <v>268</v>
      </c>
      <c r="B272" s="131" t="s">
        <v>244</v>
      </c>
      <c r="C272" s="131" t="s">
        <v>245</v>
      </c>
      <c r="D272" s="131" t="s">
        <v>246</v>
      </c>
      <c r="E272" s="131" t="s">
        <v>246</v>
      </c>
      <c r="F272" s="131" t="s">
        <v>246</v>
      </c>
      <c r="G272" s="131" t="s">
        <v>247</v>
      </c>
      <c r="H272" s="131" t="s">
        <v>248</v>
      </c>
      <c r="I272" s="131">
        <v>31771</v>
      </c>
      <c r="J272" s="131" t="s">
        <v>267</v>
      </c>
      <c r="K272" s="131">
        <v>31771</v>
      </c>
      <c r="L272" s="131" t="s">
        <v>250</v>
      </c>
      <c r="M272" s="131" t="s">
        <v>251</v>
      </c>
      <c r="N272" s="131">
        <v>47874</v>
      </c>
      <c r="O272" s="131" t="s">
        <v>268</v>
      </c>
      <c r="P272" s="131">
        <v>69955</v>
      </c>
      <c r="Q272" s="131" t="s">
        <v>269</v>
      </c>
      <c r="R272" s="131" t="s">
        <v>286</v>
      </c>
      <c r="S272" s="131" t="s">
        <v>784</v>
      </c>
      <c r="T272" s="131" t="s">
        <v>784</v>
      </c>
      <c r="U272" s="131" t="s">
        <v>265</v>
      </c>
      <c r="V272" s="131" t="s">
        <v>257</v>
      </c>
      <c r="W272" s="131">
        <v>0</v>
      </c>
      <c r="X272" s="131" t="s">
        <v>271</v>
      </c>
      <c r="Y272" s="131">
        <v>31255788</v>
      </c>
      <c r="Z272" s="131" t="s">
        <v>1654</v>
      </c>
      <c r="AA272" s="131" t="s">
        <v>1488</v>
      </c>
      <c r="AB272" s="132">
        <v>5560</v>
      </c>
      <c r="AC272" s="131" t="s">
        <v>1020</v>
      </c>
      <c r="AD272" s="131">
        <v>14</v>
      </c>
      <c r="AE272" s="131" t="s">
        <v>1009</v>
      </c>
      <c r="AF272" s="131" t="s">
        <v>1022</v>
      </c>
      <c r="AG272" s="131" t="s">
        <v>1655</v>
      </c>
      <c r="AH272" s="131" t="s">
        <v>1012</v>
      </c>
      <c r="AI272" s="131" t="s">
        <v>1488</v>
      </c>
      <c r="AJ272" s="132">
        <v>450</v>
      </c>
      <c r="AK272" s="132">
        <v>450</v>
      </c>
      <c r="AL272" s="131" t="s">
        <v>1094</v>
      </c>
      <c r="AM272" s="132">
        <v>718</v>
      </c>
      <c r="AN272" s="132">
        <v>0</v>
      </c>
      <c r="AO272" s="132">
        <v>718</v>
      </c>
      <c r="AP272" s="132">
        <v>4842</v>
      </c>
      <c r="AQ272" s="132">
        <v>200</v>
      </c>
      <c r="AR272" s="132">
        <v>5042</v>
      </c>
      <c r="AS272" s="132">
        <v>4842</v>
      </c>
      <c r="AT272" s="132">
        <v>200</v>
      </c>
      <c r="AU272" s="132">
        <v>5042</v>
      </c>
      <c r="AV272" s="131">
        <v>54</v>
      </c>
      <c r="AW272" s="131">
        <v>1723</v>
      </c>
      <c r="AX272" s="95"/>
      <c r="AY272" s="95"/>
      <c r="AZ272" s="95"/>
      <c r="BA272" s="95"/>
      <c r="BB272" s="131" t="s">
        <v>2177</v>
      </c>
      <c r="BC272" s="95"/>
      <c r="BD272" s="95">
        <v>0</v>
      </c>
      <c r="BE272" s="95">
        <v>0</v>
      </c>
      <c r="BF272" s="95"/>
      <c r="BG272" s="95"/>
      <c r="BH272" s="94" t="s">
        <v>2196</v>
      </c>
      <c r="BI272" s="93" t="s">
        <v>104</v>
      </c>
      <c r="BJ272" s="128">
        <v>46077</v>
      </c>
      <c r="BK272" s="93"/>
      <c r="BL272" s="93" t="s">
        <v>153</v>
      </c>
      <c r="BM272" s="95" t="s">
        <v>201</v>
      </c>
      <c r="BN272" s="96" t="s">
        <v>192</v>
      </c>
      <c r="BO272" s="95" t="s">
        <v>234</v>
      </c>
      <c r="BP272" s="95"/>
      <c r="BQ272" s="42"/>
      <c r="BR272" s="95" t="s">
        <v>2194</v>
      </c>
    </row>
    <row r="273" spans="1:70" ht="30" hidden="1" customHeight="1">
      <c r="A273" s="93">
        <v>269</v>
      </c>
      <c r="B273" s="131" t="s">
        <v>244</v>
      </c>
      <c r="C273" s="131" t="s">
        <v>245</v>
      </c>
      <c r="D273" s="131" t="s">
        <v>246</v>
      </c>
      <c r="E273" s="131" t="s">
        <v>246</v>
      </c>
      <c r="F273" s="131" t="s">
        <v>246</v>
      </c>
      <c r="G273" s="131" t="s">
        <v>247</v>
      </c>
      <c r="H273" s="131" t="s">
        <v>248</v>
      </c>
      <c r="I273" s="131">
        <v>31886</v>
      </c>
      <c r="J273" s="131" t="s">
        <v>780</v>
      </c>
      <c r="K273" s="131">
        <v>31886</v>
      </c>
      <c r="L273" s="131" t="s">
        <v>278</v>
      </c>
      <c r="M273" s="131" t="s">
        <v>279</v>
      </c>
      <c r="N273" s="131">
        <v>48036</v>
      </c>
      <c r="O273" s="131" t="s">
        <v>781</v>
      </c>
      <c r="P273" s="131">
        <v>70159</v>
      </c>
      <c r="Q273" s="131" t="s">
        <v>343</v>
      </c>
      <c r="R273" s="131" t="s">
        <v>286</v>
      </c>
      <c r="S273" s="131" t="s">
        <v>785</v>
      </c>
      <c r="T273" s="131" t="s">
        <v>785</v>
      </c>
      <c r="U273" s="131" t="s">
        <v>276</v>
      </c>
      <c r="V273" s="131" t="s">
        <v>257</v>
      </c>
      <c r="W273" s="131">
        <v>0</v>
      </c>
      <c r="X273" s="131" t="s">
        <v>271</v>
      </c>
      <c r="Y273" s="131">
        <v>31256059</v>
      </c>
      <c r="Z273" s="131" t="s">
        <v>1656</v>
      </c>
      <c r="AA273" s="131" t="s">
        <v>1488</v>
      </c>
      <c r="AB273" s="132">
        <v>10660</v>
      </c>
      <c r="AC273" s="131" t="s">
        <v>1008</v>
      </c>
      <c r="AD273" s="131">
        <v>13</v>
      </c>
      <c r="AE273" s="131" t="s">
        <v>1457</v>
      </c>
      <c r="AF273" s="131" t="s">
        <v>1657</v>
      </c>
      <c r="AG273" s="131" t="s">
        <v>1658</v>
      </c>
      <c r="AH273" s="131" t="s">
        <v>1044</v>
      </c>
      <c r="AI273" s="131" t="s">
        <v>1488</v>
      </c>
      <c r="AJ273" s="132">
        <v>900</v>
      </c>
      <c r="AK273" s="132">
        <v>900</v>
      </c>
      <c r="AL273" s="131" t="s">
        <v>1094</v>
      </c>
      <c r="AM273" s="132">
        <v>0</v>
      </c>
      <c r="AN273" s="132">
        <v>0</v>
      </c>
      <c r="AO273" s="132">
        <v>0</v>
      </c>
      <c r="AP273" s="132">
        <v>10660</v>
      </c>
      <c r="AQ273" s="132">
        <v>1019</v>
      </c>
      <c r="AR273" s="132">
        <v>11679</v>
      </c>
      <c r="AS273" s="132">
        <v>10660</v>
      </c>
      <c r="AT273" s="132">
        <v>1019</v>
      </c>
      <c r="AU273" s="132">
        <v>11679</v>
      </c>
      <c r="AV273" s="131">
        <v>54</v>
      </c>
      <c r="AW273" s="131">
        <v>1756</v>
      </c>
      <c r="AX273" s="95"/>
      <c r="AY273" s="95"/>
      <c r="AZ273" s="95"/>
      <c r="BA273" s="95"/>
      <c r="BB273" s="131" t="s">
        <v>2177</v>
      </c>
      <c r="BC273" s="95"/>
      <c r="BD273" s="95">
        <v>0</v>
      </c>
      <c r="BE273" s="95">
        <v>0</v>
      </c>
      <c r="BF273" s="95"/>
      <c r="BG273" s="95"/>
      <c r="BH273" s="94" t="s">
        <v>2196</v>
      </c>
      <c r="BI273" s="93" t="s">
        <v>104</v>
      </c>
      <c r="BJ273" s="128">
        <v>46077</v>
      </c>
      <c r="BK273" s="93"/>
      <c r="BL273" s="93" t="s">
        <v>153</v>
      </c>
      <c r="BM273" s="95" t="s">
        <v>201</v>
      </c>
      <c r="BN273" s="96" t="s">
        <v>192</v>
      </c>
      <c r="BO273" s="95" t="s">
        <v>234</v>
      </c>
      <c r="BP273" s="95"/>
      <c r="BQ273" s="42"/>
      <c r="BR273" s="95" t="s">
        <v>2194</v>
      </c>
    </row>
    <row r="274" spans="1:70" ht="30" hidden="1" customHeight="1">
      <c r="A274" s="93">
        <v>270</v>
      </c>
      <c r="B274" s="131" t="s">
        <v>244</v>
      </c>
      <c r="C274" s="131" t="s">
        <v>245</v>
      </c>
      <c r="D274" s="131" t="s">
        <v>246</v>
      </c>
      <c r="E274" s="131" t="s">
        <v>246</v>
      </c>
      <c r="F274" s="131" t="s">
        <v>246</v>
      </c>
      <c r="G274" s="131" t="s">
        <v>247</v>
      </c>
      <c r="H274" s="131" t="s">
        <v>248</v>
      </c>
      <c r="I274" s="131">
        <v>31897</v>
      </c>
      <c r="J274" s="131" t="s">
        <v>526</v>
      </c>
      <c r="K274" s="131">
        <v>31897</v>
      </c>
      <c r="L274" s="131" t="s">
        <v>278</v>
      </c>
      <c r="M274" s="131" t="s">
        <v>279</v>
      </c>
      <c r="N274" s="131">
        <v>48052</v>
      </c>
      <c r="O274" s="131" t="s">
        <v>768</v>
      </c>
      <c r="P274" s="131">
        <v>70182</v>
      </c>
      <c r="Q274" s="131" t="s">
        <v>517</v>
      </c>
      <c r="R274" s="131" t="s">
        <v>286</v>
      </c>
      <c r="S274" s="131" t="s">
        <v>786</v>
      </c>
      <c r="T274" s="131" t="s">
        <v>786</v>
      </c>
      <c r="U274" s="131" t="s">
        <v>265</v>
      </c>
      <c r="V274" s="131" t="s">
        <v>257</v>
      </c>
      <c r="W274" s="131">
        <v>0</v>
      </c>
      <c r="X274" s="131" t="s">
        <v>271</v>
      </c>
      <c r="Y274" s="131">
        <v>31257064</v>
      </c>
      <c r="Z274" s="131" t="s">
        <v>1659</v>
      </c>
      <c r="AA274" s="131" t="s">
        <v>1488</v>
      </c>
      <c r="AB274" s="132">
        <v>5885</v>
      </c>
      <c r="AC274" s="131" t="s">
        <v>1113</v>
      </c>
      <c r="AD274" s="131">
        <v>11</v>
      </c>
      <c r="AE274" s="131" t="s">
        <v>1009</v>
      </c>
      <c r="AF274" s="131" t="s">
        <v>1589</v>
      </c>
      <c r="AG274" s="131" t="s">
        <v>1489</v>
      </c>
      <c r="AH274" s="131" t="s">
        <v>1012</v>
      </c>
      <c r="AI274" s="131" t="s">
        <v>1488</v>
      </c>
      <c r="AJ274" s="132">
        <v>600</v>
      </c>
      <c r="AK274" s="132">
        <v>600</v>
      </c>
      <c r="AL274" s="131" t="s">
        <v>1013</v>
      </c>
      <c r="AM274" s="132">
        <v>461.42</v>
      </c>
      <c r="AN274" s="132">
        <v>46</v>
      </c>
      <c r="AO274" s="132">
        <v>507.42</v>
      </c>
      <c r="AP274" s="132">
        <v>5423.58</v>
      </c>
      <c r="AQ274" s="132">
        <v>115</v>
      </c>
      <c r="AR274" s="132">
        <v>5538.58</v>
      </c>
      <c r="AS274" s="132">
        <v>5423.58</v>
      </c>
      <c r="AT274" s="132">
        <v>115</v>
      </c>
      <c r="AU274" s="132">
        <v>5538.58</v>
      </c>
      <c r="AV274" s="131">
        <v>54</v>
      </c>
      <c r="AW274" s="131">
        <v>1753</v>
      </c>
      <c r="AX274" s="95"/>
      <c r="AY274" s="95"/>
      <c r="AZ274" s="95"/>
      <c r="BA274" s="95"/>
      <c r="BB274" s="131" t="s">
        <v>2177</v>
      </c>
      <c r="BC274" s="95"/>
      <c r="BD274" s="95">
        <v>0</v>
      </c>
      <c r="BE274" s="95">
        <v>0</v>
      </c>
      <c r="BF274" s="95"/>
      <c r="BG274" s="95"/>
      <c r="BH274" s="94" t="s">
        <v>2196</v>
      </c>
      <c r="BI274" s="93" t="s">
        <v>104</v>
      </c>
      <c r="BJ274" s="128">
        <v>46077</v>
      </c>
      <c r="BK274" s="93"/>
      <c r="BL274" s="93" t="s">
        <v>153</v>
      </c>
      <c r="BM274" s="95" t="s">
        <v>201</v>
      </c>
      <c r="BN274" s="96" t="s">
        <v>192</v>
      </c>
      <c r="BO274" s="95" t="s">
        <v>234</v>
      </c>
      <c r="BP274" s="95"/>
      <c r="BQ274" s="42"/>
      <c r="BR274" s="95" t="s">
        <v>2194</v>
      </c>
    </row>
    <row r="275" spans="1:70" ht="30" hidden="1" customHeight="1">
      <c r="A275" s="93">
        <v>271</v>
      </c>
      <c r="B275" s="131" t="s">
        <v>244</v>
      </c>
      <c r="C275" s="131" t="s">
        <v>245</v>
      </c>
      <c r="D275" s="131" t="s">
        <v>246</v>
      </c>
      <c r="E275" s="131" t="s">
        <v>246</v>
      </c>
      <c r="F275" s="131" t="s">
        <v>246</v>
      </c>
      <c r="G275" s="131" t="s">
        <v>247</v>
      </c>
      <c r="H275" s="131" t="s">
        <v>248</v>
      </c>
      <c r="I275" s="131">
        <v>31853</v>
      </c>
      <c r="J275" s="131" t="s">
        <v>649</v>
      </c>
      <c r="K275" s="131">
        <v>31853</v>
      </c>
      <c r="L275" s="131" t="s">
        <v>260</v>
      </c>
      <c r="M275" s="131" t="s">
        <v>261</v>
      </c>
      <c r="N275" s="131">
        <v>47993</v>
      </c>
      <c r="O275" s="131" t="s">
        <v>749</v>
      </c>
      <c r="P275" s="131">
        <v>70281</v>
      </c>
      <c r="Q275" s="131" t="s">
        <v>372</v>
      </c>
      <c r="R275" s="131" t="s">
        <v>286</v>
      </c>
      <c r="S275" s="131" t="s">
        <v>787</v>
      </c>
      <c r="T275" s="131" t="s">
        <v>787</v>
      </c>
      <c r="U275" s="131" t="s">
        <v>265</v>
      </c>
      <c r="V275" s="131" t="s">
        <v>257</v>
      </c>
      <c r="W275" s="131">
        <v>0</v>
      </c>
      <c r="X275" s="131" t="s">
        <v>271</v>
      </c>
      <c r="Y275" s="131">
        <v>31261520</v>
      </c>
      <c r="Z275" s="131" t="s">
        <v>1660</v>
      </c>
      <c r="AA275" s="131" t="s">
        <v>1488</v>
      </c>
      <c r="AB275" s="132">
        <v>8560</v>
      </c>
      <c r="AC275" s="131" t="s">
        <v>1008</v>
      </c>
      <c r="AD275" s="131">
        <v>16</v>
      </c>
      <c r="AE275" s="131" t="s">
        <v>781</v>
      </c>
      <c r="AF275" s="131" t="s">
        <v>1661</v>
      </c>
      <c r="AG275" s="131" t="s">
        <v>1489</v>
      </c>
      <c r="AH275" s="131" t="s">
        <v>1012</v>
      </c>
      <c r="AI275" s="131" t="s">
        <v>1488</v>
      </c>
      <c r="AJ275" s="132">
        <v>600</v>
      </c>
      <c r="AK275" s="132">
        <v>600</v>
      </c>
      <c r="AL275" s="131" t="s">
        <v>1013</v>
      </c>
      <c r="AM275" s="132">
        <v>1825.21</v>
      </c>
      <c r="AN275" s="132">
        <v>272</v>
      </c>
      <c r="AO275" s="132">
        <v>2097.21</v>
      </c>
      <c r="AP275" s="132">
        <v>6734.79</v>
      </c>
      <c r="AQ275" s="132">
        <v>399</v>
      </c>
      <c r="AR275" s="132">
        <v>7133.79</v>
      </c>
      <c r="AS275" s="132">
        <v>6734.79</v>
      </c>
      <c r="AT275" s="132">
        <v>399</v>
      </c>
      <c r="AU275" s="132">
        <v>7133.79</v>
      </c>
      <c r="AV275" s="131">
        <v>54</v>
      </c>
      <c r="AW275" s="131">
        <v>1662</v>
      </c>
      <c r="AX275" s="95"/>
      <c r="AY275" s="95"/>
      <c r="AZ275" s="95"/>
      <c r="BA275" s="95"/>
      <c r="BB275" s="131" t="s">
        <v>2177</v>
      </c>
      <c r="BC275" s="95"/>
      <c r="BD275" s="95">
        <v>0</v>
      </c>
      <c r="BE275" s="95">
        <v>0</v>
      </c>
      <c r="BF275" s="95"/>
      <c r="BG275" s="95"/>
      <c r="BH275" s="94" t="s">
        <v>2196</v>
      </c>
      <c r="BI275" s="93" t="s">
        <v>104</v>
      </c>
      <c r="BJ275" s="128">
        <v>46077</v>
      </c>
      <c r="BK275" s="93"/>
      <c r="BL275" s="93" t="s">
        <v>153</v>
      </c>
      <c r="BM275" s="95" t="s">
        <v>201</v>
      </c>
      <c r="BN275" s="96" t="s">
        <v>192</v>
      </c>
      <c r="BO275" s="95" t="s">
        <v>234</v>
      </c>
      <c r="BP275" s="95"/>
      <c r="BQ275" s="42"/>
      <c r="BR275" s="95" t="s">
        <v>2194</v>
      </c>
    </row>
    <row r="276" spans="1:70" ht="30" hidden="1" customHeight="1">
      <c r="A276" s="93">
        <v>272</v>
      </c>
      <c r="B276" s="131" t="s">
        <v>244</v>
      </c>
      <c r="C276" s="131" t="s">
        <v>245</v>
      </c>
      <c r="D276" s="131" t="s">
        <v>246</v>
      </c>
      <c r="E276" s="131" t="s">
        <v>246</v>
      </c>
      <c r="F276" s="131" t="s">
        <v>246</v>
      </c>
      <c r="G276" s="131" t="s">
        <v>247</v>
      </c>
      <c r="H276" s="131" t="s">
        <v>248</v>
      </c>
      <c r="I276" s="131">
        <v>31921</v>
      </c>
      <c r="J276" s="131" t="s">
        <v>691</v>
      </c>
      <c r="K276" s="131">
        <v>31921</v>
      </c>
      <c r="L276" s="131" t="s">
        <v>278</v>
      </c>
      <c r="M276" s="131" t="s">
        <v>279</v>
      </c>
      <c r="N276" s="131">
        <v>48117</v>
      </c>
      <c r="O276" s="131" t="s">
        <v>692</v>
      </c>
      <c r="P276" s="131">
        <v>70274</v>
      </c>
      <c r="Q276" s="131" t="s">
        <v>693</v>
      </c>
      <c r="R276" s="131" t="s">
        <v>286</v>
      </c>
      <c r="S276" s="131" t="s">
        <v>788</v>
      </c>
      <c r="T276" s="131" t="s">
        <v>788</v>
      </c>
      <c r="U276" s="131" t="s">
        <v>256</v>
      </c>
      <c r="V276" s="131" t="s">
        <v>257</v>
      </c>
      <c r="W276" s="131">
        <v>0</v>
      </c>
      <c r="X276" s="131" t="s">
        <v>271</v>
      </c>
      <c r="Y276" s="131">
        <v>31269723</v>
      </c>
      <c r="Z276" s="131" t="s">
        <v>1662</v>
      </c>
      <c r="AA276" s="131" t="s">
        <v>1488</v>
      </c>
      <c r="AB276" s="132">
        <v>7440</v>
      </c>
      <c r="AC276" s="131" t="s">
        <v>1020</v>
      </c>
      <c r="AD276" s="131">
        <v>16</v>
      </c>
      <c r="AE276" s="131" t="s">
        <v>1009</v>
      </c>
      <c r="AF276" s="131" t="s">
        <v>1551</v>
      </c>
      <c r="AG276" s="131" t="s">
        <v>1489</v>
      </c>
      <c r="AH276" s="131" t="s">
        <v>1012</v>
      </c>
      <c r="AI276" s="131" t="s">
        <v>1488</v>
      </c>
      <c r="AJ276" s="132">
        <v>550</v>
      </c>
      <c r="AK276" s="132">
        <v>550</v>
      </c>
      <c r="AL276" s="131" t="s">
        <v>1094</v>
      </c>
      <c r="AM276" s="132">
        <v>0</v>
      </c>
      <c r="AN276" s="132">
        <v>0</v>
      </c>
      <c r="AO276" s="132">
        <v>0</v>
      </c>
      <c r="AP276" s="132">
        <v>7440</v>
      </c>
      <c r="AQ276" s="132">
        <v>802</v>
      </c>
      <c r="AR276" s="132">
        <v>8242</v>
      </c>
      <c r="AS276" s="132">
        <v>7440</v>
      </c>
      <c r="AT276" s="132">
        <v>802</v>
      </c>
      <c r="AU276" s="132">
        <v>8242</v>
      </c>
      <c r="AV276" s="131">
        <v>54</v>
      </c>
      <c r="AW276" s="131">
        <v>1755</v>
      </c>
      <c r="AX276" s="95"/>
      <c r="AY276" s="95"/>
      <c r="AZ276" s="95"/>
      <c r="BA276" s="95"/>
      <c r="BB276" s="131" t="s">
        <v>2177</v>
      </c>
      <c r="BC276" s="95"/>
      <c r="BD276" s="95">
        <v>0</v>
      </c>
      <c r="BE276" s="95">
        <v>0</v>
      </c>
      <c r="BF276" s="95"/>
      <c r="BG276" s="95"/>
      <c r="BH276" s="94" t="s">
        <v>2196</v>
      </c>
      <c r="BI276" s="93" t="s">
        <v>104</v>
      </c>
      <c r="BJ276" s="128">
        <v>46077</v>
      </c>
      <c r="BK276" s="93"/>
      <c r="BL276" s="93" t="s">
        <v>153</v>
      </c>
      <c r="BM276" s="95" t="s">
        <v>201</v>
      </c>
      <c r="BN276" s="96" t="s">
        <v>192</v>
      </c>
      <c r="BO276" s="95" t="s">
        <v>234</v>
      </c>
      <c r="BP276" s="95"/>
      <c r="BQ276" s="42"/>
      <c r="BR276" s="95" t="s">
        <v>2194</v>
      </c>
    </row>
    <row r="277" spans="1:70" ht="30" hidden="1" customHeight="1">
      <c r="A277" s="93">
        <v>273</v>
      </c>
      <c r="B277" s="131" t="s">
        <v>244</v>
      </c>
      <c r="C277" s="131" t="s">
        <v>245</v>
      </c>
      <c r="D277" s="131" t="s">
        <v>246</v>
      </c>
      <c r="E277" s="131" t="s">
        <v>246</v>
      </c>
      <c r="F277" s="131" t="s">
        <v>246</v>
      </c>
      <c r="G277" s="131" t="s">
        <v>247</v>
      </c>
      <c r="H277" s="131" t="s">
        <v>248</v>
      </c>
      <c r="I277" s="131">
        <v>31925</v>
      </c>
      <c r="J277" s="131" t="s">
        <v>789</v>
      </c>
      <c r="K277" s="131">
        <v>31925</v>
      </c>
      <c r="L277" s="131" t="s">
        <v>250</v>
      </c>
      <c r="M277" s="131" t="s">
        <v>251</v>
      </c>
      <c r="N277" s="131">
        <v>48125</v>
      </c>
      <c r="O277" s="131" t="s">
        <v>790</v>
      </c>
      <c r="P277" s="131">
        <v>70286</v>
      </c>
      <c r="Q277" s="131" t="s">
        <v>791</v>
      </c>
      <c r="R277" s="131" t="s">
        <v>286</v>
      </c>
      <c r="S277" s="131" t="s">
        <v>792</v>
      </c>
      <c r="T277" s="131" t="s">
        <v>792</v>
      </c>
      <c r="U277" s="131" t="s">
        <v>298</v>
      </c>
      <c r="V277" s="131" t="s">
        <v>257</v>
      </c>
      <c r="W277" s="131">
        <v>0</v>
      </c>
      <c r="X277" s="131" t="s">
        <v>271</v>
      </c>
      <c r="Y277" s="131">
        <v>31327857</v>
      </c>
      <c r="Z277" s="131" t="s">
        <v>1663</v>
      </c>
      <c r="AA277" s="131" t="s">
        <v>1488</v>
      </c>
      <c r="AB277" s="132">
        <v>2585</v>
      </c>
      <c r="AC277" s="131" t="s">
        <v>1113</v>
      </c>
      <c r="AD277" s="131">
        <v>8</v>
      </c>
      <c r="AE277" s="131" t="s">
        <v>1009</v>
      </c>
      <c r="AF277" s="131" t="s">
        <v>1664</v>
      </c>
      <c r="AG277" s="131" t="s">
        <v>1489</v>
      </c>
      <c r="AH277" s="131" t="s">
        <v>1044</v>
      </c>
      <c r="AI277" s="131" t="s">
        <v>1488</v>
      </c>
      <c r="AJ277" s="132">
        <v>350</v>
      </c>
      <c r="AK277" s="132">
        <v>350</v>
      </c>
      <c r="AL277" s="131" t="s">
        <v>1094</v>
      </c>
      <c r="AM277" s="132">
        <v>0</v>
      </c>
      <c r="AN277" s="132">
        <v>0</v>
      </c>
      <c r="AO277" s="132">
        <v>0</v>
      </c>
      <c r="AP277" s="132">
        <v>2585</v>
      </c>
      <c r="AQ277" s="132">
        <v>220</v>
      </c>
      <c r="AR277" s="132">
        <v>2805</v>
      </c>
      <c r="AS277" s="132">
        <v>2585</v>
      </c>
      <c r="AT277" s="132">
        <v>220</v>
      </c>
      <c r="AU277" s="132">
        <v>2805</v>
      </c>
      <c r="AV277" s="131">
        <v>55</v>
      </c>
      <c r="AW277" s="131">
        <v>1758</v>
      </c>
      <c r="AX277" s="95"/>
      <c r="AY277" s="95"/>
      <c r="AZ277" s="95"/>
      <c r="BA277" s="95"/>
      <c r="BB277" s="131" t="s">
        <v>2177</v>
      </c>
      <c r="BC277" s="95"/>
      <c r="BD277" s="95">
        <v>0</v>
      </c>
      <c r="BE277" s="95">
        <v>0</v>
      </c>
      <c r="BF277" s="95"/>
      <c r="BG277" s="95"/>
      <c r="BH277" s="94" t="s">
        <v>2196</v>
      </c>
      <c r="BI277" s="93" t="s">
        <v>104</v>
      </c>
      <c r="BJ277" s="128">
        <v>46077</v>
      </c>
      <c r="BK277" s="93"/>
      <c r="BL277" s="93" t="s">
        <v>153</v>
      </c>
      <c r="BM277" s="95" t="s">
        <v>201</v>
      </c>
      <c r="BN277" s="96" t="s">
        <v>192</v>
      </c>
      <c r="BO277" s="95" t="s">
        <v>234</v>
      </c>
      <c r="BP277" s="95"/>
      <c r="BQ277" s="42"/>
      <c r="BR277" s="95" t="s">
        <v>2194</v>
      </c>
    </row>
    <row r="278" spans="1:70" ht="30" hidden="1" customHeight="1">
      <c r="A278" s="93">
        <v>274</v>
      </c>
      <c r="B278" s="131" t="s">
        <v>244</v>
      </c>
      <c r="C278" s="131" t="s">
        <v>245</v>
      </c>
      <c r="D278" s="131" t="s">
        <v>246</v>
      </c>
      <c r="E278" s="131" t="s">
        <v>246</v>
      </c>
      <c r="F278" s="131" t="s">
        <v>246</v>
      </c>
      <c r="G278" s="131" t="s">
        <v>247</v>
      </c>
      <c r="H278" s="131" t="s">
        <v>248</v>
      </c>
      <c r="I278" s="131">
        <v>31897</v>
      </c>
      <c r="J278" s="131" t="s">
        <v>526</v>
      </c>
      <c r="K278" s="131">
        <v>31897</v>
      </c>
      <c r="L278" s="131" t="s">
        <v>278</v>
      </c>
      <c r="M278" s="131" t="s">
        <v>279</v>
      </c>
      <c r="N278" s="131">
        <v>48052</v>
      </c>
      <c r="O278" s="131" t="s">
        <v>768</v>
      </c>
      <c r="P278" s="131">
        <v>70182</v>
      </c>
      <c r="Q278" s="131" t="s">
        <v>517</v>
      </c>
      <c r="R278" s="131" t="s">
        <v>286</v>
      </c>
      <c r="S278" s="131" t="s">
        <v>793</v>
      </c>
      <c r="T278" s="131" t="s">
        <v>793</v>
      </c>
      <c r="U278" s="131" t="s">
        <v>265</v>
      </c>
      <c r="V278" s="131" t="s">
        <v>257</v>
      </c>
      <c r="W278" s="131">
        <v>0</v>
      </c>
      <c r="X278" s="131" t="s">
        <v>271</v>
      </c>
      <c r="Y278" s="131">
        <v>31330488</v>
      </c>
      <c r="Z278" s="131" t="s">
        <v>1665</v>
      </c>
      <c r="AA278" s="131" t="s">
        <v>1488</v>
      </c>
      <c r="AB278" s="132">
        <v>2675</v>
      </c>
      <c r="AC278" s="131" t="s">
        <v>1113</v>
      </c>
      <c r="AD278" s="131">
        <v>5</v>
      </c>
      <c r="AE278" s="131" t="s">
        <v>1009</v>
      </c>
      <c r="AF278" s="131" t="s">
        <v>1589</v>
      </c>
      <c r="AG278" s="131" t="s">
        <v>1666</v>
      </c>
      <c r="AH278" s="131" t="s">
        <v>1012</v>
      </c>
      <c r="AI278" s="131" t="s">
        <v>1488</v>
      </c>
      <c r="AJ278" s="132">
        <v>291.51</v>
      </c>
      <c r="AK278" s="132">
        <v>291.51</v>
      </c>
      <c r="AL278" s="131" t="s">
        <v>1013</v>
      </c>
      <c r="AM278" s="132">
        <v>815.89</v>
      </c>
      <c r="AN278" s="132">
        <v>0</v>
      </c>
      <c r="AO278" s="132">
        <v>815.89</v>
      </c>
      <c r="AP278" s="132">
        <v>1859.11</v>
      </c>
      <c r="AQ278" s="132">
        <v>0</v>
      </c>
      <c r="AR278" s="132">
        <v>1859.11</v>
      </c>
      <c r="AS278" s="132">
        <v>1859.11</v>
      </c>
      <c r="AT278" s="132">
        <v>0</v>
      </c>
      <c r="AU278" s="132">
        <v>1859.11</v>
      </c>
      <c r="AV278" s="131">
        <v>53</v>
      </c>
      <c r="AW278" s="131">
        <v>1600</v>
      </c>
      <c r="AX278" s="95"/>
      <c r="AY278" s="95"/>
      <c r="AZ278" s="95"/>
      <c r="BA278" s="95"/>
      <c r="BB278" s="131" t="s">
        <v>2177</v>
      </c>
      <c r="BC278" s="95"/>
      <c r="BD278" s="95">
        <v>0</v>
      </c>
      <c r="BE278" s="95">
        <v>0</v>
      </c>
      <c r="BF278" s="95"/>
      <c r="BG278" s="95"/>
      <c r="BH278" s="94" t="s">
        <v>2196</v>
      </c>
      <c r="BI278" s="93" t="s">
        <v>104</v>
      </c>
      <c r="BJ278" s="128">
        <v>46077</v>
      </c>
      <c r="BK278" s="93"/>
      <c r="BL278" s="93" t="s">
        <v>153</v>
      </c>
      <c r="BM278" s="95" t="s">
        <v>201</v>
      </c>
      <c r="BN278" s="96" t="s">
        <v>192</v>
      </c>
      <c r="BO278" s="95" t="s">
        <v>234</v>
      </c>
      <c r="BP278" s="95"/>
      <c r="BQ278" s="42"/>
      <c r="BR278" s="95" t="s">
        <v>2194</v>
      </c>
    </row>
    <row r="279" spans="1:70" ht="30" hidden="1" customHeight="1">
      <c r="A279" s="93">
        <v>275</v>
      </c>
      <c r="B279" s="131" t="s">
        <v>244</v>
      </c>
      <c r="C279" s="131" t="s">
        <v>245</v>
      </c>
      <c r="D279" s="131" t="s">
        <v>246</v>
      </c>
      <c r="E279" s="131" t="s">
        <v>246</v>
      </c>
      <c r="F279" s="131" t="s">
        <v>246</v>
      </c>
      <c r="G279" s="131" t="s">
        <v>247</v>
      </c>
      <c r="H279" s="131" t="s">
        <v>248</v>
      </c>
      <c r="I279" s="131">
        <v>31914</v>
      </c>
      <c r="J279" s="131" t="s">
        <v>307</v>
      </c>
      <c r="K279" s="131">
        <v>31914</v>
      </c>
      <c r="L279" s="131" t="s">
        <v>278</v>
      </c>
      <c r="M279" s="131" t="s">
        <v>279</v>
      </c>
      <c r="N279" s="131">
        <v>48096</v>
      </c>
      <c r="O279" s="131" t="s">
        <v>308</v>
      </c>
      <c r="P279" s="131">
        <v>70245</v>
      </c>
      <c r="Q279" s="131" t="s">
        <v>309</v>
      </c>
      <c r="R279" s="131" t="s">
        <v>794</v>
      </c>
      <c r="S279" s="131" t="s">
        <v>310</v>
      </c>
      <c r="T279" s="131" t="s">
        <v>310</v>
      </c>
      <c r="U279" s="131" t="s">
        <v>276</v>
      </c>
      <c r="V279" s="131" t="s">
        <v>257</v>
      </c>
      <c r="W279" s="131">
        <v>0</v>
      </c>
      <c r="X279" s="131" t="s">
        <v>271</v>
      </c>
      <c r="Y279" s="131">
        <v>32935825</v>
      </c>
      <c r="Z279" s="131" t="s">
        <v>1063</v>
      </c>
      <c r="AA279" s="131" t="s">
        <v>1667</v>
      </c>
      <c r="AB279" s="132">
        <v>29241</v>
      </c>
      <c r="AC279" s="131" t="s">
        <v>1035</v>
      </c>
      <c r="AD279" s="131">
        <v>24</v>
      </c>
      <c r="AE279" s="131" t="s">
        <v>781</v>
      </c>
      <c r="AF279" s="131" t="s">
        <v>1065</v>
      </c>
      <c r="AG279" s="131" t="s">
        <v>1066</v>
      </c>
      <c r="AH279" s="131" t="s">
        <v>1051</v>
      </c>
      <c r="AI279" s="131" t="s">
        <v>1667</v>
      </c>
      <c r="AJ279" s="132">
        <v>516</v>
      </c>
      <c r="AK279" s="132">
        <v>1550</v>
      </c>
      <c r="AL279" s="131" t="s">
        <v>1668</v>
      </c>
      <c r="AM279" s="132">
        <v>9667.86</v>
      </c>
      <c r="AN279" s="132">
        <v>4454.1400000000003</v>
      </c>
      <c r="AO279" s="132">
        <v>14122</v>
      </c>
      <c r="AP279" s="132">
        <v>19573.14</v>
      </c>
      <c r="AQ279" s="132">
        <v>2642.86</v>
      </c>
      <c r="AR279" s="132">
        <v>22216</v>
      </c>
      <c r="AS279" s="132">
        <v>19573.14</v>
      </c>
      <c r="AT279" s="132">
        <v>2642.86</v>
      </c>
      <c r="AU279" s="132">
        <v>22216</v>
      </c>
      <c r="AV279" s="131">
        <v>53</v>
      </c>
      <c r="AW279" s="131">
        <v>1329</v>
      </c>
      <c r="AX279" s="95"/>
      <c r="AY279" s="95"/>
      <c r="AZ279" s="95"/>
      <c r="BA279" s="95"/>
      <c r="BB279" s="131" t="s">
        <v>2177</v>
      </c>
      <c r="BC279" s="95"/>
      <c r="BD279" s="95">
        <v>0</v>
      </c>
      <c r="BE279" s="95">
        <v>0</v>
      </c>
      <c r="BF279" s="95"/>
      <c r="BG279" s="95"/>
      <c r="BH279" s="94" t="s">
        <v>2196</v>
      </c>
      <c r="BI279" s="93" t="s">
        <v>104</v>
      </c>
      <c r="BJ279" s="128">
        <v>46077</v>
      </c>
      <c r="BK279" s="93"/>
      <c r="BL279" s="93" t="s">
        <v>153</v>
      </c>
      <c r="BM279" s="95" t="s">
        <v>201</v>
      </c>
      <c r="BN279" s="96" t="s">
        <v>192</v>
      </c>
      <c r="BO279" s="95" t="s">
        <v>234</v>
      </c>
      <c r="BP279" s="95"/>
      <c r="BQ279" s="42"/>
      <c r="BR279" s="95" t="s">
        <v>2194</v>
      </c>
    </row>
    <row r="280" spans="1:70" ht="30" hidden="1" customHeight="1">
      <c r="A280" s="93">
        <v>276</v>
      </c>
      <c r="B280" s="131" t="s">
        <v>244</v>
      </c>
      <c r="C280" s="131" t="s">
        <v>245</v>
      </c>
      <c r="D280" s="131" t="s">
        <v>246</v>
      </c>
      <c r="E280" s="131" t="s">
        <v>246</v>
      </c>
      <c r="F280" s="131" t="s">
        <v>246</v>
      </c>
      <c r="G280" s="131" t="s">
        <v>247</v>
      </c>
      <c r="H280" s="131" t="s">
        <v>248</v>
      </c>
      <c r="I280" s="131">
        <v>31859</v>
      </c>
      <c r="J280" s="131" t="s">
        <v>795</v>
      </c>
      <c r="K280" s="131">
        <v>31859</v>
      </c>
      <c r="L280" s="131" t="s">
        <v>260</v>
      </c>
      <c r="M280" s="131" t="s">
        <v>261</v>
      </c>
      <c r="N280" s="131">
        <v>47994</v>
      </c>
      <c r="O280" s="131" t="s">
        <v>796</v>
      </c>
      <c r="P280" s="131">
        <v>70104</v>
      </c>
      <c r="Q280" s="131" t="s">
        <v>797</v>
      </c>
      <c r="R280" s="131" t="s">
        <v>254</v>
      </c>
      <c r="S280" s="131" t="s">
        <v>798</v>
      </c>
      <c r="T280" s="131" t="s">
        <v>798</v>
      </c>
      <c r="U280" s="131" t="s">
        <v>799</v>
      </c>
      <c r="V280" s="131"/>
      <c r="W280" s="131">
        <v>0</v>
      </c>
      <c r="X280" s="131" t="s">
        <v>271</v>
      </c>
      <c r="Y280" s="131">
        <v>33016850</v>
      </c>
      <c r="Z280" s="131" t="s">
        <v>1669</v>
      </c>
      <c r="AA280" s="131" t="s">
        <v>1062</v>
      </c>
      <c r="AB280" s="132">
        <v>41688</v>
      </c>
      <c r="AC280" s="131" t="s">
        <v>1020</v>
      </c>
      <c r="AD280" s="131">
        <v>24</v>
      </c>
      <c r="AE280" s="131" t="s">
        <v>781</v>
      </c>
      <c r="AF280" s="131" t="s">
        <v>1670</v>
      </c>
      <c r="AG280" s="131" t="s">
        <v>1671</v>
      </c>
      <c r="AH280" s="131" t="s">
        <v>1012</v>
      </c>
      <c r="AI280" s="131" t="s">
        <v>1062</v>
      </c>
      <c r="AJ280" s="132">
        <v>2624</v>
      </c>
      <c r="AK280" s="132">
        <v>2150</v>
      </c>
      <c r="AL280" s="131" t="s">
        <v>1013</v>
      </c>
      <c r="AM280" s="132">
        <v>6530.49</v>
      </c>
      <c r="AN280" s="132">
        <v>3954.88</v>
      </c>
      <c r="AO280" s="132">
        <v>10485.370000000001</v>
      </c>
      <c r="AP280" s="132">
        <v>35157.51</v>
      </c>
      <c r="AQ280" s="132">
        <v>6431.12</v>
      </c>
      <c r="AR280" s="132">
        <v>41588.629999999997</v>
      </c>
      <c r="AS280" s="132">
        <v>35157.51</v>
      </c>
      <c r="AT280" s="132">
        <v>6431.12</v>
      </c>
      <c r="AU280" s="132">
        <v>41588.629999999997</v>
      </c>
      <c r="AV280" s="131">
        <v>51</v>
      </c>
      <c r="AW280" s="131">
        <v>1422</v>
      </c>
      <c r="AX280" s="95"/>
      <c r="AY280" s="95"/>
      <c r="AZ280" s="95"/>
      <c r="BA280" s="95"/>
      <c r="BB280" s="131" t="s">
        <v>2177</v>
      </c>
      <c r="BC280" s="95"/>
      <c r="BD280" s="95">
        <v>0</v>
      </c>
      <c r="BE280" s="95">
        <v>0</v>
      </c>
      <c r="BF280" s="95"/>
      <c r="BG280" s="95"/>
      <c r="BH280" s="94" t="s">
        <v>2196</v>
      </c>
      <c r="BI280" s="93" t="s">
        <v>104</v>
      </c>
      <c r="BJ280" s="128">
        <v>46077</v>
      </c>
      <c r="BK280" s="93"/>
      <c r="BL280" s="93" t="s">
        <v>153</v>
      </c>
      <c r="BM280" s="95" t="s">
        <v>201</v>
      </c>
      <c r="BN280" s="96" t="s">
        <v>192</v>
      </c>
      <c r="BO280" s="95" t="s">
        <v>234</v>
      </c>
      <c r="BP280" s="95"/>
      <c r="BQ280" s="42"/>
      <c r="BR280" s="95" t="s">
        <v>2194</v>
      </c>
    </row>
    <row r="281" spans="1:70" ht="30" hidden="1" customHeight="1">
      <c r="A281" s="93">
        <v>277</v>
      </c>
      <c r="B281" s="131" t="s">
        <v>244</v>
      </c>
      <c r="C281" s="131" t="s">
        <v>245</v>
      </c>
      <c r="D281" s="131" t="s">
        <v>246</v>
      </c>
      <c r="E281" s="131" t="s">
        <v>246</v>
      </c>
      <c r="F281" s="131" t="s">
        <v>246</v>
      </c>
      <c r="G281" s="131" t="s">
        <v>247</v>
      </c>
      <c r="H281" s="131" t="s">
        <v>248</v>
      </c>
      <c r="I281" s="131">
        <v>31779</v>
      </c>
      <c r="J281" s="131" t="s">
        <v>800</v>
      </c>
      <c r="K281" s="131">
        <v>31779</v>
      </c>
      <c r="L281" s="131" t="s">
        <v>278</v>
      </c>
      <c r="M281" s="131" t="s">
        <v>279</v>
      </c>
      <c r="N281" s="131">
        <v>47884</v>
      </c>
      <c r="O281" s="131" t="s">
        <v>801</v>
      </c>
      <c r="P281" s="131">
        <v>70161</v>
      </c>
      <c r="Q281" s="131" t="s">
        <v>778</v>
      </c>
      <c r="R281" s="131" t="s">
        <v>254</v>
      </c>
      <c r="S281" s="131" t="s">
        <v>802</v>
      </c>
      <c r="T281" s="131" t="s">
        <v>802</v>
      </c>
      <c r="U281" s="131" t="s">
        <v>799</v>
      </c>
      <c r="V281" s="131"/>
      <c r="W281" s="131">
        <v>0</v>
      </c>
      <c r="X281" s="131" t="s">
        <v>271</v>
      </c>
      <c r="Y281" s="131">
        <v>33044892</v>
      </c>
      <c r="Z281" s="131" t="s">
        <v>1672</v>
      </c>
      <c r="AA281" s="131" t="s">
        <v>1673</v>
      </c>
      <c r="AB281" s="132">
        <v>46874</v>
      </c>
      <c r="AC281" s="131" t="s">
        <v>1040</v>
      </c>
      <c r="AD281" s="131">
        <v>24</v>
      </c>
      <c r="AE281" s="131" t="s">
        <v>781</v>
      </c>
      <c r="AF281" s="131" t="s">
        <v>1674</v>
      </c>
      <c r="AG281" s="131" t="s">
        <v>1675</v>
      </c>
      <c r="AH281" s="131" t="s">
        <v>1012</v>
      </c>
      <c r="AI281" s="131" t="s">
        <v>1673</v>
      </c>
      <c r="AJ281" s="132">
        <v>1782</v>
      </c>
      <c r="AK281" s="132">
        <v>2450</v>
      </c>
      <c r="AL281" s="131" t="s">
        <v>1513</v>
      </c>
      <c r="AM281" s="132">
        <v>28730.94</v>
      </c>
      <c r="AN281" s="132">
        <v>9815.06</v>
      </c>
      <c r="AO281" s="132">
        <v>38546</v>
      </c>
      <c r="AP281" s="132">
        <v>18143.060000000001</v>
      </c>
      <c r="AQ281" s="132">
        <v>1442.94</v>
      </c>
      <c r="AR281" s="132">
        <v>19586</v>
      </c>
      <c r="AS281" s="132">
        <v>18143.060000000001</v>
      </c>
      <c r="AT281" s="132">
        <v>1442.94</v>
      </c>
      <c r="AU281" s="132">
        <v>19586</v>
      </c>
      <c r="AV281" s="131">
        <v>52</v>
      </c>
      <c r="AW281" s="131">
        <v>1092</v>
      </c>
      <c r="AX281" s="95"/>
      <c r="AY281" s="95"/>
      <c r="AZ281" s="95"/>
      <c r="BA281" s="95"/>
      <c r="BB281" s="131" t="s">
        <v>2177</v>
      </c>
      <c r="BC281" s="95"/>
      <c r="BD281" s="95" t="s">
        <v>2172</v>
      </c>
      <c r="BE281" s="95">
        <v>46874</v>
      </c>
      <c r="BF281" s="95"/>
      <c r="BG281" s="95"/>
      <c r="BH281" s="94" t="s">
        <v>2196</v>
      </c>
      <c r="BI281" s="93" t="s">
        <v>104</v>
      </c>
      <c r="BJ281" s="128">
        <v>46077</v>
      </c>
      <c r="BK281" s="93"/>
      <c r="BL281" s="93" t="s">
        <v>153</v>
      </c>
      <c r="BM281" s="95" t="s">
        <v>201</v>
      </c>
      <c r="BN281" s="96" t="s">
        <v>192</v>
      </c>
      <c r="BO281" s="95" t="s">
        <v>234</v>
      </c>
      <c r="BP281" s="95"/>
      <c r="BQ281" s="42"/>
      <c r="BR281" s="95" t="s">
        <v>2194</v>
      </c>
    </row>
    <row r="282" spans="1:70" ht="30" hidden="1" customHeight="1">
      <c r="A282" s="93">
        <v>278</v>
      </c>
      <c r="B282" s="131" t="s">
        <v>244</v>
      </c>
      <c r="C282" s="131" t="s">
        <v>245</v>
      </c>
      <c r="D282" s="131" t="s">
        <v>246</v>
      </c>
      <c r="E282" s="131" t="s">
        <v>246</v>
      </c>
      <c r="F282" s="131" t="s">
        <v>246</v>
      </c>
      <c r="G282" s="131" t="s">
        <v>247</v>
      </c>
      <c r="H282" s="131" t="s">
        <v>248</v>
      </c>
      <c r="I282" s="131">
        <v>31884</v>
      </c>
      <c r="J282" s="131" t="s">
        <v>534</v>
      </c>
      <c r="K282" s="131">
        <v>31884</v>
      </c>
      <c r="L282" s="131" t="s">
        <v>278</v>
      </c>
      <c r="M282" s="131" t="s">
        <v>279</v>
      </c>
      <c r="N282" s="131">
        <v>48033</v>
      </c>
      <c r="O282" s="131" t="s">
        <v>535</v>
      </c>
      <c r="P282" s="131">
        <v>70230</v>
      </c>
      <c r="Q282" s="131" t="s">
        <v>536</v>
      </c>
      <c r="R282" s="131" t="s">
        <v>254</v>
      </c>
      <c r="S282" s="131" t="s">
        <v>803</v>
      </c>
      <c r="T282" s="131" t="s">
        <v>803</v>
      </c>
      <c r="U282" s="131" t="s">
        <v>276</v>
      </c>
      <c r="V282" s="131" t="s">
        <v>257</v>
      </c>
      <c r="W282" s="131">
        <v>0</v>
      </c>
      <c r="X282" s="131" t="s">
        <v>271</v>
      </c>
      <c r="Y282" s="131">
        <v>33103813</v>
      </c>
      <c r="Z282" s="131" t="s">
        <v>1410</v>
      </c>
      <c r="AA282" s="131" t="s">
        <v>1676</v>
      </c>
      <c r="AB282" s="132">
        <v>51860</v>
      </c>
      <c r="AC282" s="131" t="s">
        <v>1113</v>
      </c>
      <c r="AD282" s="131">
        <v>24</v>
      </c>
      <c r="AE282" s="131" t="s">
        <v>790</v>
      </c>
      <c r="AF282" s="131" t="s">
        <v>1161</v>
      </c>
      <c r="AG282" s="131" t="s">
        <v>1677</v>
      </c>
      <c r="AH282" s="131" t="s">
        <v>1012</v>
      </c>
      <c r="AI282" s="131" t="s">
        <v>1676</v>
      </c>
      <c r="AJ282" s="132">
        <v>2446</v>
      </c>
      <c r="AK282" s="132">
        <v>2700</v>
      </c>
      <c r="AL282" s="131" t="s">
        <v>1013</v>
      </c>
      <c r="AM282" s="132">
        <v>10560.53</v>
      </c>
      <c r="AN282" s="132">
        <v>5354.99</v>
      </c>
      <c r="AO282" s="132">
        <v>15915.52</v>
      </c>
      <c r="AP282" s="132">
        <v>41299.47</v>
      </c>
      <c r="AQ282" s="132">
        <v>7331.01</v>
      </c>
      <c r="AR282" s="132">
        <v>48630.48</v>
      </c>
      <c r="AS282" s="132">
        <v>41299.47</v>
      </c>
      <c r="AT282" s="132">
        <v>7331.01</v>
      </c>
      <c r="AU282" s="132">
        <v>48630.48</v>
      </c>
      <c r="AV282" s="131">
        <v>53</v>
      </c>
      <c r="AW282" s="131">
        <v>1454</v>
      </c>
      <c r="AX282" s="95"/>
      <c r="AY282" s="95"/>
      <c r="AZ282" s="95"/>
      <c r="BA282" s="95"/>
      <c r="BB282" s="131" t="s">
        <v>2177</v>
      </c>
      <c r="BC282" s="95"/>
      <c r="BD282" s="95">
        <v>0</v>
      </c>
      <c r="BE282" s="95">
        <v>0</v>
      </c>
      <c r="BF282" s="95"/>
      <c r="BG282" s="95"/>
      <c r="BH282" s="94" t="s">
        <v>2196</v>
      </c>
      <c r="BI282" s="93" t="s">
        <v>104</v>
      </c>
      <c r="BJ282" s="128">
        <v>46077</v>
      </c>
      <c r="BK282" s="93"/>
      <c r="BL282" s="93" t="s">
        <v>153</v>
      </c>
      <c r="BM282" s="95" t="s">
        <v>201</v>
      </c>
      <c r="BN282" s="96" t="s">
        <v>192</v>
      </c>
      <c r="BO282" s="95" t="s">
        <v>234</v>
      </c>
      <c r="BP282" s="95"/>
      <c r="BQ282" s="42"/>
      <c r="BR282" s="95" t="s">
        <v>2194</v>
      </c>
    </row>
    <row r="283" spans="1:70" ht="30" hidden="1" customHeight="1">
      <c r="A283" s="93">
        <v>279</v>
      </c>
      <c r="B283" s="131" t="s">
        <v>244</v>
      </c>
      <c r="C283" s="131" t="s">
        <v>245</v>
      </c>
      <c r="D283" s="131" t="s">
        <v>246</v>
      </c>
      <c r="E283" s="131" t="s">
        <v>246</v>
      </c>
      <c r="F283" s="131" t="s">
        <v>246</v>
      </c>
      <c r="G283" s="131" t="s">
        <v>247</v>
      </c>
      <c r="H283" s="131" t="s">
        <v>248</v>
      </c>
      <c r="I283" s="131">
        <v>31880</v>
      </c>
      <c r="J283" s="131" t="s">
        <v>249</v>
      </c>
      <c r="K283" s="131">
        <v>31880</v>
      </c>
      <c r="L283" s="131" t="s">
        <v>804</v>
      </c>
      <c r="M283" s="131" t="s">
        <v>805</v>
      </c>
      <c r="N283" s="131">
        <v>48028</v>
      </c>
      <c r="O283" s="131" t="s">
        <v>252</v>
      </c>
      <c r="P283" s="131">
        <v>533519</v>
      </c>
      <c r="Q283" s="131" t="s">
        <v>806</v>
      </c>
      <c r="R283" s="131" t="s">
        <v>254</v>
      </c>
      <c r="S283" s="131" t="s">
        <v>807</v>
      </c>
      <c r="T283" s="131" t="s">
        <v>807</v>
      </c>
      <c r="U283" s="131" t="s">
        <v>256</v>
      </c>
      <c r="V283" s="131" t="s">
        <v>257</v>
      </c>
      <c r="W283" s="131">
        <v>0</v>
      </c>
      <c r="X283" s="131" t="s">
        <v>271</v>
      </c>
      <c r="Y283" s="131">
        <v>33103944</v>
      </c>
      <c r="Z283" s="131" t="s">
        <v>1678</v>
      </c>
      <c r="AA283" s="131" t="s">
        <v>1679</v>
      </c>
      <c r="AB283" s="132">
        <v>41688</v>
      </c>
      <c r="AC283" s="131" t="s">
        <v>1008</v>
      </c>
      <c r="AD283" s="131">
        <v>24</v>
      </c>
      <c r="AE283" s="131" t="s">
        <v>1009</v>
      </c>
      <c r="AF283" s="131" t="s">
        <v>1177</v>
      </c>
      <c r="AG283" s="131" t="s">
        <v>1680</v>
      </c>
      <c r="AH283" s="131" t="s">
        <v>1012</v>
      </c>
      <c r="AI283" s="131" t="s">
        <v>1679</v>
      </c>
      <c r="AJ283" s="132">
        <v>2617</v>
      </c>
      <c r="AK283" s="132">
        <v>2150</v>
      </c>
      <c r="AL283" s="131" t="s">
        <v>1013</v>
      </c>
      <c r="AM283" s="132">
        <v>5767.91</v>
      </c>
      <c r="AN283" s="132">
        <v>3978.45</v>
      </c>
      <c r="AO283" s="132">
        <v>9746.36</v>
      </c>
      <c r="AP283" s="132">
        <v>35920.089999999997</v>
      </c>
      <c r="AQ283" s="132">
        <v>6400.55</v>
      </c>
      <c r="AR283" s="132">
        <v>42320.639999999999</v>
      </c>
      <c r="AS283" s="132">
        <v>35920.089999999997</v>
      </c>
      <c r="AT283" s="132">
        <v>6400.55</v>
      </c>
      <c r="AU283" s="132">
        <v>42320.639999999999</v>
      </c>
      <c r="AV283" s="131">
        <v>53</v>
      </c>
      <c r="AW283" s="131">
        <v>1480</v>
      </c>
      <c r="AX283" s="95"/>
      <c r="AY283" s="95"/>
      <c r="AZ283" s="95"/>
      <c r="BA283" s="95"/>
      <c r="BB283" s="131" t="s">
        <v>2177</v>
      </c>
      <c r="BC283" s="95"/>
      <c r="BD283" s="95">
        <v>0</v>
      </c>
      <c r="BE283" s="95">
        <v>0</v>
      </c>
      <c r="BF283" s="95"/>
      <c r="BG283" s="95"/>
      <c r="BH283" s="94" t="s">
        <v>2196</v>
      </c>
      <c r="BI283" s="93" t="s">
        <v>104</v>
      </c>
      <c r="BJ283" s="128">
        <v>46077</v>
      </c>
      <c r="BK283" s="93"/>
      <c r="BL283" s="93" t="s">
        <v>153</v>
      </c>
      <c r="BM283" s="95" t="s">
        <v>201</v>
      </c>
      <c r="BN283" s="96" t="s">
        <v>192</v>
      </c>
      <c r="BO283" s="95" t="s">
        <v>234</v>
      </c>
      <c r="BP283" s="95"/>
      <c r="BQ283" s="42"/>
      <c r="BR283" s="95" t="s">
        <v>2194</v>
      </c>
    </row>
    <row r="284" spans="1:70" ht="30" hidden="1" customHeight="1">
      <c r="A284" s="93">
        <v>280</v>
      </c>
      <c r="B284" s="131" t="s">
        <v>244</v>
      </c>
      <c r="C284" s="131" t="s">
        <v>245</v>
      </c>
      <c r="D284" s="131" t="s">
        <v>246</v>
      </c>
      <c r="E284" s="131" t="s">
        <v>246</v>
      </c>
      <c r="F284" s="131" t="s">
        <v>246</v>
      </c>
      <c r="G284" s="131" t="s">
        <v>247</v>
      </c>
      <c r="H284" s="131" t="s">
        <v>248</v>
      </c>
      <c r="I284" s="131">
        <v>31779</v>
      </c>
      <c r="J284" s="131" t="s">
        <v>800</v>
      </c>
      <c r="K284" s="131">
        <v>31779</v>
      </c>
      <c r="L284" s="131" t="s">
        <v>278</v>
      </c>
      <c r="M284" s="131" t="s">
        <v>279</v>
      </c>
      <c r="N284" s="131">
        <v>47884</v>
      </c>
      <c r="O284" s="131" t="s">
        <v>801</v>
      </c>
      <c r="P284" s="131">
        <v>70161</v>
      </c>
      <c r="Q284" s="131" t="s">
        <v>778</v>
      </c>
      <c r="R284" s="131" t="s">
        <v>254</v>
      </c>
      <c r="S284" s="131" t="s">
        <v>808</v>
      </c>
      <c r="T284" s="131" t="s">
        <v>808</v>
      </c>
      <c r="U284" s="131" t="s">
        <v>799</v>
      </c>
      <c r="V284" s="131"/>
      <c r="W284" s="131">
        <v>0</v>
      </c>
      <c r="X284" s="131" t="s">
        <v>271</v>
      </c>
      <c r="Y284" s="131">
        <v>33151999</v>
      </c>
      <c r="Z284" s="131" t="s">
        <v>737</v>
      </c>
      <c r="AA284" s="131" t="s">
        <v>1673</v>
      </c>
      <c r="AB284" s="132">
        <v>46874</v>
      </c>
      <c r="AC284" s="131" t="s">
        <v>1040</v>
      </c>
      <c r="AD284" s="131">
        <v>24</v>
      </c>
      <c r="AE284" s="131" t="s">
        <v>781</v>
      </c>
      <c r="AF284" s="131" t="s">
        <v>1674</v>
      </c>
      <c r="AG284" s="131" t="s">
        <v>1675</v>
      </c>
      <c r="AH284" s="131" t="s">
        <v>1012</v>
      </c>
      <c r="AI284" s="131" t="s">
        <v>1673</v>
      </c>
      <c r="AJ284" s="132">
        <v>1782</v>
      </c>
      <c r="AK284" s="132">
        <v>2450</v>
      </c>
      <c r="AL284" s="131" t="s">
        <v>1681</v>
      </c>
      <c r="AM284" s="132">
        <v>13006.57</v>
      </c>
      <c r="AN284" s="132">
        <v>6400.25</v>
      </c>
      <c r="AO284" s="132">
        <v>19406.82</v>
      </c>
      <c r="AP284" s="132">
        <v>33867.43</v>
      </c>
      <c r="AQ284" s="132">
        <v>4857.75</v>
      </c>
      <c r="AR284" s="132">
        <v>38725.18</v>
      </c>
      <c r="AS284" s="132">
        <v>33867.43</v>
      </c>
      <c r="AT284" s="132">
        <v>4857.75</v>
      </c>
      <c r="AU284" s="132">
        <v>38725.18</v>
      </c>
      <c r="AV284" s="131">
        <v>52</v>
      </c>
      <c r="AW284" s="131">
        <v>1335</v>
      </c>
      <c r="AX284" s="95"/>
      <c r="AY284" s="95"/>
      <c r="AZ284" s="95"/>
      <c r="BA284" s="95"/>
      <c r="BB284" s="131" t="s">
        <v>2177</v>
      </c>
      <c r="BC284" s="95"/>
      <c r="BD284" s="95">
        <v>0</v>
      </c>
      <c r="BE284" s="95">
        <v>0</v>
      </c>
      <c r="BF284" s="95"/>
      <c r="BG284" s="95"/>
      <c r="BH284" s="94" t="s">
        <v>2196</v>
      </c>
      <c r="BI284" s="93" t="s">
        <v>104</v>
      </c>
      <c r="BJ284" s="128">
        <v>46077</v>
      </c>
      <c r="BK284" s="93"/>
      <c r="BL284" s="93" t="s">
        <v>153</v>
      </c>
      <c r="BM284" s="95" t="s">
        <v>201</v>
      </c>
      <c r="BN284" s="96" t="s">
        <v>192</v>
      </c>
      <c r="BO284" s="95" t="s">
        <v>234</v>
      </c>
      <c r="BP284" s="95"/>
      <c r="BQ284" s="42"/>
      <c r="BR284" s="95" t="s">
        <v>2194</v>
      </c>
    </row>
    <row r="285" spans="1:70" ht="30" hidden="1" customHeight="1">
      <c r="A285" s="93">
        <v>281</v>
      </c>
      <c r="B285" s="131" t="s">
        <v>244</v>
      </c>
      <c r="C285" s="131" t="s">
        <v>245</v>
      </c>
      <c r="D285" s="131" t="s">
        <v>246</v>
      </c>
      <c r="E285" s="131" t="s">
        <v>246</v>
      </c>
      <c r="F285" s="131" t="s">
        <v>246</v>
      </c>
      <c r="G285" s="131" t="s">
        <v>247</v>
      </c>
      <c r="H285" s="131" t="s">
        <v>248</v>
      </c>
      <c r="I285" s="131">
        <v>31864</v>
      </c>
      <c r="J285" s="131" t="s">
        <v>352</v>
      </c>
      <c r="K285" s="131">
        <v>31864</v>
      </c>
      <c r="L285" s="131" t="s">
        <v>278</v>
      </c>
      <c r="M285" s="131" t="s">
        <v>279</v>
      </c>
      <c r="N285" s="131">
        <v>48001</v>
      </c>
      <c r="O285" s="131" t="s">
        <v>353</v>
      </c>
      <c r="P285" s="131">
        <v>70179</v>
      </c>
      <c r="Q285" s="131" t="s">
        <v>305</v>
      </c>
      <c r="R285" s="131" t="s">
        <v>254</v>
      </c>
      <c r="S285" s="131" t="s">
        <v>809</v>
      </c>
      <c r="T285" s="131" t="s">
        <v>809</v>
      </c>
      <c r="U285" s="131" t="s">
        <v>799</v>
      </c>
      <c r="V285" s="131"/>
      <c r="W285" s="131">
        <v>0</v>
      </c>
      <c r="X285" s="131" t="s">
        <v>271</v>
      </c>
      <c r="Y285" s="131">
        <v>33180096</v>
      </c>
      <c r="Z285" s="131" t="s">
        <v>1682</v>
      </c>
      <c r="AA285" s="131" t="s">
        <v>1683</v>
      </c>
      <c r="AB285" s="132">
        <v>46127</v>
      </c>
      <c r="AC285" s="131" t="s">
        <v>1113</v>
      </c>
      <c r="AD285" s="131">
        <v>24</v>
      </c>
      <c r="AE285" s="131" t="s">
        <v>781</v>
      </c>
      <c r="AF285" s="131" t="s">
        <v>1487</v>
      </c>
      <c r="AG285" s="131" t="s">
        <v>1684</v>
      </c>
      <c r="AH285" s="131" t="s">
        <v>1012</v>
      </c>
      <c r="AI285" s="131" t="s">
        <v>1683</v>
      </c>
      <c r="AJ285" s="132">
        <v>2266</v>
      </c>
      <c r="AK285" s="132">
        <v>2400</v>
      </c>
      <c r="AL285" s="131" t="s">
        <v>1013</v>
      </c>
      <c r="AM285" s="132">
        <v>41960.9</v>
      </c>
      <c r="AN285" s="132">
        <v>11296.41</v>
      </c>
      <c r="AO285" s="132">
        <v>53257.31</v>
      </c>
      <c r="AP285" s="132">
        <v>4166.1000000000004</v>
      </c>
      <c r="AQ285" s="132">
        <v>42.59</v>
      </c>
      <c r="AR285" s="132">
        <v>4208.6899999999996</v>
      </c>
      <c r="AS285" s="132">
        <v>4166.1000000000004</v>
      </c>
      <c r="AT285" s="132">
        <v>42.59</v>
      </c>
      <c r="AU285" s="132">
        <v>4208.6899999999996</v>
      </c>
      <c r="AV285" s="131">
        <v>51</v>
      </c>
      <c r="AW285" s="131">
        <v>876</v>
      </c>
      <c r="AX285" s="95"/>
      <c r="AY285" s="95"/>
      <c r="AZ285" s="95"/>
      <c r="BA285" s="95"/>
      <c r="BB285" s="131" t="s">
        <v>2177</v>
      </c>
      <c r="BC285" s="95"/>
      <c r="BD285" s="95">
        <v>0</v>
      </c>
      <c r="BE285" s="95">
        <v>0</v>
      </c>
      <c r="BF285" s="95"/>
      <c r="BG285" s="95"/>
      <c r="BH285" s="94" t="s">
        <v>2196</v>
      </c>
      <c r="BI285" s="93" t="s">
        <v>104</v>
      </c>
      <c r="BJ285" s="128">
        <v>46077</v>
      </c>
      <c r="BK285" s="93"/>
      <c r="BL285" s="93" t="s">
        <v>153</v>
      </c>
      <c r="BM285" s="95" t="s">
        <v>201</v>
      </c>
      <c r="BN285" s="96" t="s">
        <v>192</v>
      </c>
      <c r="BO285" s="95" t="s">
        <v>234</v>
      </c>
      <c r="BP285" s="95"/>
      <c r="BQ285" s="42"/>
      <c r="BR285" s="95" t="s">
        <v>2194</v>
      </c>
    </row>
    <row r="286" spans="1:70" ht="30" hidden="1" customHeight="1">
      <c r="A286" s="93">
        <v>282</v>
      </c>
      <c r="B286" s="131" t="s">
        <v>244</v>
      </c>
      <c r="C286" s="131" t="s">
        <v>245</v>
      </c>
      <c r="D286" s="131" t="s">
        <v>246</v>
      </c>
      <c r="E286" s="131" t="s">
        <v>246</v>
      </c>
      <c r="F286" s="131" t="s">
        <v>246</v>
      </c>
      <c r="G286" s="131" t="s">
        <v>247</v>
      </c>
      <c r="H286" s="131" t="s">
        <v>248</v>
      </c>
      <c r="I286" s="131">
        <v>31914</v>
      </c>
      <c r="J286" s="131" t="s">
        <v>307</v>
      </c>
      <c r="K286" s="131">
        <v>31914</v>
      </c>
      <c r="L286" s="131" t="s">
        <v>278</v>
      </c>
      <c r="M286" s="131" t="s">
        <v>279</v>
      </c>
      <c r="N286" s="131">
        <v>48102</v>
      </c>
      <c r="O286" s="131" t="s">
        <v>314</v>
      </c>
      <c r="P286" s="131">
        <v>70254</v>
      </c>
      <c r="Q286" s="131" t="s">
        <v>315</v>
      </c>
      <c r="R286" s="131" t="s">
        <v>794</v>
      </c>
      <c r="S286" s="131" t="s">
        <v>656</v>
      </c>
      <c r="T286" s="131" t="s">
        <v>656</v>
      </c>
      <c r="U286" s="131" t="s">
        <v>276</v>
      </c>
      <c r="V286" s="131" t="s">
        <v>257</v>
      </c>
      <c r="W286" s="131">
        <v>0</v>
      </c>
      <c r="X286" s="131" t="s">
        <v>271</v>
      </c>
      <c r="Y286" s="131">
        <v>33474602</v>
      </c>
      <c r="Z286" s="131" t="s">
        <v>1497</v>
      </c>
      <c r="AA286" s="131" t="s">
        <v>1685</v>
      </c>
      <c r="AB286" s="132">
        <v>20944</v>
      </c>
      <c r="AC286" s="131" t="s">
        <v>1035</v>
      </c>
      <c r="AD286" s="131">
        <v>24</v>
      </c>
      <c r="AE286" s="131" t="s">
        <v>781</v>
      </c>
      <c r="AF286" s="131" t="s">
        <v>1498</v>
      </c>
      <c r="AG286" s="131" t="s">
        <v>1499</v>
      </c>
      <c r="AH286" s="131" t="s">
        <v>1051</v>
      </c>
      <c r="AI286" s="131" t="s">
        <v>1685</v>
      </c>
      <c r="AJ286" s="132">
        <v>874</v>
      </c>
      <c r="AK286" s="132">
        <v>1100</v>
      </c>
      <c r="AL286" s="131" t="s">
        <v>1686</v>
      </c>
      <c r="AM286" s="132">
        <v>4125.3599999999997</v>
      </c>
      <c r="AN286" s="132">
        <v>2274.64</v>
      </c>
      <c r="AO286" s="132">
        <v>6400</v>
      </c>
      <c r="AP286" s="132">
        <v>16818.64</v>
      </c>
      <c r="AQ286" s="132">
        <v>2955.36</v>
      </c>
      <c r="AR286" s="132">
        <v>19774</v>
      </c>
      <c r="AS286" s="132">
        <v>16818.64</v>
      </c>
      <c r="AT286" s="132">
        <v>2955.36</v>
      </c>
      <c r="AU286" s="132">
        <v>19774</v>
      </c>
      <c r="AV286" s="131">
        <v>52</v>
      </c>
      <c r="AW286" s="131">
        <v>1390</v>
      </c>
      <c r="AX286" s="95"/>
      <c r="AY286" s="95"/>
      <c r="AZ286" s="95"/>
      <c r="BA286" s="95"/>
      <c r="BB286" s="131" t="s">
        <v>2177</v>
      </c>
      <c r="BC286" s="95"/>
      <c r="BD286" s="95">
        <v>0</v>
      </c>
      <c r="BE286" s="95">
        <v>0</v>
      </c>
      <c r="BF286" s="95"/>
      <c r="BG286" s="95"/>
      <c r="BH286" s="94" t="s">
        <v>2196</v>
      </c>
      <c r="BI286" s="93" t="s">
        <v>104</v>
      </c>
      <c r="BJ286" s="128">
        <v>46077</v>
      </c>
      <c r="BK286" s="93"/>
      <c r="BL286" s="93" t="s">
        <v>153</v>
      </c>
      <c r="BM286" s="95" t="s">
        <v>201</v>
      </c>
      <c r="BN286" s="96" t="s">
        <v>192</v>
      </c>
      <c r="BO286" s="95" t="s">
        <v>234</v>
      </c>
      <c r="BP286" s="95"/>
      <c r="BQ286" s="42"/>
      <c r="BR286" s="95" t="s">
        <v>2194</v>
      </c>
    </row>
    <row r="287" spans="1:70" ht="30" hidden="1" customHeight="1">
      <c r="A287" s="93">
        <v>283</v>
      </c>
      <c r="B287" s="131" t="s">
        <v>244</v>
      </c>
      <c r="C287" s="131" t="s">
        <v>245</v>
      </c>
      <c r="D287" s="131" t="s">
        <v>246</v>
      </c>
      <c r="E287" s="131" t="s">
        <v>246</v>
      </c>
      <c r="F287" s="131" t="s">
        <v>246</v>
      </c>
      <c r="G287" s="131" t="s">
        <v>247</v>
      </c>
      <c r="H287" s="131" t="s">
        <v>248</v>
      </c>
      <c r="I287" s="131">
        <v>31817</v>
      </c>
      <c r="J287" s="131" t="s">
        <v>581</v>
      </c>
      <c r="K287" s="131">
        <v>31817</v>
      </c>
      <c r="L287" s="131" t="s">
        <v>278</v>
      </c>
      <c r="M287" s="131" t="s">
        <v>279</v>
      </c>
      <c r="N287" s="131">
        <v>47933</v>
      </c>
      <c r="O287" s="131" t="s">
        <v>582</v>
      </c>
      <c r="P287" s="131">
        <v>70025</v>
      </c>
      <c r="Q287" s="131" t="s">
        <v>810</v>
      </c>
      <c r="R287" s="131" t="s">
        <v>254</v>
      </c>
      <c r="S287" s="131" t="s">
        <v>811</v>
      </c>
      <c r="T287" s="131" t="s">
        <v>811</v>
      </c>
      <c r="U287" s="131" t="s">
        <v>799</v>
      </c>
      <c r="V287" s="131"/>
      <c r="W287" s="131">
        <v>0</v>
      </c>
      <c r="X287" s="131" t="s">
        <v>271</v>
      </c>
      <c r="Y287" s="131">
        <v>33908579</v>
      </c>
      <c r="Z287" s="131" t="s">
        <v>1687</v>
      </c>
      <c r="AA287" s="131" t="s">
        <v>1688</v>
      </c>
      <c r="AB287" s="132">
        <v>46944</v>
      </c>
      <c r="AC287" s="131" t="s">
        <v>1040</v>
      </c>
      <c r="AD287" s="131">
        <v>24</v>
      </c>
      <c r="AE287" s="131" t="s">
        <v>781</v>
      </c>
      <c r="AF287" s="131" t="s">
        <v>1689</v>
      </c>
      <c r="AG287" s="131" t="s">
        <v>1690</v>
      </c>
      <c r="AH287" s="131" t="s">
        <v>1044</v>
      </c>
      <c r="AI287" s="131" t="s">
        <v>1688</v>
      </c>
      <c r="AJ287" s="132">
        <v>2303</v>
      </c>
      <c r="AK287" s="132">
        <v>2450</v>
      </c>
      <c r="AL287" s="131" t="s">
        <v>1013</v>
      </c>
      <c r="AM287" s="132">
        <v>7316.83</v>
      </c>
      <c r="AN287" s="132">
        <v>4380.54</v>
      </c>
      <c r="AO287" s="132">
        <v>11697.37</v>
      </c>
      <c r="AP287" s="132">
        <v>39627.17</v>
      </c>
      <c r="AQ287" s="132">
        <v>7328.46</v>
      </c>
      <c r="AR287" s="132">
        <v>46955.63</v>
      </c>
      <c r="AS287" s="132">
        <v>39627.17</v>
      </c>
      <c r="AT287" s="132">
        <v>7328.46</v>
      </c>
      <c r="AU287" s="132">
        <v>46955.63</v>
      </c>
      <c r="AV287" s="131">
        <v>52</v>
      </c>
      <c r="AW287" s="131">
        <v>1423</v>
      </c>
      <c r="AX287" s="95"/>
      <c r="AY287" s="95"/>
      <c r="AZ287" s="95"/>
      <c r="BA287" s="95"/>
      <c r="BB287" s="131" t="s">
        <v>2177</v>
      </c>
      <c r="BC287" s="95"/>
      <c r="BD287" s="95">
        <v>0</v>
      </c>
      <c r="BE287" s="95">
        <v>0</v>
      </c>
      <c r="BF287" s="95"/>
      <c r="BG287" s="95"/>
      <c r="BH287" s="94" t="s">
        <v>2196</v>
      </c>
      <c r="BI287" s="93" t="s">
        <v>104</v>
      </c>
      <c r="BJ287" s="128">
        <v>46077</v>
      </c>
      <c r="BK287" s="93"/>
      <c r="BL287" s="93" t="s">
        <v>153</v>
      </c>
      <c r="BM287" s="95" t="s">
        <v>201</v>
      </c>
      <c r="BN287" s="96" t="s">
        <v>192</v>
      </c>
      <c r="BO287" s="95" t="s">
        <v>234</v>
      </c>
      <c r="BP287" s="95"/>
      <c r="BQ287" s="42"/>
      <c r="BR287" s="95" t="s">
        <v>2194</v>
      </c>
    </row>
    <row r="288" spans="1:70" ht="30" hidden="1" customHeight="1">
      <c r="A288" s="93">
        <v>284</v>
      </c>
      <c r="B288" s="131" t="s">
        <v>244</v>
      </c>
      <c r="C288" s="131" t="s">
        <v>245</v>
      </c>
      <c r="D288" s="131" t="s">
        <v>246</v>
      </c>
      <c r="E288" s="131" t="s">
        <v>246</v>
      </c>
      <c r="F288" s="131" t="s">
        <v>246</v>
      </c>
      <c r="G288" s="131" t="s">
        <v>247</v>
      </c>
      <c r="H288" s="131" t="s">
        <v>248</v>
      </c>
      <c r="I288" s="131">
        <v>31884</v>
      </c>
      <c r="J288" s="131" t="s">
        <v>534</v>
      </c>
      <c r="K288" s="131">
        <v>31884</v>
      </c>
      <c r="L288" s="131" t="s">
        <v>278</v>
      </c>
      <c r="M288" s="131" t="s">
        <v>279</v>
      </c>
      <c r="N288" s="131">
        <v>48033</v>
      </c>
      <c r="O288" s="131" t="s">
        <v>535</v>
      </c>
      <c r="P288" s="131">
        <v>70230</v>
      </c>
      <c r="Q288" s="131" t="s">
        <v>536</v>
      </c>
      <c r="R288" s="131" t="s">
        <v>254</v>
      </c>
      <c r="S288" s="131" t="s">
        <v>812</v>
      </c>
      <c r="T288" s="131" t="s">
        <v>812</v>
      </c>
      <c r="U288" s="131" t="s">
        <v>256</v>
      </c>
      <c r="V288" s="131" t="s">
        <v>257</v>
      </c>
      <c r="W288" s="131">
        <v>0</v>
      </c>
      <c r="X288" s="131" t="s">
        <v>271</v>
      </c>
      <c r="Y288" s="131">
        <v>34100451</v>
      </c>
      <c r="Z288" s="131" t="s">
        <v>1691</v>
      </c>
      <c r="AA288" s="131" t="s">
        <v>1692</v>
      </c>
      <c r="AB288" s="132">
        <v>52060</v>
      </c>
      <c r="AC288" s="131" t="s">
        <v>1113</v>
      </c>
      <c r="AD288" s="131">
        <v>24</v>
      </c>
      <c r="AE288" s="131" t="s">
        <v>1009</v>
      </c>
      <c r="AF288" s="131" t="s">
        <v>1088</v>
      </c>
      <c r="AG288" s="131" t="s">
        <v>1693</v>
      </c>
      <c r="AH288" s="131" t="s">
        <v>1051</v>
      </c>
      <c r="AI288" s="131" t="s">
        <v>1692</v>
      </c>
      <c r="AJ288" s="132">
        <v>2967</v>
      </c>
      <c r="AK288" s="132">
        <v>2700</v>
      </c>
      <c r="AL288" s="131" t="s">
        <v>1694</v>
      </c>
      <c r="AM288" s="132">
        <v>16790.89</v>
      </c>
      <c r="AN288" s="132">
        <v>7776.11</v>
      </c>
      <c r="AO288" s="132">
        <v>24567</v>
      </c>
      <c r="AP288" s="132">
        <v>35269.11</v>
      </c>
      <c r="AQ288" s="132">
        <v>5230.8900000000003</v>
      </c>
      <c r="AR288" s="132">
        <v>40500</v>
      </c>
      <c r="AS288" s="132">
        <v>35269.11</v>
      </c>
      <c r="AT288" s="132">
        <v>5230.8900000000003</v>
      </c>
      <c r="AU288" s="132">
        <v>40500</v>
      </c>
      <c r="AV288" s="131">
        <v>52</v>
      </c>
      <c r="AW288" s="131">
        <v>1301</v>
      </c>
      <c r="AX288" s="95"/>
      <c r="AY288" s="95"/>
      <c r="AZ288" s="95"/>
      <c r="BA288" s="95"/>
      <c r="BB288" s="131" t="s">
        <v>2177</v>
      </c>
      <c r="BC288" s="95"/>
      <c r="BD288" s="95">
        <v>0</v>
      </c>
      <c r="BE288" s="95">
        <v>0</v>
      </c>
      <c r="BF288" s="95"/>
      <c r="BG288" s="95"/>
      <c r="BH288" s="94" t="s">
        <v>2196</v>
      </c>
      <c r="BI288" s="93" t="s">
        <v>104</v>
      </c>
      <c r="BJ288" s="128">
        <v>46077</v>
      </c>
      <c r="BK288" s="93"/>
      <c r="BL288" s="93" t="s">
        <v>153</v>
      </c>
      <c r="BM288" s="95" t="s">
        <v>201</v>
      </c>
      <c r="BN288" s="96" t="s">
        <v>192</v>
      </c>
      <c r="BO288" s="95" t="s">
        <v>234</v>
      </c>
      <c r="BP288" s="95"/>
      <c r="BQ288" s="42"/>
      <c r="BR288" s="95" t="s">
        <v>2194</v>
      </c>
    </row>
    <row r="289" spans="1:70" ht="30" hidden="1" customHeight="1">
      <c r="A289" s="93">
        <v>285</v>
      </c>
      <c r="B289" s="131" t="s">
        <v>244</v>
      </c>
      <c r="C289" s="131" t="s">
        <v>245</v>
      </c>
      <c r="D289" s="131" t="s">
        <v>246</v>
      </c>
      <c r="E289" s="131" t="s">
        <v>246</v>
      </c>
      <c r="F289" s="131" t="s">
        <v>246</v>
      </c>
      <c r="G289" s="131" t="s">
        <v>247</v>
      </c>
      <c r="H289" s="131" t="s">
        <v>248</v>
      </c>
      <c r="I289" s="131">
        <v>31805</v>
      </c>
      <c r="J289" s="131" t="s">
        <v>485</v>
      </c>
      <c r="K289" s="131">
        <v>31805</v>
      </c>
      <c r="L289" s="131" t="s">
        <v>278</v>
      </c>
      <c r="M289" s="131" t="s">
        <v>279</v>
      </c>
      <c r="N289" s="131">
        <v>47919</v>
      </c>
      <c r="O289" s="131" t="s">
        <v>544</v>
      </c>
      <c r="P289" s="131">
        <v>70214</v>
      </c>
      <c r="Q289" s="131" t="s">
        <v>545</v>
      </c>
      <c r="R289" s="131" t="s">
        <v>254</v>
      </c>
      <c r="S289" s="131" t="s">
        <v>813</v>
      </c>
      <c r="T289" s="131" t="s">
        <v>813</v>
      </c>
      <c r="U289" s="131" t="s">
        <v>799</v>
      </c>
      <c r="V289" s="131"/>
      <c r="W289" s="131">
        <v>0</v>
      </c>
      <c r="X289" s="131" t="s">
        <v>271</v>
      </c>
      <c r="Y289" s="131">
        <v>34642885</v>
      </c>
      <c r="Z289" s="131" t="s">
        <v>1695</v>
      </c>
      <c r="AA289" s="131" t="s">
        <v>1062</v>
      </c>
      <c r="AB289" s="132">
        <v>51860</v>
      </c>
      <c r="AC289" s="131" t="s">
        <v>1008</v>
      </c>
      <c r="AD289" s="131">
        <v>24</v>
      </c>
      <c r="AE289" s="131" t="s">
        <v>781</v>
      </c>
      <c r="AF289" s="131" t="s">
        <v>1622</v>
      </c>
      <c r="AG289" s="131" t="s">
        <v>1186</v>
      </c>
      <c r="AH289" s="131" t="s">
        <v>1012</v>
      </c>
      <c r="AI289" s="131" t="s">
        <v>1062</v>
      </c>
      <c r="AJ289" s="132">
        <v>2788</v>
      </c>
      <c r="AK289" s="132">
        <v>2700</v>
      </c>
      <c r="AL289" s="131" t="s">
        <v>1696</v>
      </c>
      <c r="AM289" s="132">
        <v>20934.13</v>
      </c>
      <c r="AN289" s="132">
        <v>9594.7999999999993</v>
      </c>
      <c r="AO289" s="132">
        <v>30528.93</v>
      </c>
      <c r="AP289" s="132">
        <v>30925.87</v>
      </c>
      <c r="AQ289" s="132">
        <v>3433.2</v>
      </c>
      <c r="AR289" s="132">
        <v>34359.07</v>
      </c>
      <c r="AS289" s="132">
        <v>30925.87</v>
      </c>
      <c r="AT289" s="132">
        <v>3433.2</v>
      </c>
      <c r="AU289" s="132">
        <v>34359.07</v>
      </c>
      <c r="AV289" s="131">
        <v>51</v>
      </c>
      <c r="AW289" s="131">
        <v>1208</v>
      </c>
      <c r="AX289" s="95"/>
      <c r="AY289" s="95"/>
      <c r="AZ289" s="95"/>
      <c r="BA289" s="95"/>
      <c r="BB289" s="131" t="s">
        <v>2177</v>
      </c>
      <c r="BC289" s="95"/>
      <c r="BD289" s="95">
        <v>0</v>
      </c>
      <c r="BE289" s="95">
        <v>0</v>
      </c>
      <c r="BF289" s="95"/>
      <c r="BG289" s="95"/>
      <c r="BH289" s="94" t="s">
        <v>2196</v>
      </c>
      <c r="BI289" s="93" t="s">
        <v>104</v>
      </c>
      <c r="BJ289" s="128">
        <v>46077</v>
      </c>
      <c r="BK289" s="93"/>
      <c r="BL289" s="93" t="s">
        <v>153</v>
      </c>
      <c r="BM289" s="95" t="s">
        <v>201</v>
      </c>
      <c r="BN289" s="96" t="s">
        <v>192</v>
      </c>
      <c r="BO289" s="95" t="s">
        <v>234</v>
      </c>
      <c r="BP289" s="95"/>
      <c r="BQ289" s="42"/>
      <c r="BR289" s="95" t="s">
        <v>2194</v>
      </c>
    </row>
    <row r="290" spans="1:70" ht="30" hidden="1" customHeight="1">
      <c r="A290" s="93">
        <v>286</v>
      </c>
      <c r="B290" s="131" t="s">
        <v>244</v>
      </c>
      <c r="C290" s="131" t="s">
        <v>245</v>
      </c>
      <c r="D290" s="131" t="s">
        <v>246</v>
      </c>
      <c r="E290" s="131" t="s">
        <v>246</v>
      </c>
      <c r="F290" s="131" t="s">
        <v>246</v>
      </c>
      <c r="G290" s="131" t="s">
        <v>247</v>
      </c>
      <c r="H290" s="131" t="s">
        <v>248</v>
      </c>
      <c r="I290" s="131">
        <v>31873</v>
      </c>
      <c r="J290" s="131" t="s">
        <v>814</v>
      </c>
      <c r="K290" s="131">
        <v>31873</v>
      </c>
      <c r="L290" s="131" t="s">
        <v>250</v>
      </c>
      <c r="M290" s="131" t="s">
        <v>251</v>
      </c>
      <c r="N290" s="131">
        <v>48014</v>
      </c>
      <c r="O290" s="131" t="s">
        <v>815</v>
      </c>
      <c r="P290" s="131">
        <v>70133</v>
      </c>
      <c r="Q290" s="131" t="s">
        <v>816</v>
      </c>
      <c r="R290" s="131" t="s">
        <v>254</v>
      </c>
      <c r="S290" s="131" t="s">
        <v>817</v>
      </c>
      <c r="T290" s="131" t="s">
        <v>817</v>
      </c>
      <c r="U290" s="131" t="s">
        <v>799</v>
      </c>
      <c r="V290" s="131"/>
      <c r="W290" s="131">
        <v>0</v>
      </c>
      <c r="X290" s="131" t="s">
        <v>271</v>
      </c>
      <c r="Y290" s="131">
        <v>34727809</v>
      </c>
      <c r="Z290" s="131" t="s">
        <v>1697</v>
      </c>
      <c r="AA290" s="131" t="s">
        <v>1683</v>
      </c>
      <c r="AB290" s="132">
        <v>53434</v>
      </c>
      <c r="AC290" s="131" t="s">
        <v>1035</v>
      </c>
      <c r="AD290" s="131">
        <v>24</v>
      </c>
      <c r="AE290" s="131" t="s">
        <v>781</v>
      </c>
      <c r="AF290" s="131" t="s">
        <v>1698</v>
      </c>
      <c r="AG290" s="131" t="s">
        <v>1666</v>
      </c>
      <c r="AH290" s="131" t="s">
        <v>1012</v>
      </c>
      <c r="AI290" s="131" t="s">
        <v>1683</v>
      </c>
      <c r="AJ290" s="132">
        <v>2222</v>
      </c>
      <c r="AK290" s="132">
        <v>2800</v>
      </c>
      <c r="AL290" s="131" t="s">
        <v>1013</v>
      </c>
      <c r="AM290" s="132">
        <v>18979.41</v>
      </c>
      <c r="AN290" s="132">
        <v>8734.51</v>
      </c>
      <c r="AO290" s="132">
        <v>27713.919999999998</v>
      </c>
      <c r="AP290" s="132">
        <v>34454.589999999997</v>
      </c>
      <c r="AQ290" s="132">
        <v>4453.49</v>
      </c>
      <c r="AR290" s="132">
        <v>38908.080000000002</v>
      </c>
      <c r="AS290" s="132">
        <v>34454.589999999997</v>
      </c>
      <c r="AT290" s="132">
        <v>4453.49</v>
      </c>
      <c r="AU290" s="132">
        <v>38908.080000000002</v>
      </c>
      <c r="AV290" s="131">
        <v>52</v>
      </c>
      <c r="AW290" s="131">
        <v>1242</v>
      </c>
      <c r="AX290" s="95"/>
      <c r="AY290" s="95"/>
      <c r="AZ290" s="95"/>
      <c r="BA290" s="95"/>
      <c r="BB290" s="131" t="s">
        <v>2177</v>
      </c>
      <c r="BC290" s="95"/>
      <c r="BD290" s="95">
        <v>0</v>
      </c>
      <c r="BE290" s="95">
        <v>0</v>
      </c>
      <c r="BF290" s="95"/>
      <c r="BG290" s="95"/>
      <c r="BH290" s="94" t="s">
        <v>2196</v>
      </c>
      <c r="BI290" s="93" t="s">
        <v>104</v>
      </c>
      <c r="BJ290" s="128">
        <v>46077</v>
      </c>
      <c r="BK290" s="93"/>
      <c r="BL290" s="93" t="s">
        <v>153</v>
      </c>
      <c r="BM290" s="95" t="s">
        <v>201</v>
      </c>
      <c r="BN290" s="96" t="s">
        <v>192</v>
      </c>
      <c r="BO290" s="95" t="s">
        <v>234</v>
      </c>
      <c r="BP290" s="95"/>
      <c r="BQ290" s="42"/>
      <c r="BR290" s="95" t="s">
        <v>2194</v>
      </c>
    </row>
    <row r="291" spans="1:70" ht="30" hidden="1" customHeight="1">
      <c r="A291" s="93">
        <v>287</v>
      </c>
      <c r="B291" s="131" t="s">
        <v>244</v>
      </c>
      <c r="C291" s="131" t="s">
        <v>245</v>
      </c>
      <c r="D291" s="131" t="s">
        <v>246</v>
      </c>
      <c r="E291" s="131" t="s">
        <v>246</v>
      </c>
      <c r="F291" s="131" t="s">
        <v>246</v>
      </c>
      <c r="G291" s="131" t="s">
        <v>247</v>
      </c>
      <c r="H291" s="131" t="s">
        <v>248</v>
      </c>
      <c r="I291" s="131">
        <v>31771</v>
      </c>
      <c r="J291" s="131" t="s">
        <v>267</v>
      </c>
      <c r="K291" s="131">
        <v>31771</v>
      </c>
      <c r="L291" s="131" t="s">
        <v>250</v>
      </c>
      <c r="M291" s="131" t="s">
        <v>251</v>
      </c>
      <c r="N291" s="131">
        <v>47874</v>
      </c>
      <c r="O291" s="131" t="s">
        <v>268</v>
      </c>
      <c r="P291" s="131">
        <v>69955</v>
      </c>
      <c r="Q291" s="131" t="s">
        <v>269</v>
      </c>
      <c r="R291" s="131" t="s">
        <v>818</v>
      </c>
      <c r="S291" s="131" t="s">
        <v>819</v>
      </c>
      <c r="T291" s="131" t="s">
        <v>819</v>
      </c>
      <c r="U291" s="131" t="s">
        <v>256</v>
      </c>
      <c r="V291" s="131" t="s">
        <v>257</v>
      </c>
      <c r="W291" s="131">
        <v>0</v>
      </c>
      <c r="X291" s="131" t="s">
        <v>271</v>
      </c>
      <c r="Y291" s="131">
        <v>348061971</v>
      </c>
      <c r="Z291" s="131" t="s">
        <v>1699</v>
      </c>
      <c r="AA291" s="131" t="s">
        <v>1700</v>
      </c>
      <c r="AB291" s="132">
        <v>11482</v>
      </c>
      <c r="AC291" s="131" t="s">
        <v>1020</v>
      </c>
      <c r="AD291" s="131">
        <v>18</v>
      </c>
      <c r="AE291" s="131" t="s">
        <v>1701</v>
      </c>
      <c r="AF291" s="131" t="s">
        <v>1702</v>
      </c>
      <c r="AG291" s="131" t="s">
        <v>1703</v>
      </c>
      <c r="AH291" s="131" t="s">
        <v>1012</v>
      </c>
      <c r="AI291" s="131" t="s">
        <v>1704</v>
      </c>
      <c r="AJ291" s="132">
        <v>822</v>
      </c>
      <c r="AK291" s="132">
        <v>750</v>
      </c>
      <c r="AL291" s="131" t="s">
        <v>1705</v>
      </c>
      <c r="AM291" s="132">
        <v>6146.02</v>
      </c>
      <c r="AN291" s="132">
        <v>1738.98</v>
      </c>
      <c r="AO291" s="132">
        <v>7885</v>
      </c>
      <c r="AP291" s="132">
        <v>5335.98</v>
      </c>
      <c r="AQ291" s="132">
        <v>351.02</v>
      </c>
      <c r="AR291" s="132">
        <v>5687</v>
      </c>
      <c r="AS291" s="132">
        <v>5335.98</v>
      </c>
      <c r="AT291" s="132">
        <v>351.02</v>
      </c>
      <c r="AU291" s="132">
        <v>5687</v>
      </c>
      <c r="AV291" s="131">
        <v>44</v>
      </c>
      <c r="AW291" s="131">
        <v>1024</v>
      </c>
      <c r="AX291" s="95"/>
      <c r="AY291" s="95"/>
      <c r="AZ291" s="95"/>
      <c r="BA291" s="95"/>
      <c r="BB291" s="131" t="s">
        <v>2177</v>
      </c>
      <c r="BC291" s="95"/>
      <c r="BD291" s="95">
        <v>0</v>
      </c>
      <c r="BE291" s="95">
        <v>0</v>
      </c>
      <c r="BF291" s="95"/>
      <c r="BG291" s="95"/>
      <c r="BH291" s="94" t="s">
        <v>2196</v>
      </c>
      <c r="BI291" s="95" t="s">
        <v>104</v>
      </c>
      <c r="BJ291" s="128">
        <v>46077</v>
      </c>
      <c r="BK291" s="93"/>
      <c r="BL291" s="93" t="s">
        <v>108</v>
      </c>
      <c r="BM291" s="95" t="s">
        <v>113</v>
      </c>
      <c r="BN291" s="96" t="s">
        <v>192</v>
      </c>
      <c r="BO291" s="95" t="s">
        <v>234</v>
      </c>
      <c r="BP291" s="95"/>
      <c r="BQ291" s="42"/>
      <c r="BR291" s="95" t="s">
        <v>2180</v>
      </c>
    </row>
    <row r="292" spans="1:70" ht="30" hidden="1" customHeight="1">
      <c r="A292" s="93">
        <v>288</v>
      </c>
      <c r="B292" s="131" t="s">
        <v>244</v>
      </c>
      <c r="C292" s="131" t="s">
        <v>245</v>
      </c>
      <c r="D292" s="131" t="s">
        <v>246</v>
      </c>
      <c r="E292" s="131" t="s">
        <v>246</v>
      </c>
      <c r="F292" s="131" t="s">
        <v>246</v>
      </c>
      <c r="G292" s="131" t="s">
        <v>247</v>
      </c>
      <c r="H292" s="131" t="s">
        <v>248</v>
      </c>
      <c r="I292" s="131">
        <v>31877</v>
      </c>
      <c r="J292" s="131" t="s">
        <v>820</v>
      </c>
      <c r="K292" s="131">
        <v>31877</v>
      </c>
      <c r="L292" s="131" t="s">
        <v>260</v>
      </c>
      <c r="M292" s="131" t="s">
        <v>261</v>
      </c>
      <c r="N292" s="131">
        <v>48020</v>
      </c>
      <c r="O292" s="131" t="s">
        <v>821</v>
      </c>
      <c r="P292" s="131">
        <v>70141</v>
      </c>
      <c r="Q292" s="131" t="s">
        <v>822</v>
      </c>
      <c r="R292" s="131" t="s">
        <v>818</v>
      </c>
      <c r="S292" s="131" t="s">
        <v>823</v>
      </c>
      <c r="T292" s="131" t="s">
        <v>823</v>
      </c>
      <c r="U292" s="131" t="s">
        <v>256</v>
      </c>
      <c r="V292" s="131" t="s">
        <v>257</v>
      </c>
      <c r="W292" s="131">
        <v>0</v>
      </c>
      <c r="X292" s="131" t="s">
        <v>271</v>
      </c>
      <c r="Y292" s="131">
        <v>348062017</v>
      </c>
      <c r="Z292" s="131" t="s">
        <v>1706</v>
      </c>
      <c r="AA292" s="131" t="s">
        <v>1707</v>
      </c>
      <c r="AB292" s="132">
        <v>5139</v>
      </c>
      <c r="AC292" s="131" t="s">
        <v>1040</v>
      </c>
      <c r="AD292" s="131">
        <v>12</v>
      </c>
      <c r="AE292" s="131" t="s">
        <v>1701</v>
      </c>
      <c r="AF292" s="131" t="s">
        <v>1016</v>
      </c>
      <c r="AG292" s="131" t="s">
        <v>1708</v>
      </c>
      <c r="AH292" s="131" t="s">
        <v>1012</v>
      </c>
      <c r="AI292" s="131" t="s">
        <v>1709</v>
      </c>
      <c r="AJ292" s="132">
        <v>487</v>
      </c>
      <c r="AK292" s="132">
        <v>480</v>
      </c>
      <c r="AL292" s="131" t="s">
        <v>1081</v>
      </c>
      <c r="AM292" s="132">
        <v>925.59</v>
      </c>
      <c r="AN292" s="132">
        <v>274.41000000000003</v>
      </c>
      <c r="AO292" s="132">
        <v>1200</v>
      </c>
      <c r="AP292" s="132">
        <v>4213.41</v>
      </c>
      <c r="AQ292" s="132">
        <v>353.59</v>
      </c>
      <c r="AR292" s="132">
        <v>4567</v>
      </c>
      <c r="AS292" s="132">
        <v>4213.41</v>
      </c>
      <c r="AT292" s="132">
        <v>353.59</v>
      </c>
      <c r="AU292" s="132">
        <v>4567</v>
      </c>
      <c r="AV292" s="131">
        <v>45</v>
      </c>
      <c r="AW292" s="131">
        <v>1270</v>
      </c>
      <c r="AX292" s="95"/>
      <c r="AY292" s="95"/>
      <c r="AZ292" s="95"/>
      <c r="BA292" s="95"/>
      <c r="BB292" s="131" t="s">
        <v>2177</v>
      </c>
      <c r="BC292" s="95"/>
      <c r="BD292" s="95">
        <v>0</v>
      </c>
      <c r="BE292" s="95">
        <v>0</v>
      </c>
      <c r="BF292" s="95"/>
      <c r="BG292" s="95"/>
      <c r="BH292" s="94" t="s">
        <v>2196</v>
      </c>
      <c r="BI292" s="95" t="s">
        <v>104</v>
      </c>
      <c r="BJ292" s="128">
        <v>46077</v>
      </c>
      <c r="BK292" s="93"/>
      <c r="BL292" s="93" t="s">
        <v>108</v>
      </c>
      <c r="BM292" s="95" t="s">
        <v>113</v>
      </c>
      <c r="BN292" s="96" t="s">
        <v>192</v>
      </c>
      <c r="BO292" s="95" t="s">
        <v>234</v>
      </c>
      <c r="BP292" s="95"/>
      <c r="BQ292" s="42"/>
      <c r="BR292" s="95" t="s">
        <v>2180</v>
      </c>
    </row>
    <row r="293" spans="1:70" ht="30" hidden="1" customHeight="1">
      <c r="A293" s="93">
        <v>289</v>
      </c>
      <c r="B293" s="131" t="s">
        <v>244</v>
      </c>
      <c r="C293" s="131" t="s">
        <v>245</v>
      </c>
      <c r="D293" s="131" t="s">
        <v>246</v>
      </c>
      <c r="E293" s="131" t="s">
        <v>246</v>
      </c>
      <c r="F293" s="131" t="s">
        <v>246</v>
      </c>
      <c r="G293" s="131" t="s">
        <v>247</v>
      </c>
      <c r="H293" s="131" t="s">
        <v>248</v>
      </c>
      <c r="I293" s="131">
        <v>31788</v>
      </c>
      <c r="J293" s="131" t="s">
        <v>413</v>
      </c>
      <c r="K293" s="131">
        <v>31788</v>
      </c>
      <c r="L293" s="131" t="s">
        <v>278</v>
      </c>
      <c r="M293" s="131" t="s">
        <v>279</v>
      </c>
      <c r="N293" s="131">
        <v>47896</v>
      </c>
      <c r="O293" s="131" t="s">
        <v>414</v>
      </c>
      <c r="P293" s="131">
        <v>70010</v>
      </c>
      <c r="Q293" s="131" t="s">
        <v>415</v>
      </c>
      <c r="R293" s="131" t="s">
        <v>818</v>
      </c>
      <c r="S293" s="131" t="s">
        <v>498</v>
      </c>
      <c r="T293" s="131" t="s">
        <v>498</v>
      </c>
      <c r="U293" s="131" t="s">
        <v>298</v>
      </c>
      <c r="V293" s="131" t="s">
        <v>257</v>
      </c>
      <c r="W293" s="131">
        <v>0</v>
      </c>
      <c r="X293" s="131" t="s">
        <v>271</v>
      </c>
      <c r="Y293" s="131">
        <v>348062043</v>
      </c>
      <c r="Z293" s="131" t="s">
        <v>1287</v>
      </c>
      <c r="AA293" s="131" t="s">
        <v>1710</v>
      </c>
      <c r="AB293" s="132">
        <v>17745</v>
      </c>
      <c r="AC293" s="131" t="s">
        <v>1040</v>
      </c>
      <c r="AD293" s="131">
        <v>18</v>
      </c>
      <c r="AE293" s="131" t="s">
        <v>1701</v>
      </c>
      <c r="AF293" s="131" t="s">
        <v>1289</v>
      </c>
      <c r="AG293" s="131" t="s">
        <v>1290</v>
      </c>
      <c r="AH293" s="131" t="s">
        <v>1012</v>
      </c>
      <c r="AI293" s="131" t="s">
        <v>1711</v>
      </c>
      <c r="AJ293" s="132">
        <v>1181</v>
      </c>
      <c r="AK293" s="132">
        <v>1160</v>
      </c>
      <c r="AL293" s="131" t="s">
        <v>1712</v>
      </c>
      <c r="AM293" s="132">
        <v>10166.08</v>
      </c>
      <c r="AN293" s="132">
        <v>2614.92</v>
      </c>
      <c r="AO293" s="132">
        <v>12781</v>
      </c>
      <c r="AP293" s="132">
        <v>7578.92</v>
      </c>
      <c r="AQ293" s="132">
        <v>541.08000000000004</v>
      </c>
      <c r="AR293" s="132">
        <v>8120</v>
      </c>
      <c r="AS293" s="132">
        <v>7578.92</v>
      </c>
      <c r="AT293" s="132">
        <v>541.08000000000004</v>
      </c>
      <c r="AU293" s="132">
        <v>8120</v>
      </c>
      <c r="AV293" s="131">
        <v>43</v>
      </c>
      <c r="AW293" s="131">
        <v>962</v>
      </c>
      <c r="AX293" s="95"/>
      <c r="AY293" s="95"/>
      <c r="AZ293" s="95"/>
      <c r="BA293" s="95"/>
      <c r="BB293" s="131" t="s">
        <v>2177</v>
      </c>
      <c r="BC293" s="95"/>
      <c r="BD293" s="95" t="s">
        <v>2049</v>
      </c>
      <c r="BE293" s="95">
        <v>17745</v>
      </c>
      <c r="BF293" s="95"/>
      <c r="BG293" s="95"/>
      <c r="BH293" s="94" t="s">
        <v>2196</v>
      </c>
      <c r="BI293" s="95" t="s">
        <v>104</v>
      </c>
      <c r="BJ293" s="128">
        <v>46077</v>
      </c>
      <c r="BK293" s="93"/>
      <c r="BL293" s="93" t="s">
        <v>108</v>
      </c>
      <c r="BM293" s="95" t="s">
        <v>113</v>
      </c>
      <c r="BN293" s="96" t="s">
        <v>192</v>
      </c>
      <c r="BO293" s="95" t="s">
        <v>234</v>
      </c>
      <c r="BP293" s="95"/>
      <c r="BQ293" s="42"/>
      <c r="BR293" s="95" t="s">
        <v>2180</v>
      </c>
    </row>
    <row r="294" spans="1:70" ht="30" hidden="1" customHeight="1">
      <c r="A294" s="93">
        <v>290</v>
      </c>
      <c r="B294" s="131" t="s">
        <v>244</v>
      </c>
      <c r="C294" s="131" t="s">
        <v>245</v>
      </c>
      <c r="D294" s="131" t="s">
        <v>246</v>
      </c>
      <c r="E294" s="131" t="s">
        <v>246</v>
      </c>
      <c r="F294" s="131" t="s">
        <v>246</v>
      </c>
      <c r="G294" s="131" t="s">
        <v>247</v>
      </c>
      <c r="H294" s="131" t="s">
        <v>248</v>
      </c>
      <c r="I294" s="131">
        <v>31762</v>
      </c>
      <c r="J294" s="131" t="s">
        <v>397</v>
      </c>
      <c r="K294" s="131">
        <v>31762</v>
      </c>
      <c r="L294" s="131" t="s">
        <v>250</v>
      </c>
      <c r="M294" s="131" t="s">
        <v>251</v>
      </c>
      <c r="N294" s="131">
        <v>47865</v>
      </c>
      <c r="O294" s="131" t="s">
        <v>404</v>
      </c>
      <c r="P294" s="131">
        <v>69973</v>
      </c>
      <c r="Q294" s="131" t="s">
        <v>405</v>
      </c>
      <c r="R294" s="131" t="s">
        <v>818</v>
      </c>
      <c r="S294" s="131" t="s">
        <v>824</v>
      </c>
      <c r="T294" s="131" t="s">
        <v>824</v>
      </c>
      <c r="U294" s="131" t="s">
        <v>265</v>
      </c>
      <c r="V294" s="131" t="s">
        <v>257</v>
      </c>
      <c r="W294" s="131">
        <v>0</v>
      </c>
      <c r="X294" s="131" t="s">
        <v>271</v>
      </c>
      <c r="Y294" s="131">
        <v>348062072</v>
      </c>
      <c r="Z294" s="131" t="s">
        <v>1713</v>
      </c>
      <c r="AA294" s="131" t="s">
        <v>1700</v>
      </c>
      <c r="AB294" s="132">
        <v>11482</v>
      </c>
      <c r="AC294" s="131" t="s">
        <v>1035</v>
      </c>
      <c r="AD294" s="131">
        <v>18</v>
      </c>
      <c r="AE294" s="131" t="s">
        <v>1701</v>
      </c>
      <c r="AF294" s="131" t="s">
        <v>1714</v>
      </c>
      <c r="AG294" s="131" t="s">
        <v>1715</v>
      </c>
      <c r="AH294" s="131" t="s">
        <v>1012</v>
      </c>
      <c r="AI294" s="131" t="s">
        <v>1709</v>
      </c>
      <c r="AJ294" s="132">
        <v>795</v>
      </c>
      <c r="AK294" s="132">
        <v>750</v>
      </c>
      <c r="AL294" s="131" t="s">
        <v>1013</v>
      </c>
      <c r="AM294" s="132">
        <v>3425.13</v>
      </c>
      <c r="AN294" s="132">
        <v>1214.94</v>
      </c>
      <c r="AO294" s="132">
        <v>4640.07</v>
      </c>
      <c r="AP294" s="132">
        <v>8056.87</v>
      </c>
      <c r="AQ294" s="132">
        <v>848.06</v>
      </c>
      <c r="AR294" s="132">
        <v>8904.93</v>
      </c>
      <c r="AS294" s="132">
        <v>8056.87</v>
      </c>
      <c r="AT294" s="132">
        <v>848.06</v>
      </c>
      <c r="AU294" s="132">
        <v>8904.93</v>
      </c>
      <c r="AV294" s="131">
        <v>45</v>
      </c>
      <c r="AW294" s="131">
        <v>1148</v>
      </c>
      <c r="AX294" s="95"/>
      <c r="AY294" s="95"/>
      <c r="AZ294" s="95"/>
      <c r="BA294" s="95"/>
      <c r="BB294" s="131" t="s">
        <v>2177</v>
      </c>
      <c r="BC294" s="95"/>
      <c r="BD294" s="95" t="s">
        <v>2172</v>
      </c>
      <c r="BE294" s="95">
        <v>11482</v>
      </c>
      <c r="BF294" s="95"/>
      <c r="BG294" s="95"/>
      <c r="BH294" s="94" t="s">
        <v>2196</v>
      </c>
      <c r="BI294" s="95" t="s">
        <v>104</v>
      </c>
      <c r="BJ294" s="128">
        <v>46077</v>
      </c>
      <c r="BK294" s="93"/>
      <c r="BL294" s="93" t="s">
        <v>108</v>
      </c>
      <c r="BM294" s="95" t="s">
        <v>113</v>
      </c>
      <c r="BN294" s="96" t="s">
        <v>192</v>
      </c>
      <c r="BO294" s="95" t="s">
        <v>234</v>
      </c>
      <c r="BP294" s="95"/>
      <c r="BQ294" s="42"/>
      <c r="BR294" s="95" t="s">
        <v>2180</v>
      </c>
    </row>
    <row r="295" spans="1:70" ht="30" hidden="1" customHeight="1">
      <c r="A295" s="93">
        <v>291</v>
      </c>
      <c r="B295" s="131" t="s">
        <v>244</v>
      </c>
      <c r="C295" s="131" t="s">
        <v>245</v>
      </c>
      <c r="D295" s="131" t="s">
        <v>246</v>
      </c>
      <c r="E295" s="131" t="s">
        <v>246</v>
      </c>
      <c r="F295" s="131" t="s">
        <v>246</v>
      </c>
      <c r="G295" s="131" t="s">
        <v>247</v>
      </c>
      <c r="H295" s="131" t="s">
        <v>248</v>
      </c>
      <c r="I295" s="131">
        <v>31877</v>
      </c>
      <c r="J295" s="131" t="s">
        <v>820</v>
      </c>
      <c r="K295" s="131">
        <v>31877</v>
      </c>
      <c r="L295" s="131" t="s">
        <v>260</v>
      </c>
      <c r="M295" s="131" t="s">
        <v>261</v>
      </c>
      <c r="N295" s="131">
        <v>48043</v>
      </c>
      <c r="O295" s="131" t="s">
        <v>825</v>
      </c>
      <c r="P295" s="131">
        <v>70169</v>
      </c>
      <c r="Q295" s="131" t="s">
        <v>826</v>
      </c>
      <c r="R295" s="131" t="s">
        <v>818</v>
      </c>
      <c r="S295" s="131" t="s">
        <v>827</v>
      </c>
      <c r="T295" s="131" t="s">
        <v>827</v>
      </c>
      <c r="U295" s="131" t="s">
        <v>298</v>
      </c>
      <c r="V295" s="131" t="s">
        <v>257</v>
      </c>
      <c r="W295" s="131">
        <v>0</v>
      </c>
      <c r="X295" s="131" t="s">
        <v>271</v>
      </c>
      <c r="Y295" s="131">
        <v>348062075</v>
      </c>
      <c r="Z295" s="131" t="s">
        <v>1716</v>
      </c>
      <c r="AA295" s="131" t="s">
        <v>1717</v>
      </c>
      <c r="AB295" s="132">
        <v>7195</v>
      </c>
      <c r="AC295" s="131" t="s">
        <v>1040</v>
      </c>
      <c r="AD295" s="131">
        <v>12</v>
      </c>
      <c r="AE295" s="131" t="s">
        <v>1701</v>
      </c>
      <c r="AF295" s="131" t="s">
        <v>1718</v>
      </c>
      <c r="AG295" s="131" t="s">
        <v>1719</v>
      </c>
      <c r="AH295" s="131" t="s">
        <v>1012</v>
      </c>
      <c r="AI295" s="131" t="s">
        <v>1709</v>
      </c>
      <c r="AJ295" s="132">
        <v>711</v>
      </c>
      <c r="AK295" s="132">
        <v>670</v>
      </c>
      <c r="AL295" s="131" t="s">
        <v>1720</v>
      </c>
      <c r="AM295" s="132">
        <v>2814.75</v>
      </c>
      <c r="AN295" s="132">
        <v>576.25</v>
      </c>
      <c r="AO295" s="132">
        <v>3391</v>
      </c>
      <c r="AP295" s="132">
        <v>4380.25</v>
      </c>
      <c r="AQ295" s="132">
        <v>309.75</v>
      </c>
      <c r="AR295" s="132">
        <v>4690</v>
      </c>
      <c r="AS295" s="132">
        <v>4380.25</v>
      </c>
      <c r="AT295" s="132">
        <v>309.75</v>
      </c>
      <c r="AU295" s="132">
        <v>4690</v>
      </c>
      <c r="AV295" s="131">
        <v>45</v>
      </c>
      <c r="AW295" s="131">
        <v>1179</v>
      </c>
      <c r="AX295" s="95"/>
      <c r="AY295" s="95"/>
      <c r="AZ295" s="95"/>
      <c r="BA295" s="95"/>
      <c r="BB295" s="131" t="s">
        <v>2177</v>
      </c>
      <c r="BC295" s="95"/>
      <c r="BD295" s="95">
        <v>0</v>
      </c>
      <c r="BE295" s="95">
        <v>0</v>
      </c>
      <c r="BF295" s="95"/>
      <c r="BG295" s="95"/>
      <c r="BH295" s="94" t="s">
        <v>2196</v>
      </c>
      <c r="BI295" s="95" t="s">
        <v>104</v>
      </c>
      <c r="BJ295" s="128">
        <v>46077</v>
      </c>
      <c r="BK295" s="93"/>
      <c r="BL295" s="93" t="s">
        <v>108</v>
      </c>
      <c r="BM295" s="95" t="s">
        <v>113</v>
      </c>
      <c r="BN295" s="96" t="s">
        <v>192</v>
      </c>
      <c r="BO295" s="95" t="s">
        <v>234</v>
      </c>
      <c r="BP295" s="95"/>
      <c r="BQ295" s="42"/>
      <c r="BR295" s="95" t="s">
        <v>2180</v>
      </c>
    </row>
    <row r="296" spans="1:70" ht="30" hidden="1" customHeight="1">
      <c r="A296" s="93">
        <v>292</v>
      </c>
      <c r="B296" s="131" t="s">
        <v>244</v>
      </c>
      <c r="C296" s="131" t="s">
        <v>245</v>
      </c>
      <c r="D296" s="131" t="s">
        <v>246</v>
      </c>
      <c r="E296" s="131" t="s">
        <v>246</v>
      </c>
      <c r="F296" s="131" t="s">
        <v>246</v>
      </c>
      <c r="G296" s="131" t="s">
        <v>247</v>
      </c>
      <c r="H296" s="131" t="s">
        <v>248</v>
      </c>
      <c r="I296" s="131">
        <v>31889</v>
      </c>
      <c r="J296" s="131" t="s">
        <v>470</v>
      </c>
      <c r="K296" s="131">
        <v>31889</v>
      </c>
      <c r="L296" s="131" t="s">
        <v>278</v>
      </c>
      <c r="M296" s="131" t="s">
        <v>279</v>
      </c>
      <c r="N296" s="131">
        <v>48040</v>
      </c>
      <c r="O296" s="131" t="s">
        <v>600</v>
      </c>
      <c r="P296" s="131">
        <v>70165</v>
      </c>
      <c r="Q296" s="131" t="s">
        <v>654</v>
      </c>
      <c r="R296" s="131" t="s">
        <v>818</v>
      </c>
      <c r="S296" s="131" t="s">
        <v>828</v>
      </c>
      <c r="T296" s="131" t="s">
        <v>828</v>
      </c>
      <c r="U296" s="131" t="s">
        <v>265</v>
      </c>
      <c r="V296" s="131" t="s">
        <v>257</v>
      </c>
      <c r="W296" s="131">
        <v>0</v>
      </c>
      <c r="X296" s="131" t="s">
        <v>271</v>
      </c>
      <c r="Y296" s="131">
        <v>348449435</v>
      </c>
      <c r="Z296" s="131" t="s">
        <v>1721</v>
      </c>
      <c r="AA296" s="131" t="s">
        <v>1067</v>
      </c>
      <c r="AB296" s="132">
        <v>12526</v>
      </c>
      <c r="AC296" s="131" t="s">
        <v>1035</v>
      </c>
      <c r="AD296" s="131">
        <v>18</v>
      </c>
      <c r="AE296" s="131" t="s">
        <v>1701</v>
      </c>
      <c r="AF296" s="131" t="s">
        <v>1722</v>
      </c>
      <c r="AG296" s="131" t="s">
        <v>1723</v>
      </c>
      <c r="AH296" s="131" t="s">
        <v>1012</v>
      </c>
      <c r="AI296" s="131" t="s">
        <v>1496</v>
      </c>
      <c r="AJ296" s="132">
        <v>845</v>
      </c>
      <c r="AK296" s="132">
        <v>820</v>
      </c>
      <c r="AL296" s="131" t="s">
        <v>1724</v>
      </c>
      <c r="AM296" s="132">
        <v>3369.19</v>
      </c>
      <c r="AN296" s="132">
        <v>1230.81</v>
      </c>
      <c r="AO296" s="132">
        <v>4600</v>
      </c>
      <c r="AP296" s="132">
        <v>9156.81</v>
      </c>
      <c r="AQ296" s="132">
        <v>1028.19</v>
      </c>
      <c r="AR296" s="132">
        <v>10185</v>
      </c>
      <c r="AS296" s="132">
        <v>9156.81</v>
      </c>
      <c r="AT296" s="132">
        <v>1028.19</v>
      </c>
      <c r="AU296" s="132">
        <v>10185</v>
      </c>
      <c r="AV296" s="131">
        <v>44</v>
      </c>
      <c r="AW296" s="131">
        <v>1150</v>
      </c>
      <c r="AX296" s="95"/>
      <c r="AY296" s="95"/>
      <c r="AZ296" s="95"/>
      <c r="BA296" s="95"/>
      <c r="BB296" s="131" t="s">
        <v>2177</v>
      </c>
      <c r="BC296" s="95"/>
      <c r="BD296" s="95" t="s">
        <v>2172</v>
      </c>
      <c r="BE296" s="95">
        <v>12526</v>
      </c>
      <c r="BF296" s="95"/>
      <c r="BG296" s="95"/>
      <c r="BH296" s="94" t="s">
        <v>2196</v>
      </c>
      <c r="BI296" s="95" t="s">
        <v>104</v>
      </c>
      <c r="BJ296" s="128">
        <v>46077</v>
      </c>
      <c r="BK296" s="93"/>
      <c r="BL296" s="93" t="s">
        <v>108</v>
      </c>
      <c r="BM296" s="95" t="s">
        <v>113</v>
      </c>
      <c r="BN296" s="96" t="s">
        <v>192</v>
      </c>
      <c r="BO296" s="95" t="s">
        <v>234</v>
      </c>
      <c r="BP296" s="95"/>
      <c r="BQ296" s="42"/>
      <c r="BR296" s="95" t="s">
        <v>2180</v>
      </c>
    </row>
    <row r="297" spans="1:70" ht="30" hidden="1" customHeight="1">
      <c r="A297" s="93">
        <v>293</v>
      </c>
      <c r="B297" s="131" t="s">
        <v>244</v>
      </c>
      <c r="C297" s="131" t="s">
        <v>245</v>
      </c>
      <c r="D297" s="131" t="s">
        <v>246</v>
      </c>
      <c r="E297" s="131" t="s">
        <v>246</v>
      </c>
      <c r="F297" s="131" t="s">
        <v>246</v>
      </c>
      <c r="G297" s="131" t="s">
        <v>247</v>
      </c>
      <c r="H297" s="131" t="s">
        <v>248</v>
      </c>
      <c r="I297" s="131">
        <v>31914</v>
      </c>
      <c r="J297" s="131" t="s">
        <v>307</v>
      </c>
      <c r="K297" s="131">
        <v>31914</v>
      </c>
      <c r="L297" s="131" t="s">
        <v>278</v>
      </c>
      <c r="M297" s="131" t="s">
        <v>279</v>
      </c>
      <c r="N297" s="131">
        <v>48096</v>
      </c>
      <c r="O297" s="131" t="s">
        <v>308</v>
      </c>
      <c r="P297" s="131">
        <v>70245</v>
      </c>
      <c r="Q297" s="131" t="s">
        <v>309</v>
      </c>
      <c r="R297" s="131" t="s">
        <v>818</v>
      </c>
      <c r="S297" s="131" t="s">
        <v>310</v>
      </c>
      <c r="T297" s="131" t="s">
        <v>310</v>
      </c>
      <c r="U297" s="131" t="s">
        <v>276</v>
      </c>
      <c r="V297" s="131" t="s">
        <v>257</v>
      </c>
      <c r="W297" s="131">
        <v>0</v>
      </c>
      <c r="X297" s="131" t="s">
        <v>271</v>
      </c>
      <c r="Y297" s="131">
        <v>348449462</v>
      </c>
      <c r="Z297" s="131" t="s">
        <v>1063</v>
      </c>
      <c r="AA297" s="131" t="s">
        <v>1067</v>
      </c>
      <c r="AB297" s="132">
        <v>7195</v>
      </c>
      <c r="AC297" s="131" t="s">
        <v>1035</v>
      </c>
      <c r="AD297" s="131">
        <v>12</v>
      </c>
      <c r="AE297" s="131" t="s">
        <v>1701</v>
      </c>
      <c r="AF297" s="131" t="s">
        <v>1065</v>
      </c>
      <c r="AG297" s="131" t="s">
        <v>1066</v>
      </c>
      <c r="AH297" s="131" t="s">
        <v>1051</v>
      </c>
      <c r="AI297" s="131" t="s">
        <v>1725</v>
      </c>
      <c r="AJ297" s="132">
        <v>729</v>
      </c>
      <c r="AK297" s="132">
        <v>670</v>
      </c>
      <c r="AL297" s="131" t="s">
        <v>1726</v>
      </c>
      <c r="AM297" s="132">
        <v>484.23</v>
      </c>
      <c r="AN297" s="132">
        <v>185.77</v>
      </c>
      <c r="AO297" s="132">
        <v>670</v>
      </c>
      <c r="AP297" s="132">
        <v>6710.77</v>
      </c>
      <c r="AQ297" s="132">
        <v>718.23</v>
      </c>
      <c r="AR297" s="132">
        <v>7429</v>
      </c>
      <c r="AS297" s="132">
        <v>6710.77</v>
      </c>
      <c r="AT297" s="132">
        <v>718.23</v>
      </c>
      <c r="AU297" s="132">
        <v>7429</v>
      </c>
      <c r="AV297" s="131">
        <v>43</v>
      </c>
      <c r="AW297" s="131">
        <v>1298</v>
      </c>
      <c r="AX297" s="95"/>
      <c r="AY297" s="95"/>
      <c r="AZ297" s="95"/>
      <c r="BA297" s="95"/>
      <c r="BB297" s="131" t="s">
        <v>2177</v>
      </c>
      <c r="BC297" s="95"/>
      <c r="BD297" s="95">
        <v>0</v>
      </c>
      <c r="BE297" s="95">
        <v>0</v>
      </c>
      <c r="BF297" s="95"/>
      <c r="BG297" s="95"/>
      <c r="BH297" s="94" t="s">
        <v>2196</v>
      </c>
      <c r="BI297" s="95" t="s">
        <v>104</v>
      </c>
      <c r="BJ297" s="128">
        <v>46077</v>
      </c>
      <c r="BK297" s="93"/>
      <c r="BL297" s="93" t="s">
        <v>108</v>
      </c>
      <c r="BM297" s="95" t="s">
        <v>113</v>
      </c>
      <c r="BN297" s="96" t="s">
        <v>192</v>
      </c>
      <c r="BO297" s="95" t="s">
        <v>234</v>
      </c>
      <c r="BP297" s="95"/>
      <c r="BQ297" s="42"/>
      <c r="BR297" s="95" t="s">
        <v>2180</v>
      </c>
    </row>
    <row r="298" spans="1:70" ht="30" hidden="1" customHeight="1">
      <c r="A298" s="93">
        <v>294</v>
      </c>
      <c r="B298" s="131" t="s">
        <v>244</v>
      </c>
      <c r="C298" s="131" t="s">
        <v>245</v>
      </c>
      <c r="D298" s="131" t="s">
        <v>246</v>
      </c>
      <c r="E298" s="131" t="s">
        <v>246</v>
      </c>
      <c r="F298" s="131" t="s">
        <v>246</v>
      </c>
      <c r="G298" s="131" t="s">
        <v>247</v>
      </c>
      <c r="H298" s="131" t="s">
        <v>248</v>
      </c>
      <c r="I298" s="131">
        <v>31880</v>
      </c>
      <c r="J298" s="131" t="s">
        <v>249</v>
      </c>
      <c r="K298" s="131">
        <v>31880</v>
      </c>
      <c r="L298" s="131" t="s">
        <v>804</v>
      </c>
      <c r="M298" s="131" t="s">
        <v>805</v>
      </c>
      <c r="N298" s="131">
        <v>48028</v>
      </c>
      <c r="O298" s="131" t="s">
        <v>252</v>
      </c>
      <c r="P298" s="131">
        <v>533519</v>
      </c>
      <c r="Q298" s="131" t="s">
        <v>806</v>
      </c>
      <c r="R298" s="131" t="s">
        <v>829</v>
      </c>
      <c r="S298" s="131" t="s">
        <v>830</v>
      </c>
      <c r="T298" s="131" t="s">
        <v>830</v>
      </c>
      <c r="U298" s="131" t="s">
        <v>256</v>
      </c>
      <c r="V298" s="131" t="s">
        <v>257</v>
      </c>
      <c r="W298" s="131">
        <v>541</v>
      </c>
      <c r="X298" s="131" t="s">
        <v>271</v>
      </c>
      <c r="Y298" s="131">
        <v>350199545</v>
      </c>
      <c r="Z298" s="131" t="s">
        <v>1727</v>
      </c>
      <c r="AA298" s="131" t="s">
        <v>1728</v>
      </c>
      <c r="AB298" s="132">
        <v>20656</v>
      </c>
      <c r="AC298" s="131" t="s">
        <v>1008</v>
      </c>
      <c r="AD298" s="131">
        <v>12</v>
      </c>
      <c r="AE298" s="131" t="s">
        <v>1701</v>
      </c>
      <c r="AF298" s="131" t="s">
        <v>1088</v>
      </c>
      <c r="AG298" s="131" t="s">
        <v>1011</v>
      </c>
      <c r="AH298" s="131" t="s">
        <v>1051</v>
      </c>
      <c r="AI298" s="131" t="s">
        <v>1729</v>
      </c>
      <c r="AJ298" s="132">
        <v>1953</v>
      </c>
      <c r="AK298" s="132">
        <v>2000</v>
      </c>
      <c r="AL298" s="131" t="s">
        <v>1730</v>
      </c>
      <c r="AM298" s="132">
        <v>8489.7999999999993</v>
      </c>
      <c r="AN298" s="132">
        <v>2463.1999999999998</v>
      </c>
      <c r="AO298" s="132">
        <v>10953</v>
      </c>
      <c r="AP298" s="132">
        <v>12166.2</v>
      </c>
      <c r="AQ298" s="132">
        <v>833.8</v>
      </c>
      <c r="AR298" s="132">
        <v>13000</v>
      </c>
      <c r="AS298" s="132">
        <v>12166.2</v>
      </c>
      <c r="AT298" s="132">
        <v>833.8</v>
      </c>
      <c r="AU298" s="132">
        <v>13000</v>
      </c>
      <c r="AV298" s="131">
        <v>36</v>
      </c>
      <c r="AW298" s="131">
        <v>937</v>
      </c>
      <c r="AX298" s="95"/>
      <c r="AY298" s="95"/>
      <c r="AZ298" s="95"/>
      <c r="BA298" s="95"/>
      <c r="BB298" s="131" t="s">
        <v>2177</v>
      </c>
      <c r="BC298" s="95"/>
      <c r="BD298" s="95" t="s">
        <v>2173</v>
      </c>
      <c r="BE298" s="95">
        <v>20656</v>
      </c>
      <c r="BF298" s="95"/>
      <c r="BG298" s="95"/>
      <c r="BH298" s="94" t="s">
        <v>2196</v>
      </c>
      <c r="BI298" s="95" t="s">
        <v>104</v>
      </c>
      <c r="BJ298" s="128">
        <v>46077</v>
      </c>
      <c r="BK298" s="93"/>
      <c r="BL298" s="93" t="s">
        <v>108</v>
      </c>
      <c r="BM298" s="95" t="s">
        <v>113</v>
      </c>
      <c r="BN298" s="96" t="s">
        <v>192</v>
      </c>
      <c r="BO298" s="95" t="s">
        <v>234</v>
      </c>
      <c r="BP298" s="95"/>
      <c r="BQ298" s="42"/>
      <c r="BR298" s="95" t="s">
        <v>2180</v>
      </c>
    </row>
    <row r="299" spans="1:70" ht="30" hidden="1" customHeight="1">
      <c r="A299" s="93">
        <v>295</v>
      </c>
      <c r="B299" s="131" t="s">
        <v>244</v>
      </c>
      <c r="C299" s="131" t="s">
        <v>245</v>
      </c>
      <c r="D299" s="131" t="s">
        <v>246</v>
      </c>
      <c r="E299" s="131" t="s">
        <v>246</v>
      </c>
      <c r="F299" s="131" t="s">
        <v>246</v>
      </c>
      <c r="G299" s="131" t="s">
        <v>247</v>
      </c>
      <c r="H299" s="131" t="s">
        <v>248</v>
      </c>
      <c r="I299" s="131">
        <v>31821</v>
      </c>
      <c r="J299" s="131" t="s">
        <v>636</v>
      </c>
      <c r="K299" s="131">
        <v>31821</v>
      </c>
      <c r="L299" s="131" t="s">
        <v>260</v>
      </c>
      <c r="M299" s="131" t="s">
        <v>261</v>
      </c>
      <c r="N299" s="131">
        <v>47940</v>
      </c>
      <c r="O299" s="131" t="s">
        <v>637</v>
      </c>
      <c r="P299" s="131">
        <v>70162</v>
      </c>
      <c r="Q299" s="131" t="s">
        <v>542</v>
      </c>
      <c r="R299" s="131" t="s">
        <v>829</v>
      </c>
      <c r="S299" s="131" t="s">
        <v>831</v>
      </c>
      <c r="T299" s="131" t="s">
        <v>831</v>
      </c>
      <c r="U299" s="131" t="s">
        <v>256</v>
      </c>
      <c r="V299" s="131" t="s">
        <v>257</v>
      </c>
      <c r="W299" s="131">
        <v>541</v>
      </c>
      <c r="X299" s="131" t="s">
        <v>271</v>
      </c>
      <c r="Y299" s="131">
        <v>350352131</v>
      </c>
      <c r="Z299" s="131" t="s">
        <v>1731</v>
      </c>
      <c r="AA299" s="131" t="s">
        <v>1732</v>
      </c>
      <c r="AB299" s="132">
        <v>20656</v>
      </c>
      <c r="AC299" s="131" t="s">
        <v>1035</v>
      </c>
      <c r="AD299" s="131">
        <v>12</v>
      </c>
      <c r="AE299" s="131" t="s">
        <v>1701</v>
      </c>
      <c r="AF299" s="131" t="s">
        <v>1733</v>
      </c>
      <c r="AG299" s="131" t="s">
        <v>1734</v>
      </c>
      <c r="AH299" s="131" t="s">
        <v>1735</v>
      </c>
      <c r="AI299" s="131" t="s">
        <v>1559</v>
      </c>
      <c r="AJ299" s="132">
        <v>1727</v>
      </c>
      <c r="AK299" s="132">
        <v>2000</v>
      </c>
      <c r="AL299" s="131" t="s">
        <v>1736</v>
      </c>
      <c r="AM299" s="132">
        <v>11252.71</v>
      </c>
      <c r="AN299" s="132">
        <v>2474.29</v>
      </c>
      <c r="AO299" s="132">
        <v>13727</v>
      </c>
      <c r="AP299" s="132">
        <v>9403.2900000000009</v>
      </c>
      <c r="AQ299" s="132">
        <v>596.71</v>
      </c>
      <c r="AR299" s="132">
        <v>10000</v>
      </c>
      <c r="AS299" s="132">
        <v>9403.2900000000009</v>
      </c>
      <c r="AT299" s="132">
        <v>596.71</v>
      </c>
      <c r="AU299" s="132">
        <v>10000</v>
      </c>
      <c r="AV299" s="131">
        <v>37</v>
      </c>
      <c r="AW299" s="131">
        <v>877</v>
      </c>
      <c r="AX299" s="95"/>
      <c r="AY299" s="95"/>
      <c r="AZ299" s="95"/>
      <c r="BA299" s="95"/>
      <c r="BB299" s="131" t="s">
        <v>2177</v>
      </c>
      <c r="BC299" s="95"/>
      <c r="BD299" s="95">
        <v>0</v>
      </c>
      <c r="BE299" s="95">
        <v>0</v>
      </c>
      <c r="BF299" s="95"/>
      <c r="BG299" s="95"/>
      <c r="BH299" s="94" t="s">
        <v>2196</v>
      </c>
      <c r="BI299" s="95" t="s">
        <v>104</v>
      </c>
      <c r="BJ299" s="128">
        <v>46077</v>
      </c>
      <c r="BK299" s="93"/>
      <c r="BL299" s="93" t="s">
        <v>108</v>
      </c>
      <c r="BM299" s="95" t="s">
        <v>113</v>
      </c>
      <c r="BN299" s="96" t="s">
        <v>192</v>
      </c>
      <c r="BO299" s="95" t="s">
        <v>234</v>
      </c>
      <c r="BP299" s="95"/>
      <c r="BQ299" s="42"/>
      <c r="BR299" s="95" t="s">
        <v>2180</v>
      </c>
    </row>
    <row r="300" spans="1:70" ht="30" hidden="1" customHeight="1">
      <c r="A300" s="93">
        <v>296</v>
      </c>
      <c r="B300" s="131" t="s">
        <v>244</v>
      </c>
      <c r="C300" s="131" t="s">
        <v>245</v>
      </c>
      <c r="D300" s="131" t="s">
        <v>246</v>
      </c>
      <c r="E300" s="131" t="s">
        <v>246</v>
      </c>
      <c r="F300" s="131" t="s">
        <v>246</v>
      </c>
      <c r="G300" s="131" t="s">
        <v>247</v>
      </c>
      <c r="H300" s="131" t="s">
        <v>248</v>
      </c>
      <c r="I300" s="131">
        <v>31821</v>
      </c>
      <c r="J300" s="131" t="s">
        <v>636</v>
      </c>
      <c r="K300" s="131">
        <v>31821</v>
      </c>
      <c r="L300" s="131" t="s">
        <v>260</v>
      </c>
      <c r="M300" s="131" t="s">
        <v>261</v>
      </c>
      <c r="N300" s="131">
        <v>47940</v>
      </c>
      <c r="O300" s="131" t="s">
        <v>637</v>
      </c>
      <c r="P300" s="131">
        <v>70162</v>
      </c>
      <c r="Q300" s="131" t="s">
        <v>542</v>
      </c>
      <c r="R300" s="131" t="s">
        <v>829</v>
      </c>
      <c r="S300" s="131" t="s">
        <v>832</v>
      </c>
      <c r="T300" s="131" t="s">
        <v>832</v>
      </c>
      <c r="U300" s="131" t="s">
        <v>298</v>
      </c>
      <c r="V300" s="131" t="s">
        <v>257</v>
      </c>
      <c r="W300" s="131">
        <v>541</v>
      </c>
      <c r="X300" s="131" t="s">
        <v>271</v>
      </c>
      <c r="Y300" s="131">
        <v>350433363</v>
      </c>
      <c r="Z300" s="131" t="s">
        <v>1737</v>
      </c>
      <c r="AA300" s="131" t="s">
        <v>1738</v>
      </c>
      <c r="AB300" s="132">
        <v>20556</v>
      </c>
      <c r="AC300" s="131" t="s">
        <v>1035</v>
      </c>
      <c r="AD300" s="131">
        <v>12</v>
      </c>
      <c r="AE300" s="131" t="s">
        <v>1701</v>
      </c>
      <c r="AF300" s="131" t="s">
        <v>1733</v>
      </c>
      <c r="AG300" s="131" t="s">
        <v>1734</v>
      </c>
      <c r="AH300" s="131" t="s">
        <v>1735</v>
      </c>
      <c r="AI300" s="131" t="s">
        <v>1559</v>
      </c>
      <c r="AJ300" s="132">
        <v>1540</v>
      </c>
      <c r="AK300" s="132">
        <v>2000</v>
      </c>
      <c r="AL300" s="131" t="s">
        <v>1739</v>
      </c>
      <c r="AM300" s="132">
        <v>5963.39</v>
      </c>
      <c r="AN300" s="132">
        <v>1576.61</v>
      </c>
      <c r="AO300" s="132">
        <v>7540</v>
      </c>
      <c r="AP300" s="132">
        <v>14592.61</v>
      </c>
      <c r="AQ300" s="132">
        <v>1407.39</v>
      </c>
      <c r="AR300" s="132">
        <v>16000</v>
      </c>
      <c r="AS300" s="132">
        <v>14592.61</v>
      </c>
      <c r="AT300" s="132">
        <v>1407.39</v>
      </c>
      <c r="AU300" s="132">
        <v>16000</v>
      </c>
      <c r="AV300" s="131">
        <v>37</v>
      </c>
      <c r="AW300" s="131">
        <v>969</v>
      </c>
      <c r="AX300" s="95"/>
      <c r="AY300" s="95"/>
      <c r="AZ300" s="95"/>
      <c r="BA300" s="95"/>
      <c r="BB300" s="131" t="s">
        <v>2177</v>
      </c>
      <c r="BC300" s="95"/>
      <c r="BD300" s="95">
        <v>0</v>
      </c>
      <c r="BE300" s="95">
        <v>0</v>
      </c>
      <c r="BF300" s="95"/>
      <c r="BG300" s="95"/>
      <c r="BH300" s="94" t="s">
        <v>2196</v>
      </c>
      <c r="BI300" s="95" t="s">
        <v>104</v>
      </c>
      <c r="BJ300" s="128">
        <v>46077</v>
      </c>
      <c r="BK300" s="93"/>
      <c r="BL300" s="93" t="s">
        <v>108</v>
      </c>
      <c r="BM300" s="95" t="s">
        <v>113</v>
      </c>
      <c r="BN300" s="96" t="s">
        <v>192</v>
      </c>
      <c r="BO300" s="95" t="s">
        <v>234</v>
      </c>
      <c r="BP300" s="95"/>
      <c r="BQ300" s="42"/>
      <c r="BR300" s="95" t="s">
        <v>2180</v>
      </c>
    </row>
    <row r="301" spans="1:70" ht="30" hidden="1" customHeight="1">
      <c r="A301" s="93">
        <v>297</v>
      </c>
      <c r="B301" s="131" t="s">
        <v>244</v>
      </c>
      <c r="C301" s="131" t="s">
        <v>245</v>
      </c>
      <c r="D301" s="131" t="s">
        <v>246</v>
      </c>
      <c r="E301" s="131" t="s">
        <v>246</v>
      </c>
      <c r="F301" s="131" t="s">
        <v>246</v>
      </c>
      <c r="G301" s="131" t="s">
        <v>247</v>
      </c>
      <c r="H301" s="131" t="s">
        <v>248</v>
      </c>
      <c r="I301" s="131">
        <v>31766</v>
      </c>
      <c r="J301" s="131" t="s">
        <v>303</v>
      </c>
      <c r="K301" s="131">
        <v>31766</v>
      </c>
      <c r="L301" s="131" t="s">
        <v>260</v>
      </c>
      <c r="M301" s="131" t="s">
        <v>261</v>
      </c>
      <c r="N301" s="131">
        <v>47869</v>
      </c>
      <c r="O301" s="131" t="s">
        <v>509</v>
      </c>
      <c r="P301" s="131">
        <v>70273</v>
      </c>
      <c r="Q301" s="131" t="s">
        <v>343</v>
      </c>
      <c r="R301" s="131" t="s">
        <v>833</v>
      </c>
      <c r="S301" s="131" t="s">
        <v>834</v>
      </c>
      <c r="T301" s="131" t="s">
        <v>834</v>
      </c>
      <c r="U301" s="131" t="s">
        <v>256</v>
      </c>
      <c r="V301" s="131" t="s">
        <v>257</v>
      </c>
      <c r="W301" s="131">
        <v>541</v>
      </c>
      <c r="X301" s="131" t="s">
        <v>271</v>
      </c>
      <c r="Y301" s="131">
        <v>350656342</v>
      </c>
      <c r="Z301" s="131" t="s">
        <v>1740</v>
      </c>
      <c r="AA301" s="131" t="s">
        <v>1741</v>
      </c>
      <c r="AB301" s="132">
        <v>32558</v>
      </c>
      <c r="AC301" s="131" t="s">
        <v>1020</v>
      </c>
      <c r="AD301" s="131">
        <v>24</v>
      </c>
      <c r="AE301" s="131" t="s">
        <v>781</v>
      </c>
      <c r="AF301" s="131" t="s">
        <v>1742</v>
      </c>
      <c r="AG301" s="131" t="s">
        <v>1743</v>
      </c>
      <c r="AH301" s="131" t="s">
        <v>1735</v>
      </c>
      <c r="AI301" s="131" t="s">
        <v>1744</v>
      </c>
      <c r="AJ301" s="132">
        <v>1771</v>
      </c>
      <c r="AK301" s="132">
        <v>1750</v>
      </c>
      <c r="AL301" s="131" t="s">
        <v>1745</v>
      </c>
      <c r="AM301" s="132">
        <v>15517.39</v>
      </c>
      <c r="AN301" s="132">
        <v>7262.61</v>
      </c>
      <c r="AO301" s="132">
        <v>22780</v>
      </c>
      <c r="AP301" s="132">
        <v>17040.61</v>
      </c>
      <c r="AQ301" s="132">
        <v>2200.39</v>
      </c>
      <c r="AR301" s="132">
        <v>19241</v>
      </c>
      <c r="AS301" s="132">
        <v>17040.61</v>
      </c>
      <c r="AT301" s="132">
        <v>2200.39</v>
      </c>
      <c r="AU301" s="132">
        <v>19241</v>
      </c>
      <c r="AV301" s="131">
        <v>36</v>
      </c>
      <c r="AW301" s="131">
        <v>658</v>
      </c>
      <c r="AX301" s="95"/>
      <c r="AY301" s="95"/>
      <c r="AZ301" s="95"/>
      <c r="BA301" s="95"/>
      <c r="BB301" s="131" t="s">
        <v>2177</v>
      </c>
      <c r="BC301" s="95"/>
      <c r="BD301" s="95" t="s">
        <v>2174</v>
      </c>
      <c r="BE301" s="95">
        <v>32558</v>
      </c>
      <c r="BF301" s="95"/>
      <c r="BG301" s="95"/>
      <c r="BH301" s="94" t="s">
        <v>2196</v>
      </c>
      <c r="BI301" s="93" t="s">
        <v>104</v>
      </c>
      <c r="BJ301" s="128">
        <v>46079</v>
      </c>
      <c r="BK301" s="93"/>
      <c r="BL301" s="93" t="s">
        <v>108</v>
      </c>
      <c r="BM301" s="95" t="s">
        <v>113</v>
      </c>
      <c r="BN301" s="96" t="s">
        <v>192</v>
      </c>
      <c r="BO301" s="95" t="s">
        <v>234</v>
      </c>
      <c r="BP301" s="95"/>
      <c r="BQ301" s="42"/>
      <c r="BR301" s="95" t="s">
        <v>2179</v>
      </c>
    </row>
    <row r="302" spans="1:70" ht="30" hidden="1" customHeight="1">
      <c r="A302" s="93">
        <v>298</v>
      </c>
      <c r="B302" s="131" t="s">
        <v>244</v>
      </c>
      <c r="C302" s="131" t="s">
        <v>245</v>
      </c>
      <c r="D302" s="131" t="s">
        <v>246</v>
      </c>
      <c r="E302" s="131" t="s">
        <v>246</v>
      </c>
      <c r="F302" s="131" t="s">
        <v>246</v>
      </c>
      <c r="G302" s="131" t="s">
        <v>247</v>
      </c>
      <c r="H302" s="131" t="s">
        <v>248</v>
      </c>
      <c r="I302" s="131">
        <v>31766</v>
      </c>
      <c r="J302" s="131" t="s">
        <v>303</v>
      </c>
      <c r="K302" s="131">
        <v>31766</v>
      </c>
      <c r="L302" s="131" t="s">
        <v>260</v>
      </c>
      <c r="M302" s="131" t="s">
        <v>261</v>
      </c>
      <c r="N302" s="131">
        <v>47869</v>
      </c>
      <c r="O302" s="131" t="s">
        <v>509</v>
      </c>
      <c r="P302" s="131">
        <v>70273</v>
      </c>
      <c r="Q302" s="131" t="s">
        <v>343</v>
      </c>
      <c r="R302" s="131" t="s">
        <v>833</v>
      </c>
      <c r="S302" s="131" t="s">
        <v>835</v>
      </c>
      <c r="T302" s="131" t="s">
        <v>835</v>
      </c>
      <c r="U302" s="131" t="s">
        <v>298</v>
      </c>
      <c r="V302" s="131" t="s">
        <v>257</v>
      </c>
      <c r="W302" s="131">
        <v>541</v>
      </c>
      <c r="X302" s="131" t="s">
        <v>271</v>
      </c>
      <c r="Y302" s="131">
        <v>350770624</v>
      </c>
      <c r="Z302" s="131" t="s">
        <v>1746</v>
      </c>
      <c r="AA302" s="131" t="s">
        <v>1229</v>
      </c>
      <c r="AB302" s="132">
        <v>32558</v>
      </c>
      <c r="AC302" s="131" t="s">
        <v>1020</v>
      </c>
      <c r="AD302" s="131">
        <v>24</v>
      </c>
      <c r="AE302" s="131" t="s">
        <v>781</v>
      </c>
      <c r="AF302" s="131" t="s">
        <v>1747</v>
      </c>
      <c r="AG302" s="131" t="s">
        <v>1748</v>
      </c>
      <c r="AH302" s="131" t="s">
        <v>1735</v>
      </c>
      <c r="AI302" s="131" t="s">
        <v>1744</v>
      </c>
      <c r="AJ302" s="132">
        <v>1681</v>
      </c>
      <c r="AK302" s="132">
        <v>1750</v>
      </c>
      <c r="AL302" s="131" t="s">
        <v>1749</v>
      </c>
      <c r="AM302" s="132">
        <v>12800.51</v>
      </c>
      <c r="AN302" s="132">
        <v>6380.49</v>
      </c>
      <c r="AO302" s="132">
        <v>19181</v>
      </c>
      <c r="AP302" s="132">
        <v>19757.490000000002</v>
      </c>
      <c r="AQ302" s="132">
        <v>2992.51</v>
      </c>
      <c r="AR302" s="132">
        <v>22750</v>
      </c>
      <c r="AS302" s="132">
        <v>19757.490000000002</v>
      </c>
      <c r="AT302" s="132">
        <v>2992.51</v>
      </c>
      <c r="AU302" s="132">
        <v>22750</v>
      </c>
      <c r="AV302" s="131">
        <v>36</v>
      </c>
      <c r="AW302" s="131">
        <v>714</v>
      </c>
      <c r="AX302" s="95"/>
      <c r="AY302" s="95"/>
      <c r="AZ302" s="95"/>
      <c r="BA302" s="95"/>
      <c r="BB302" s="131" t="s">
        <v>2177</v>
      </c>
      <c r="BC302" s="95"/>
      <c r="BD302" s="95">
        <v>0</v>
      </c>
      <c r="BE302" s="95">
        <v>0</v>
      </c>
      <c r="BF302" s="95"/>
      <c r="BG302" s="95"/>
      <c r="BH302" s="94" t="s">
        <v>2196</v>
      </c>
      <c r="BI302" s="93" t="s">
        <v>104</v>
      </c>
      <c r="BJ302" s="128">
        <v>46079</v>
      </c>
      <c r="BK302" s="93"/>
      <c r="BL302" s="93" t="s">
        <v>108</v>
      </c>
      <c r="BM302" s="95" t="s">
        <v>113</v>
      </c>
      <c r="BN302" s="96" t="s">
        <v>192</v>
      </c>
      <c r="BO302" s="95" t="s">
        <v>234</v>
      </c>
      <c r="BP302" s="95"/>
      <c r="BQ302" s="42"/>
      <c r="BR302" s="95" t="s">
        <v>2179</v>
      </c>
    </row>
    <row r="303" spans="1:70" ht="30" hidden="1" customHeight="1">
      <c r="A303" s="93">
        <v>299</v>
      </c>
      <c r="B303" s="131" t="s">
        <v>244</v>
      </c>
      <c r="C303" s="131" t="s">
        <v>245</v>
      </c>
      <c r="D303" s="131" t="s">
        <v>246</v>
      </c>
      <c r="E303" s="131" t="s">
        <v>246</v>
      </c>
      <c r="F303" s="131" t="s">
        <v>246</v>
      </c>
      <c r="G303" s="131" t="s">
        <v>247</v>
      </c>
      <c r="H303" s="131" t="s">
        <v>248</v>
      </c>
      <c r="I303" s="131">
        <v>31750</v>
      </c>
      <c r="J303" s="131" t="s">
        <v>540</v>
      </c>
      <c r="K303" s="131">
        <v>31750</v>
      </c>
      <c r="L303" s="131" t="s">
        <v>250</v>
      </c>
      <c r="M303" s="131" t="s">
        <v>251</v>
      </c>
      <c r="N303" s="131">
        <v>48081</v>
      </c>
      <c r="O303" s="131" t="s">
        <v>836</v>
      </c>
      <c r="P303" s="131">
        <v>70225</v>
      </c>
      <c r="Q303" s="131" t="s">
        <v>837</v>
      </c>
      <c r="R303" s="131" t="s">
        <v>833</v>
      </c>
      <c r="S303" s="131" t="s">
        <v>838</v>
      </c>
      <c r="T303" s="131" t="s">
        <v>838</v>
      </c>
      <c r="U303" s="131" t="s">
        <v>276</v>
      </c>
      <c r="V303" s="131" t="s">
        <v>257</v>
      </c>
      <c r="W303" s="131">
        <v>541</v>
      </c>
      <c r="X303" s="131" t="s">
        <v>271</v>
      </c>
      <c r="Y303" s="131">
        <v>350948698</v>
      </c>
      <c r="Z303" s="131" t="s">
        <v>1750</v>
      </c>
      <c r="AA303" s="131" t="s">
        <v>1751</v>
      </c>
      <c r="AB303" s="132">
        <v>32558</v>
      </c>
      <c r="AC303" s="131" t="s">
        <v>1020</v>
      </c>
      <c r="AD303" s="131">
        <v>24</v>
      </c>
      <c r="AE303" s="131" t="s">
        <v>781</v>
      </c>
      <c r="AF303" s="131" t="s">
        <v>1752</v>
      </c>
      <c r="AG303" s="131" t="s">
        <v>1753</v>
      </c>
      <c r="AH303" s="131" t="s">
        <v>1735</v>
      </c>
      <c r="AI303" s="131" t="s">
        <v>1754</v>
      </c>
      <c r="AJ303" s="132">
        <v>2071</v>
      </c>
      <c r="AK303" s="132">
        <v>1750</v>
      </c>
      <c r="AL303" s="131" t="s">
        <v>1755</v>
      </c>
      <c r="AM303" s="132">
        <v>12820.07</v>
      </c>
      <c r="AN303" s="132">
        <v>6750.93</v>
      </c>
      <c r="AO303" s="132">
        <v>19571</v>
      </c>
      <c r="AP303" s="132">
        <v>19737.93</v>
      </c>
      <c r="AQ303" s="132">
        <v>3012.07</v>
      </c>
      <c r="AR303" s="132">
        <v>22750</v>
      </c>
      <c r="AS303" s="132">
        <v>19737.93</v>
      </c>
      <c r="AT303" s="132">
        <v>3012.07</v>
      </c>
      <c r="AU303" s="132">
        <v>22750</v>
      </c>
      <c r="AV303" s="131">
        <v>35</v>
      </c>
      <c r="AW303" s="131">
        <v>686</v>
      </c>
      <c r="AX303" s="95"/>
      <c r="AY303" s="95"/>
      <c r="AZ303" s="95"/>
      <c r="BA303" s="95"/>
      <c r="BB303" s="131" t="s">
        <v>2177</v>
      </c>
      <c r="BC303" s="95"/>
      <c r="BD303" s="95">
        <v>0</v>
      </c>
      <c r="BE303" s="95">
        <v>0</v>
      </c>
      <c r="BF303" s="95"/>
      <c r="BG303" s="95"/>
      <c r="BH303" s="94" t="s">
        <v>2196</v>
      </c>
      <c r="BI303" s="95" t="s">
        <v>104</v>
      </c>
      <c r="BJ303" s="128">
        <v>46076</v>
      </c>
      <c r="BK303" s="93"/>
      <c r="BL303" s="93" t="s">
        <v>108</v>
      </c>
      <c r="BM303" s="95" t="s">
        <v>113</v>
      </c>
      <c r="BN303" s="96" t="s">
        <v>191</v>
      </c>
      <c r="BO303" s="95" t="s">
        <v>233</v>
      </c>
      <c r="BP303" s="95"/>
      <c r="BQ303" s="42"/>
      <c r="BR303" s="95" t="s">
        <v>2190</v>
      </c>
    </row>
    <row r="304" spans="1:70" ht="30" hidden="1" customHeight="1">
      <c r="A304" s="93">
        <v>300</v>
      </c>
      <c r="B304" s="131" t="s">
        <v>244</v>
      </c>
      <c r="C304" s="131" t="s">
        <v>245</v>
      </c>
      <c r="D304" s="131" t="s">
        <v>246</v>
      </c>
      <c r="E304" s="131" t="s">
        <v>246</v>
      </c>
      <c r="F304" s="131" t="s">
        <v>246</v>
      </c>
      <c r="G304" s="131" t="s">
        <v>247</v>
      </c>
      <c r="H304" s="131" t="s">
        <v>248</v>
      </c>
      <c r="I304" s="131">
        <v>31775</v>
      </c>
      <c r="J304" s="131" t="s">
        <v>839</v>
      </c>
      <c r="K304" s="131">
        <v>31775</v>
      </c>
      <c r="L304" s="131" t="s">
        <v>260</v>
      </c>
      <c r="M304" s="131" t="s">
        <v>261</v>
      </c>
      <c r="N304" s="131">
        <v>47879</v>
      </c>
      <c r="O304" s="131" t="s">
        <v>840</v>
      </c>
      <c r="P304" s="131">
        <v>69960</v>
      </c>
      <c r="Q304" s="131" t="s">
        <v>558</v>
      </c>
      <c r="R304" s="131" t="s">
        <v>833</v>
      </c>
      <c r="S304" s="131" t="s">
        <v>841</v>
      </c>
      <c r="T304" s="131" t="s">
        <v>841</v>
      </c>
      <c r="U304" s="131" t="s">
        <v>265</v>
      </c>
      <c r="V304" s="131" t="s">
        <v>257</v>
      </c>
      <c r="W304" s="131">
        <v>541</v>
      </c>
      <c r="X304" s="131" t="s">
        <v>271</v>
      </c>
      <c r="Y304" s="131">
        <v>351013847</v>
      </c>
      <c r="Z304" s="131" t="s">
        <v>1756</v>
      </c>
      <c r="AA304" s="131" t="s">
        <v>1757</v>
      </c>
      <c r="AB304" s="132">
        <v>32558</v>
      </c>
      <c r="AC304" s="131" t="s">
        <v>1035</v>
      </c>
      <c r="AD304" s="131">
        <v>24</v>
      </c>
      <c r="AE304" s="131" t="s">
        <v>781</v>
      </c>
      <c r="AF304" s="131" t="s">
        <v>1758</v>
      </c>
      <c r="AG304" s="131" t="s">
        <v>1759</v>
      </c>
      <c r="AH304" s="131" t="s">
        <v>1735</v>
      </c>
      <c r="AI304" s="131" t="s">
        <v>1760</v>
      </c>
      <c r="AJ304" s="132">
        <v>1826</v>
      </c>
      <c r="AK304" s="132">
        <v>1750</v>
      </c>
      <c r="AL304" s="131" t="s">
        <v>1761</v>
      </c>
      <c r="AM304" s="132">
        <v>30844.39</v>
      </c>
      <c r="AN304" s="132">
        <v>9481.61</v>
      </c>
      <c r="AO304" s="132">
        <v>40326</v>
      </c>
      <c r="AP304" s="132">
        <v>1713.61</v>
      </c>
      <c r="AQ304" s="132">
        <v>36.39</v>
      </c>
      <c r="AR304" s="132">
        <v>1750</v>
      </c>
      <c r="AS304" s="132">
        <v>1713.61</v>
      </c>
      <c r="AT304" s="132">
        <v>36.39</v>
      </c>
      <c r="AU304" s="132">
        <v>1750</v>
      </c>
      <c r="AV304" s="131">
        <v>34</v>
      </c>
      <c r="AW304" s="131">
        <v>329</v>
      </c>
      <c r="AX304" s="95"/>
      <c r="AY304" s="95"/>
      <c r="AZ304" s="95"/>
      <c r="BA304" s="95"/>
      <c r="BB304" s="131" t="s">
        <v>2177</v>
      </c>
      <c r="BC304" s="95"/>
      <c r="BD304" s="95" t="s">
        <v>2175</v>
      </c>
      <c r="BE304" s="95">
        <v>32558</v>
      </c>
      <c r="BF304" s="95"/>
      <c r="BG304" s="95"/>
      <c r="BH304" s="94" t="s">
        <v>2196</v>
      </c>
      <c r="BI304" s="95" t="s">
        <v>104</v>
      </c>
      <c r="BJ304" s="128">
        <v>46076</v>
      </c>
      <c r="BK304" s="93"/>
      <c r="BL304" s="93" t="s">
        <v>108</v>
      </c>
      <c r="BM304" s="95" t="s">
        <v>113</v>
      </c>
      <c r="BN304" s="96" t="s">
        <v>192</v>
      </c>
      <c r="BO304" s="95" t="s">
        <v>234</v>
      </c>
      <c r="BP304" s="95"/>
      <c r="BQ304" s="42"/>
      <c r="BR304" s="95" t="s">
        <v>2179</v>
      </c>
    </row>
    <row r="305" spans="1:70" ht="30" hidden="1" customHeight="1">
      <c r="A305" s="93">
        <v>301</v>
      </c>
      <c r="B305" s="131" t="s">
        <v>244</v>
      </c>
      <c r="C305" s="131" t="s">
        <v>245</v>
      </c>
      <c r="D305" s="131" t="s">
        <v>246</v>
      </c>
      <c r="E305" s="131" t="s">
        <v>246</v>
      </c>
      <c r="F305" s="131" t="s">
        <v>246</v>
      </c>
      <c r="G305" s="131" t="s">
        <v>247</v>
      </c>
      <c r="H305" s="131" t="s">
        <v>248</v>
      </c>
      <c r="I305" s="131">
        <v>31809</v>
      </c>
      <c r="J305" s="131" t="s">
        <v>348</v>
      </c>
      <c r="K305" s="131">
        <v>31809</v>
      </c>
      <c r="L305" s="131" t="s">
        <v>250</v>
      </c>
      <c r="M305" s="131" t="s">
        <v>251</v>
      </c>
      <c r="N305" s="131">
        <v>47924</v>
      </c>
      <c r="O305" s="131" t="s">
        <v>349</v>
      </c>
      <c r="P305" s="131">
        <v>70014</v>
      </c>
      <c r="Q305" s="131" t="s">
        <v>499</v>
      </c>
      <c r="R305" s="131" t="s">
        <v>833</v>
      </c>
      <c r="S305" s="131" t="s">
        <v>842</v>
      </c>
      <c r="T305" s="131" t="s">
        <v>842</v>
      </c>
      <c r="U305" s="131" t="s">
        <v>256</v>
      </c>
      <c r="V305" s="131" t="s">
        <v>257</v>
      </c>
      <c r="W305" s="131">
        <v>541</v>
      </c>
      <c r="X305" s="131" t="s">
        <v>271</v>
      </c>
      <c r="Y305" s="131">
        <v>351075817</v>
      </c>
      <c r="Z305" s="131" t="s">
        <v>1762</v>
      </c>
      <c r="AA305" s="131" t="s">
        <v>1763</v>
      </c>
      <c r="AB305" s="132">
        <v>32558</v>
      </c>
      <c r="AC305" s="131" t="s">
        <v>1008</v>
      </c>
      <c r="AD305" s="131">
        <v>24</v>
      </c>
      <c r="AE305" s="131" t="s">
        <v>781</v>
      </c>
      <c r="AF305" s="131" t="s">
        <v>1764</v>
      </c>
      <c r="AG305" s="131" t="s">
        <v>1765</v>
      </c>
      <c r="AH305" s="131" t="s">
        <v>1735</v>
      </c>
      <c r="AI305" s="131" t="s">
        <v>1766</v>
      </c>
      <c r="AJ305" s="132">
        <v>1848</v>
      </c>
      <c r="AK305" s="132">
        <v>1750</v>
      </c>
      <c r="AL305" s="131" t="s">
        <v>1745</v>
      </c>
      <c r="AM305" s="132">
        <v>14150.98</v>
      </c>
      <c r="AN305" s="132">
        <v>6947.02</v>
      </c>
      <c r="AO305" s="132">
        <v>21098</v>
      </c>
      <c r="AP305" s="132">
        <v>18407.02</v>
      </c>
      <c r="AQ305" s="132">
        <v>2592.98</v>
      </c>
      <c r="AR305" s="132">
        <v>21000</v>
      </c>
      <c r="AS305" s="132">
        <v>18407.02</v>
      </c>
      <c r="AT305" s="132">
        <v>2592.98</v>
      </c>
      <c r="AU305" s="132">
        <v>21000</v>
      </c>
      <c r="AV305" s="131">
        <v>34</v>
      </c>
      <c r="AW305" s="131">
        <v>664</v>
      </c>
      <c r="AX305" s="95"/>
      <c r="AY305" s="95"/>
      <c r="AZ305" s="95"/>
      <c r="BA305" s="95"/>
      <c r="BB305" s="131" t="s">
        <v>2177</v>
      </c>
      <c r="BC305" s="95"/>
      <c r="BD305" s="95" t="s">
        <v>2175</v>
      </c>
      <c r="BE305" s="95">
        <v>32558</v>
      </c>
      <c r="BF305" s="95"/>
      <c r="BG305" s="95"/>
      <c r="BH305" s="94" t="s">
        <v>2196</v>
      </c>
      <c r="BI305" s="95" t="s">
        <v>104</v>
      </c>
      <c r="BJ305" s="128">
        <v>46076</v>
      </c>
      <c r="BK305" s="93"/>
      <c r="BL305" s="93" t="s">
        <v>108</v>
      </c>
      <c r="BM305" s="95" t="s">
        <v>113</v>
      </c>
      <c r="BN305" s="96" t="s">
        <v>192</v>
      </c>
      <c r="BO305" s="95" t="s">
        <v>234</v>
      </c>
      <c r="BP305" s="95"/>
      <c r="BQ305" s="42"/>
      <c r="BR305" s="95" t="s">
        <v>2179</v>
      </c>
    </row>
    <row r="306" spans="1:70" ht="30" hidden="1" customHeight="1">
      <c r="A306" s="93">
        <v>302</v>
      </c>
      <c r="B306" s="131" t="s">
        <v>244</v>
      </c>
      <c r="C306" s="131" t="s">
        <v>245</v>
      </c>
      <c r="D306" s="131" t="s">
        <v>246</v>
      </c>
      <c r="E306" s="131" t="s">
        <v>246</v>
      </c>
      <c r="F306" s="131" t="s">
        <v>246</v>
      </c>
      <c r="G306" s="131" t="s">
        <v>247</v>
      </c>
      <c r="H306" s="131" t="s">
        <v>248</v>
      </c>
      <c r="I306" s="131">
        <v>31880</v>
      </c>
      <c r="J306" s="131" t="s">
        <v>249</v>
      </c>
      <c r="K306" s="131">
        <v>31880</v>
      </c>
      <c r="L306" s="131" t="s">
        <v>250</v>
      </c>
      <c r="M306" s="131" t="s">
        <v>251</v>
      </c>
      <c r="N306" s="131">
        <v>48028</v>
      </c>
      <c r="O306" s="131" t="s">
        <v>252</v>
      </c>
      <c r="P306" s="131">
        <v>70151</v>
      </c>
      <c r="Q306" s="131" t="s">
        <v>253</v>
      </c>
      <c r="R306" s="131" t="s">
        <v>833</v>
      </c>
      <c r="S306" s="131" t="s">
        <v>844</v>
      </c>
      <c r="T306" s="131" t="s">
        <v>844</v>
      </c>
      <c r="U306" s="131" t="s">
        <v>265</v>
      </c>
      <c r="V306" s="131" t="s">
        <v>257</v>
      </c>
      <c r="W306" s="131">
        <v>541</v>
      </c>
      <c r="X306" s="131" t="s">
        <v>271</v>
      </c>
      <c r="Y306" s="131">
        <v>351199242</v>
      </c>
      <c r="Z306" s="131" t="s">
        <v>1769</v>
      </c>
      <c r="AA306" s="131" t="s">
        <v>1770</v>
      </c>
      <c r="AB306" s="132">
        <v>32358</v>
      </c>
      <c r="AC306" s="131" t="s">
        <v>1008</v>
      </c>
      <c r="AD306" s="131">
        <v>24</v>
      </c>
      <c r="AE306" s="131" t="s">
        <v>781</v>
      </c>
      <c r="AF306" s="131" t="s">
        <v>1771</v>
      </c>
      <c r="AG306" s="131" t="s">
        <v>1772</v>
      </c>
      <c r="AH306" s="131" t="s">
        <v>1735</v>
      </c>
      <c r="AI306" s="131" t="s">
        <v>1766</v>
      </c>
      <c r="AJ306" s="132">
        <v>1576</v>
      </c>
      <c r="AK306" s="132">
        <v>1750</v>
      </c>
      <c r="AL306" s="131" t="s">
        <v>1773</v>
      </c>
      <c r="AM306" s="132">
        <v>2864.9</v>
      </c>
      <c r="AN306" s="132">
        <v>2211.1</v>
      </c>
      <c r="AO306" s="132">
        <v>5076</v>
      </c>
      <c r="AP306" s="132">
        <v>29493.1</v>
      </c>
      <c r="AQ306" s="132">
        <v>7256.9</v>
      </c>
      <c r="AR306" s="132">
        <v>36750</v>
      </c>
      <c r="AS306" s="132">
        <v>29493.1</v>
      </c>
      <c r="AT306" s="132">
        <v>7256.9</v>
      </c>
      <c r="AU306" s="132">
        <v>36750</v>
      </c>
      <c r="AV306" s="131">
        <v>34</v>
      </c>
      <c r="AW306" s="131">
        <v>937</v>
      </c>
      <c r="AX306" s="95"/>
      <c r="AY306" s="95"/>
      <c r="AZ306" s="95"/>
      <c r="BA306" s="95"/>
      <c r="BB306" s="131" t="s">
        <v>2177</v>
      </c>
      <c r="BC306" s="95"/>
      <c r="BD306" s="95">
        <v>0</v>
      </c>
      <c r="BE306" s="95">
        <v>0</v>
      </c>
      <c r="BF306" s="95"/>
      <c r="BG306" s="95"/>
      <c r="BH306" s="94" t="s">
        <v>2196</v>
      </c>
      <c r="BI306" s="95" t="s">
        <v>104</v>
      </c>
      <c r="BJ306" s="128">
        <v>46076</v>
      </c>
      <c r="BK306" s="93"/>
      <c r="BL306" s="93" t="s">
        <v>109</v>
      </c>
      <c r="BM306" s="95" t="s">
        <v>124</v>
      </c>
      <c r="BN306" s="96" t="s">
        <v>192</v>
      </c>
      <c r="BO306" s="95" t="s">
        <v>234</v>
      </c>
      <c r="BP306" s="95"/>
      <c r="BQ306" s="42"/>
      <c r="BR306" s="95" t="s">
        <v>2179</v>
      </c>
    </row>
    <row r="307" spans="1:70" ht="30" hidden="1" customHeight="1">
      <c r="A307" s="93">
        <v>303</v>
      </c>
      <c r="B307" s="131" t="s">
        <v>244</v>
      </c>
      <c r="C307" s="131" t="s">
        <v>245</v>
      </c>
      <c r="D307" s="131" t="s">
        <v>246</v>
      </c>
      <c r="E307" s="131" t="s">
        <v>246</v>
      </c>
      <c r="F307" s="131" t="s">
        <v>246</v>
      </c>
      <c r="G307" s="131" t="s">
        <v>247</v>
      </c>
      <c r="H307" s="131" t="s">
        <v>248</v>
      </c>
      <c r="I307" s="131">
        <v>31816</v>
      </c>
      <c r="J307" s="131" t="s">
        <v>581</v>
      </c>
      <c r="K307" s="131">
        <v>31816</v>
      </c>
      <c r="L307" s="131" t="s">
        <v>278</v>
      </c>
      <c r="M307" s="131" t="s">
        <v>279</v>
      </c>
      <c r="N307" s="131">
        <v>47932</v>
      </c>
      <c r="O307" s="131" t="s">
        <v>582</v>
      </c>
      <c r="P307" s="131">
        <v>70024</v>
      </c>
      <c r="Q307" s="131" t="s">
        <v>324</v>
      </c>
      <c r="R307" s="131" t="s">
        <v>833</v>
      </c>
      <c r="S307" s="131" t="s">
        <v>845</v>
      </c>
      <c r="T307" s="131" t="s">
        <v>845</v>
      </c>
      <c r="U307" s="131" t="s">
        <v>276</v>
      </c>
      <c r="V307" s="131" t="s">
        <v>257</v>
      </c>
      <c r="W307" s="131">
        <v>541</v>
      </c>
      <c r="X307" s="131" t="s">
        <v>843</v>
      </c>
      <c r="Y307" s="131">
        <v>351230706</v>
      </c>
      <c r="Z307" s="131" t="s">
        <v>1774</v>
      </c>
      <c r="AA307" s="131" t="s">
        <v>1770</v>
      </c>
      <c r="AB307" s="132">
        <v>32558</v>
      </c>
      <c r="AC307" s="131" t="s">
        <v>1040</v>
      </c>
      <c r="AD307" s="131">
        <v>24</v>
      </c>
      <c r="AE307" s="131" t="s">
        <v>781</v>
      </c>
      <c r="AF307" s="131" t="s">
        <v>1771</v>
      </c>
      <c r="AG307" s="131" t="s">
        <v>1772</v>
      </c>
      <c r="AH307" s="131" t="s">
        <v>1735</v>
      </c>
      <c r="AI307" s="131" t="s">
        <v>1767</v>
      </c>
      <c r="AJ307" s="132">
        <v>1737</v>
      </c>
      <c r="AK307" s="132">
        <v>1750</v>
      </c>
      <c r="AL307" s="131" t="s">
        <v>1775</v>
      </c>
      <c r="AM307" s="132">
        <v>30844.38</v>
      </c>
      <c r="AN307" s="132">
        <v>9392.6200000000008</v>
      </c>
      <c r="AO307" s="132">
        <v>40237</v>
      </c>
      <c r="AP307" s="132">
        <v>1713.62</v>
      </c>
      <c r="AQ307" s="132">
        <v>36.380000000000003</v>
      </c>
      <c r="AR307" s="132">
        <v>1750</v>
      </c>
      <c r="AS307" s="132">
        <v>1713.62</v>
      </c>
      <c r="AT307" s="132">
        <v>36.380000000000003</v>
      </c>
      <c r="AU307" s="132">
        <v>1750</v>
      </c>
      <c r="AV307" s="131">
        <v>35</v>
      </c>
      <c r="AW307" s="131">
        <v>327</v>
      </c>
      <c r="AX307" s="95"/>
      <c r="AY307" s="95"/>
      <c r="AZ307" s="95"/>
      <c r="BA307" s="95"/>
      <c r="BB307" s="131" t="s">
        <v>2177</v>
      </c>
      <c r="BC307" s="95"/>
      <c r="BD307" s="95" t="s">
        <v>1768</v>
      </c>
      <c r="BE307" s="95">
        <v>32558</v>
      </c>
      <c r="BF307" s="95"/>
      <c r="BG307" s="95"/>
      <c r="BH307" s="94" t="s">
        <v>2196</v>
      </c>
      <c r="BI307" s="95" t="s">
        <v>104</v>
      </c>
      <c r="BJ307" s="128">
        <v>46077</v>
      </c>
      <c r="BK307" s="93"/>
      <c r="BL307" s="93" t="s">
        <v>108</v>
      </c>
      <c r="BM307" s="95" t="s">
        <v>113</v>
      </c>
      <c r="BN307" s="96" t="s">
        <v>192</v>
      </c>
      <c r="BO307" s="95" t="s">
        <v>234</v>
      </c>
      <c r="BP307" s="95"/>
      <c r="BQ307" s="42"/>
      <c r="BR307" s="95" t="s">
        <v>2178</v>
      </c>
    </row>
    <row r="308" spans="1:70" ht="30" hidden="1" customHeight="1">
      <c r="A308" s="93">
        <v>304</v>
      </c>
      <c r="B308" s="131" t="s">
        <v>244</v>
      </c>
      <c r="C308" s="131" t="s">
        <v>245</v>
      </c>
      <c r="D308" s="131" t="s">
        <v>246</v>
      </c>
      <c r="E308" s="131" t="s">
        <v>246</v>
      </c>
      <c r="F308" s="131" t="s">
        <v>246</v>
      </c>
      <c r="G308" s="131" t="s">
        <v>247</v>
      </c>
      <c r="H308" s="131" t="s">
        <v>248</v>
      </c>
      <c r="I308" s="131">
        <v>31835</v>
      </c>
      <c r="J308" s="131" t="s">
        <v>846</v>
      </c>
      <c r="K308" s="131">
        <v>31835</v>
      </c>
      <c r="L308" s="131" t="s">
        <v>260</v>
      </c>
      <c r="M308" s="131" t="s">
        <v>261</v>
      </c>
      <c r="N308" s="131">
        <v>47958</v>
      </c>
      <c r="O308" s="131" t="s">
        <v>847</v>
      </c>
      <c r="P308" s="131">
        <v>70095</v>
      </c>
      <c r="Q308" s="131" t="s">
        <v>848</v>
      </c>
      <c r="R308" s="131" t="s">
        <v>849</v>
      </c>
      <c r="S308" s="131" t="s">
        <v>850</v>
      </c>
      <c r="T308" s="131" t="s">
        <v>850</v>
      </c>
      <c r="U308" s="131" t="s">
        <v>265</v>
      </c>
      <c r="V308" s="131" t="s">
        <v>257</v>
      </c>
      <c r="W308" s="131">
        <v>541</v>
      </c>
      <c r="X308" s="131" t="s">
        <v>271</v>
      </c>
      <c r="Y308" s="131">
        <v>351424012</v>
      </c>
      <c r="Z308" s="131" t="s">
        <v>1776</v>
      </c>
      <c r="AA308" s="131" t="s">
        <v>1777</v>
      </c>
      <c r="AB308" s="132">
        <v>20000</v>
      </c>
      <c r="AC308" s="131" t="s">
        <v>1008</v>
      </c>
      <c r="AD308" s="131">
        <v>18</v>
      </c>
      <c r="AE308" s="131" t="s">
        <v>1701</v>
      </c>
      <c r="AF308" s="131" t="s">
        <v>1778</v>
      </c>
      <c r="AG308" s="131" t="s">
        <v>1779</v>
      </c>
      <c r="AH308" s="131" t="s">
        <v>1044</v>
      </c>
      <c r="AI308" s="131" t="s">
        <v>1780</v>
      </c>
      <c r="AJ308" s="132">
        <v>1350</v>
      </c>
      <c r="AK308" s="132">
        <v>1350</v>
      </c>
      <c r="AL308" s="131" t="s">
        <v>1781</v>
      </c>
      <c r="AM308" s="132">
        <v>11531.71</v>
      </c>
      <c r="AN308" s="132">
        <v>3968.29</v>
      </c>
      <c r="AO308" s="132">
        <v>15500</v>
      </c>
      <c r="AP308" s="132">
        <v>8468.2900000000009</v>
      </c>
      <c r="AQ308" s="132">
        <v>594.71</v>
      </c>
      <c r="AR308" s="132">
        <v>9063</v>
      </c>
      <c r="AS308" s="132">
        <v>8468.2900000000009</v>
      </c>
      <c r="AT308" s="132">
        <v>594.71</v>
      </c>
      <c r="AU308" s="132">
        <v>9063</v>
      </c>
      <c r="AV308" s="131">
        <v>33</v>
      </c>
      <c r="AW308" s="131">
        <v>657</v>
      </c>
      <c r="AX308" s="95"/>
      <c r="AY308" s="95"/>
      <c r="AZ308" s="95"/>
      <c r="BA308" s="95"/>
      <c r="BB308" s="131" t="s">
        <v>2177</v>
      </c>
      <c r="BC308" s="95"/>
      <c r="BD308" s="95" t="s">
        <v>2173</v>
      </c>
      <c r="BE308" s="95">
        <v>20000</v>
      </c>
      <c r="BF308" s="95"/>
      <c r="BG308" s="95"/>
      <c r="BH308" s="94" t="s">
        <v>2196</v>
      </c>
      <c r="BI308" s="95" t="s">
        <v>104</v>
      </c>
      <c r="BJ308" s="128">
        <v>46077</v>
      </c>
      <c r="BK308" s="93"/>
      <c r="BL308" s="93" t="s">
        <v>108</v>
      </c>
      <c r="BM308" s="95" t="s">
        <v>113</v>
      </c>
      <c r="BN308" s="96" t="s">
        <v>192</v>
      </c>
      <c r="BO308" s="95" t="s">
        <v>234</v>
      </c>
      <c r="BP308" s="95"/>
      <c r="BQ308" s="42"/>
      <c r="BR308" s="95" t="s">
        <v>2178</v>
      </c>
    </row>
    <row r="309" spans="1:70" ht="30" hidden="1" customHeight="1">
      <c r="A309" s="93">
        <v>305</v>
      </c>
      <c r="B309" s="131" t="s">
        <v>244</v>
      </c>
      <c r="C309" s="131" t="s">
        <v>245</v>
      </c>
      <c r="D309" s="131" t="s">
        <v>246</v>
      </c>
      <c r="E309" s="131" t="s">
        <v>246</v>
      </c>
      <c r="F309" s="131" t="s">
        <v>246</v>
      </c>
      <c r="G309" s="131" t="s">
        <v>247</v>
      </c>
      <c r="H309" s="131" t="s">
        <v>248</v>
      </c>
      <c r="I309" s="131">
        <v>31755</v>
      </c>
      <c r="J309" s="131" t="s">
        <v>389</v>
      </c>
      <c r="K309" s="131">
        <v>31755</v>
      </c>
      <c r="L309" s="131" t="s">
        <v>278</v>
      </c>
      <c r="M309" s="131" t="s">
        <v>279</v>
      </c>
      <c r="N309" s="131">
        <v>47858</v>
      </c>
      <c r="O309" s="131" t="s">
        <v>557</v>
      </c>
      <c r="P309" s="131">
        <v>69937</v>
      </c>
      <c r="Q309" s="131" t="s">
        <v>558</v>
      </c>
      <c r="R309" s="131" t="s">
        <v>833</v>
      </c>
      <c r="S309" s="131" t="s">
        <v>851</v>
      </c>
      <c r="T309" s="131" t="s">
        <v>851</v>
      </c>
      <c r="U309" s="131" t="s">
        <v>298</v>
      </c>
      <c r="V309" s="131" t="s">
        <v>257</v>
      </c>
      <c r="W309" s="131">
        <v>541</v>
      </c>
      <c r="X309" s="131" t="s">
        <v>266</v>
      </c>
      <c r="Y309" s="131">
        <v>351429921</v>
      </c>
      <c r="Z309" s="131" t="s">
        <v>1482</v>
      </c>
      <c r="AA309" s="131" t="s">
        <v>1782</v>
      </c>
      <c r="AB309" s="132">
        <v>31000</v>
      </c>
      <c r="AC309" s="131" t="s">
        <v>1113</v>
      </c>
      <c r="AD309" s="131">
        <v>24</v>
      </c>
      <c r="AE309" s="131" t="s">
        <v>781</v>
      </c>
      <c r="AF309" s="131" t="s">
        <v>1783</v>
      </c>
      <c r="AG309" s="131" t="s">
        <v>1784</v>
      </c>
      <c r="AH309" s="131" t="s">
        <v>1735</v>
      </c>
      <c r="AI309" s="131" t="s">
        <v>1785</v>
      </c>
      <c r="AJ309" s="132">
        <v>1660</v>
      </c>
      <c r="AK309" s="132">
        <v>1660</v>
      </c>
      <c r="AL309" s="131" t="s">
        <v>1786</v>
      </c>
      <c r="AM309" s="132">
        <v>17152.189999999999</v>
      </c>
      <c r="AN309" s="132">
        <v>7747.81</v>
      </c>
      <c r="AO309" s="132">
        <v>24900</v>
      </c>
      <c r="AP309" s="132">
        <v>13847.81</v>
      </c>
      <c r="AQ309" s="132">
        <v>1519.19</v>
      </c>
      <c r="AR309" s="132">
        <v>15367</v>
      </c>
      <c r="AS309" s="132">
        <v>13847.81</v>
      </c>
      <c r="AT309" s="132">
        <v>1519.19</v>
      </c>
      <c r="AU309" s="132">
        <v>15367</v>
      </c>
      <c r="AV309" s="131">
        <v>34</v>
      </c>
      <c r="AW309" s="131">
        <v>533</v>
      </c>
      <c r="AX309" s="95"/>
      <c r="AY309" s="95"/>
      <c r="AZ309" s="95"/>
      <c r="BA309" s="95"/>
      <c r="BB309" s="131" t="s">
        <v>2177</v>
      </c>
      <c r="BC309" s="95"/>
      <c r="BD309" s="95">
        <v>0</v>
      </c>
      <c r="BE309" s="95">
        <v>0</v>
      </c>
      <c r="BF309" s="95"/>
      <c r="BG309" s="95"/>
      <c r="BH309" s="94" t="s">
        <v>2196</v>
      </c>
      <c r="BI309" s="95" t="s">
        <v>104</v>
      </c>
      <c r="BJ309" s="128">
        <v>46076</v>
      </c>
      <c r="BK309" s="93"/>
      <c r="BL309" s="93" t="s">
        <v>108</v>
      </c>
      <c r="BM309" s="95" t="s">
        <v>113</v>
      </c>
      <c r="BN309" s="96" t="s">
        <v>192</v>
      </c>
      <c r="BO309" s="95" t="s">
        <v>234</v>
      </c>
      <c r="BP309" s="95"/>
      <c r="BQ309" s="42"/>
      <c r="BR309" s="95" t="s">
        <v>2179</v>
      </c>
    </row>
    <row r="310" spans="1:70" ht="30" hidden="1" customHeight="1">
      <c r="A310" s="93">
        <v>306</v>
      </c>
      <c r="B310" s="131" t="s">
        <v>244</v>
      </c>
      <c r="C310" s="131" t="s">
        <v>245</v>
      </c>
      <c r="D310" s="131" t="s">
        <v>246</v>
      </c>
      <c r="E310" s="131" t="s">
        <v>246</v>
      </c>
      <c r="F310" s="131" t="s">
        <v>246</v>
      </c>
      <c r="G310" s="131" t="s">
        <v>247</v>
      </c>
      <c r="H310" s="131" t="s">
        <v>248</v>
      </c>
      <c r="I310" s="131">
        <v>31755</v>
      </c>
      <c r="J310" s="131" t="s">
        <v>389</v>
      </c>
      <c r="K310" s="131">
        <v>31755</v>
      </c>
      <c r="L310" s="131" t="s">
        <v>278</v>
      </c>
      <c r="M310" s="131" t="s">
        <v>279</v>
      </c>
      <c r="N310" s="131">
        <v>48015</v>
      </c>
      <c r="O310" s="131" t="s">
        <v>852</v>
      </c>
      <c r="P310" s="131">
        <v>70134</v>
      </c>
      <c r="Q310" s="131" t="s">
        <v>853</v>
      </c>
      <c r="R310" s="131" t="s">
        <v>833</v>
      </c>
      <c r="S310" s="131" t="s">
        <v>854</v>
      </c>
      <c r="T310" s="131" t="s">
        <v>854</v>
      </c>
      <c r="U310" s="131" t="s">
        <v>298</v>
      </c>
      <c r="V310" s="131" t="s">
        <v>257</v>
      </c>
      <c r="W310" s="131">
        <v>541</v>
      </c>
      <c r="X310" s="131" t="s">
        <v>271</v>
      </c>
      <c r="Y310" s="131">
        <v>351553565</v>
      </c>
      <c r="Z310" s="131" t="s">
        <v>1787</v>
      </c>
      <c r="AA310" s="131" t="s">
        <v>1767</v>
      </c>
      <c r="AB310" s="132">
        <v>60000</v>
      </c>
      <c r="AC310" s="131" t="s">
        <v>1113</v>
      </c>
      <c r="AD310" s="131">
        <v>24</v>
      </c>
      <c r="AE310" s="131" t="s">
        <v>1021</v>
      </c>
      <c r="AF310" s="131" t="s">
        <v>1425</v>
      </c>
      <c r="AG310" s="131" t="s">
        <v>1788</v>
      </c>
      <c r="AH310" s="131" t="s">
        <v>1012</v>
      </c>
      <c r="AI310" s="131" t="s">
        <v>1785</v>
      </c>
      <c r="AJ310" s="132">
        <v>3250</v>
      </c>
      <c r="AK310" s="132">
        <v>3250</v>
      </c>
      <c r="AL310" s="131" t="s">
        <v>1789</v>
      </c>
      <c r="AM310" s="132">
        <v>40221.32</v>
      </c>
      <c r="AN310" s="132">
        <v>15166.57</v>
      </c>
      <c r="AO310" s="132">
        <v>55387.89</v>
      </c>
      <c r="AP310" s="132">
        <v>19778.68</v>
      </c>
      <c r="AQ310" s="132">
        <v>1463.43</v>
      </c>
      <c r="AR310" s="132">
        <v>21242.11</v>
      </c>
      <c r="AS310" s="132">
        <v>19778.68</v>
      </c>
      <c r="AT310" s="132">
        <v>1463.43</v>
      </c>
      <c r="AU310" s="132">
        <v>21242.11</v>
      </c>
      <c r="AV310" s="131">
        <v>34</v>
      </c>
      <c r="AW310" s="131">
        <v>470</v>
      </c>
      <c r="AX310" s="95"/>
      <c r="AY310" s="95"/>
      <c r="AZ310" s="95"/>
      <c r="BA310" s="95"/>
      <c r="BB310" s="131" t="s">
        <v>2177</v>
      </c>
      <c r="BC310" s="95"/>
      <c r="BD310" s="95">
        <v>0</v>
      </c>
      <c r="BE310" s="95">
        <v>0</v>
      </c>
      <c r="BF310" s="95"/>
      <c r="BG310" s="95"/>
      <c r="BH310" s="94" t="s">
        <v>2196</v>
      </c>
      <c r="BI310" s="95" t="s">
        <v>104</v>
      </c>
      <c r="BJ310" s="128">
        <v>46076</v>
      </c>
      <c r="BK310" s="93"/>
      <c r="BL310" s="93" t="s">
        <v>108</v>
      </c>
      <c r="BM310" s="95" t="s">
        <v>113</v>
      </c>
      <c r="BN310" s="96" t="s">
        <v>192</v>
      </c>
      <c r="BO310" s="95" t="s">
        <v>234</v>
      </c>
      <c r="BP310" s="95"/>
      <c r="BQ310" s="42"/>
      <c r="BR310" s="95" t="s">
        <v>2179</v>
      </c>
    </row>
    <row r="311" spans="1:70" ht="30" hidden="1" customHeight="1">
      <c r="A311" s="93">
        <v>307</v>
      </c>
      <c r="B311" s="131" t="s">
        <v>244</v>
      </c>
      <c r="C311" s="131" t="s">
        <v>245</v>
      </c>
      <c r="D311" s="131" t="s">
        <v>246</v>
      </c>
      <c r="E311" s="131" t="s">
        <v>246</v>
      </c>
      <c r="F311" s="131" t="s">
        <v>246</v>
      </c>
      <c r="G311" s="131" t="s">
        <v>247</v>
      </c>
      <c r="H311" s="131" t="s">
        <v>248</v>
      </c>
      <c r="I311" s="131">
        <v>31812</v>
      </c>
      <c r="J311" s="131" t="s">
        <v>855</v>
      </c>
      <c r="K311" s="131">
        <v>31812</v>
      </c>
      <c r="L311" s="131" t="s">
        <v>250</v>
      </c>
      <c r="M311" s="131" t="s">
        <v>251</v>
      </c>
      <c r="N311" s="131">
        <v>48080</v>
      </c>
      <c r="O311" s="131" t="s">
        <v>856</v>
      </c>
      <c r="P311" s="131">
        <v>70224</v>
      </c>
      <c r="Q311" s="131" t="s">
        <v>624</v>
      </c>
      <c r="R311" s="131" t="s">
        <v>833</v>
      </c>
      <c r="S311" s="131" t="s">
        <v>857</v>
      </c>
      <c r="T311" s="131" t="s">
        <v>857</v>
      </c>
      <c r="U311" s="131" t="s">
        <v>298</v>
      </c>
      <c r="V311" s="131" t="s">
        <v>257</v>
      </c>
      <c r="W311" s="131">
        <v>541</v>
      </c>
      <c r="X311" s="131" t="s">
        <v>271</v>
      </c>
      <c r="Y311" s="131">
        <v>351753033</v>
      </c>
      <c r="Z311" s="131" t="s">
        <v>1790</v>
      </c>
      <c r="AA311" s="131" t="s">
        <v>1791</v>
      </c>
      <c r="AB311" s="132">
        <v>80000</v>
      </c>
      <c r="AC311" s="131" t="s">
        <v>1020</v>
      </c>
      <c r="AD311" s="131">
        <v>24</v>
      </c>
      <c r="AE311" s="131" t="s">
        <v>1457</v>
      </c>
      <c r="AF311" s="131" t="s">
        <v>1792</v>
      </c>
      <c r="AG311" s="131" t="s">
        <v>1793</v>
      </c>
      <c r="AH311" s="131" t="s">
        <v>1044</v>
      </c>
      <c r="AI311" s="131" t="s">
        <v>1277</v>
      </c>
      <c r="AJ311" s="132">
        <v>4300</v>
      </c>
      <c r="AK311" s="132">
        <v>4300</v>
      </c>
      <c r="AL311" s="131" t="s">
        <v>1794</v>
      </c>
      <c r="AM311" s="132">
        <v>51045.79</v>
      </c>
      <c r="AN311" s="132">
        <v>22054.21</v>
      </c>
      <c r="AO311" s="132">
        <v>73100</v>
      </c>
      <c r="AP311" s="132">
        <v>28954.21</v>
      </c>
      <c r="AQ311" s="132">
        <v>2539.79</v>
      </c>
      <c r="AR311" s="132">
        <v>31494</v>
      </c>
      <c r="AS311" s="132">
        <v>28954.21</v>
      </c>
      <c r="AT311" s="132">
        <v>2539.79</v>
      </c>
      <c r="AU311" s="132">
        <v>31494</v>
      </c>
      <c r="AV311" s="131">
        <v>31</v>
      </c>
      <c r="AW311" s="131">
        <v>420</v>
      </c>
      <c r="AX311" s="95"/>
      <c r="AY311" s="95"/>
      <c r="AZ311" s="95"/>
      <c r="BA311" s="95"/>
      <c r="BB311" s="131" t="s">
        <v>2177</v>
      </c>
      <c r="BC311" s="95"/>
      <c r="BD311" s="95">
        <v>0</v>
      </c>
      <c r="BE311" s="95">
        <v>0</v>
      </c>
      <c r="BF311" s="95"/>
      <c r="BG311" s="95"/>
      <c r="BH311" s="94" t="s">
        <v>2196</v>
      </c>
      <c r="BI311" s="95" t="s">
        <v>104</v>
      </c>
      <c r="BJ311" s="128">
        <v>46076</v>
      </c>
      <c r="BK311" s="93"/>
      <c r="BL311" s="93" t="s">
        <v>109</v>
      </c>
      <c r="BM311" s="95" t="s">
        <v>124</v>
      </c>
      <c r="BN311" s="96" t="s">
        <v>192</v>
      </c>
      <c r="BO311" s="95" t="s">
        <v>234</v>
      </c>
      <c r="BP311" s="95"/>
      <c r="BQ311" s="42"/>
      <c r="BR311" s="95" t="s">
        <v>2179</v>
      </c>
    </row>
    <row r="312" spans="1:70" ht="30" hidden="1" customHeight="1">
      <c r="A312" s="93">
        <v>308</v>
      </c>
      <c r="B312" s="131" t="s">
        <v>244</v>
      </c>
      <c r="C312" s="131" t="s">
        <v>245</v>
      </c>
      <c r="D312" s="131" t="s">
        <v>246</v>
      </c>
      <c r="E312" s="131" t="s">
        <v>246</v>
      </c>
      <c r="F312" s="131" t="s">
        <v>246</v>
      </c>
      <c r="G312" s="131" t="s">
        <v>247</v>
      </c>
      <c r="H312" s="131" t="s">
        <v>248</v>
      </c>
      <c r="I312" s="131">
        <v>31750</v>
      </c>
      <c r="J312" s="131" t="s">
        <v>540</v>
      </c>
      <c r="K312" s="131">
        <v>31750</v>
      </c>
      <c r="L312" s="131" t="s">
        <v>250</v>
      </c>
      <c r="M312" s="131" t="s">
        <v>251</v>
      </c>
      <c r="N312" s="131">
        <v>48081</v>
      </c>
      <c r="O312" s="131" t="s">
        <v>836</v>
      </c>
      <c r="P312" s="131">
        <v>70225</v>
      </c>
      <c r="Q312" s="131" t="s">
        <v>837</v>
      </c>
      <c r="R312" s="131" t="s">
        <v>833</v>
      </c>
      <c r="S312" s="131" t="s">
        <v>858</v>
      </c>
      <c r="T312" s="131" t="s">
        <v>858</v>
      </c>
      <c r="U312" s="131" t="s">
        <v>256</v>
      </c>
      <c r="V312" s="131" t="s">
        <v>257</v>
      </c>
      <c r="W312" s="131">
        <v>541</v>
      </c>
      <c r="X312" s="131" t="s">
        <v>271</v>
      </c>
      <c r="Y312" s="131">
        <v>351782538</v>
      </c>
      <c r="Z312" s="131" t="s">
        <v>1795</v>
      </c>
      <c r="AA312" s="131" t="s">
        <v>1796</v>
      </c>
      <c r="AB312" s="132">
        <v>31000</v>
      </c>
      <c r="AC312" s="131" t="s">
        <v>1020</v>
      </c>
      <c r="AD312" s="131">
        <v>24</v>
      </c>
      <c r="AE312" s="131" t="s">
        <v>781</v>
      </c>
      <c r="AF312" s="131" t="s">
        <v>1797</v>
      </c>
      <c r="AG312" s="131" t="s">
        <v>1798</v>
      </c>
      <c r="AH312" s="131" t="s">
        <v>1735</v>
      </c>
      <c r="AI312" s="131" t="s">
        <v>1277</v>
      </c>
      <c r="AJ312" s="132">
        <v>1650</v>
      </c>
      <c r="AK312" s="132">
        <v>1650</v>
      </c>
      <c r="AL312" s="131" t="s">
        <v>1799</v>
      </c>
      <c r="AM312" s="132">
        <v>30247</v>
      </c>
      <c r="AN312" s="132">
        <v>9503</v>
      </c>
      <c r="AO312" s="132">
        <v>39750</v>
      </c>
      <c r="AP312" s="132">
        <v>753</v>
      </c>
      <c r="AQ312" s="132">
        <v>0</v>
      </c>
      <c r="AR312" s="132">
        <v>753</v>
      </c>
      <c r="AS312" s="132">
        <v>753</v>
      </c>
      <c r="AT312" s="132">
        <v>0</v>
      </c>
      <c r="AU312" s="132">
        <v>753</v>
      </c>
      <c r="AV312" s="131">
        <v>32</v>
      </c>
      <c r="AW312" s="131">
        <v>235</v>
      </c>
      <c r="AX312" s="95"/>
      <c r="AY312" s="95"/>
      <c r="AZ312" s="95"/>
      <c r="BA312" s="95"/>
      <c r="BB312" s="131" t="s">
        <v>2177</v>
      </c>
      <c r="BC312" s="95"/>
      <c r="BD312" s="95">
        <v>0</v>
      </c>
      <c r="BE312" s="95">
        <v>0</v>
      </c>
      <c r="BF312" s="95"/>
      <c r="BG312" s="95"/>
      <c r="BH312" s="94" t="s">
        <v>2196</v>
      </c>
      <c r="BI312" s="95" t="s">
        <v>104</v>
      </c>
      <c r="BJ312" s="128">
        <v>46076</v>
      </c>
      <c r="BK312" s="93"/>
      <c r="BL312" s="93" t="s">
        <v>108</v>
      </c>
      <c r="BM312" s="95" t="s">
        <v>113</v>
      </c>
      <c r="BN312" s="96" t="s">
        <v>192</v>
      </c>
      <c r="BO312" s="95" t="s">
        <v>234</v>
      </c>
      <c r="BP312" s="95"/>
      <c r="BQ312" s="42"/>
      <c r="BR312" s="95" t="s">
        <v>2179</v>
      </c>
    </row>
    <row r="313" spans="1:70" ht="30" hidden="1" customHeight="1">
      <c r="A313" s="93">
        <v>309</v>
      </c>
      <c r="B313" s="131" t="s">
        <v>244</v>
      </c>
      <c r="C313" s="131" t="s">
        <v>245</v>
      </c>
      <c r="D313" s="131" t="s">
        <v>246</v>
      </c>
      <c r="E313" s="131" t="s">
        <v>246</v>
      </c>
      <c r="F313" s="131" t="s">
        <v>246</v>
      </c>
      <c r="G313" s="131" t="s">
        <v>247</v>
      </c>
      <c r="H313" s="131" t="s">
        <v>248</v>
      </c>
      <c r="I313" s="131">
        <v>31858</v>
      </c>
      <c r="J313" s="131" t="s">
        <v>859</v>
      </c>
      <c r="K313" s="131">
        <v>31858</v>
      </c>
      <c r="L313" s="131" t="s">
        <v>250</v>
      </c>
      <c r="M313" s="131" t="s">
        <v>251</v>
      </c>
      <c r="N313" s="131">
        <v>47991</v>
      </c>
      <c r="O313" s="131" t="s">
        <v>860</v>
      </c>
      <c r="P313" s="131">
        <v>70100</v>
      </c>
      <c r="Q313" s="131" t="s">
        <v>372</v>
      </c>
      <c r="R313" s="131" t="s">
        <v>849</v>
      </c>
      <c r="S313" s="131" t="s">
        <v>861</v>
      </c>
      <c r="T313" s="131" t="s">
        <v>861</v>
      </c>
      <c r="U313" s="131" t="s">
        <v>256</v>
      </c>
      <c r="V313" s="131" t="s">
        <v>257</v>
      </c>
      <c r="W313" s="131">
        <v>541</v>
      </c>
      <c r="X313" s="131" t="s">
        <v>271</v>
      </c>
      <c r="Y313" s="131">
        <v>351928166</v>
      </c>
      <c r="Z313" s="131" t="s">
        <v>1800</v>
      </c>
      <c r="AA313" s="131" t="s">
        <v>1801</v>
      </c>
      <c r="AB313" s="132">
        <v>20000</v>
      </c>
      <c r="AC313" s="131" t="s">
        <v>1035</v>
      </c>
      <c r="AD313" s="131">
        <v>18</v>
      </c>
      <c r="AE313" s="131" t="s">
        <v>1701</v>
      </c>
      <c r="AF313" s="131" t="s">
        <v>1802</v>
      </c>
      <c r="AG313" s="131" t="s">
        <v>1803</v>
      </c>
      <c r="AH313" s="131" t="s">
        <v>1012</v>
      </c>
      <c r="AI313" s="131" t="s">
        <v>1804</v>
      </c>
      <c r="AJ313" s="132">
        <v>1340</v>
      </c>
      <c r="AK313" s="132">
        <v>1340</v>
      </c>
      <c r="AL313" s="131" t="s">
        <v>1805</v>
      </c>
      <c r="AM313" s="132">
        <v>7791.85</v>
      </c>
      <c r="AN313" s="132">
        <v>2938.15</v>
      </c>
      <c r="AO313" s="132">
        <v>10730</v>
      </c>
      <c r="AP313" s="132">
        <v>12208.15</v>
      </c>
      <c r="AQ313" s="132">
        <v>1467.85</v>
      </c>
      <c r="AR313" s="132">
        <v>13676</v>
      </c>
      <c r="AS313" s="132">
        <v>12208.15</v>
      </c>
      <c r="AT313" s="132">
        <v>1467.85</v>
      </c>
      <c r="AU313" s="132">
        <v>13676</v>
      </c>
      <c r="AV313" s="131">
        <v>32</v>
      </c>
      <c r="AW313" s="131">
        <v>695</v>
      </c>
      <c r="AX313" s="95"/>
      <c r="AY313" s="95"/>
      <c r="AZ313" s="95"/>
      <c r="BA313" s="95"/>
      <c r="BB313" s="131" t="s">
        <v>2177</v>
      </c>
      <c r="BC313" s="95"/>
      <c r="BD313" s="95">
        <v>0</v>
      </c>
      <c r="BE313" s="95">
        <v>0</v>
      </c>
      <c r="BF313" s="95"/>
      <c r="BG313" s="95"/>
      <c r="BH313" s="94" t="s">
        <v>2196</v>
      </c>
      <c r="BI313" s="95" t="s">
        <v>104</v>
      </c>
      <c r="BJ313" s="128">
        <v>46076</v>
      </c>
      <c r="BK313" s="93"/>
      <c r="BL313" s="93" t="s">
        <v>108</v>
      </c>
      <c r="BM313" s="95" t="s">
        <v>113</v>
      </c>
      <c r="BN313" s="96" t="s">
        <v>192</v>
      </c>
      <c r="BO313" s="95" t="s">
        <v>234</v>
      </c>
      <c r="BP313" s="95"/>
      <c r="BQ313" s="42"/>
      <c r="BR313" s="95" t="s">
        <v>2179</v>
      </c>
    </row>
    <row r="314" spans="1:70" ht="30" hidden="1" customHeight="1">
      <c r="A314" s="93">
        <v>310</v>
      </c>
      <c r="B314" s="131" t="s">
        <v>244</v>
      </c>
      <c r="C314" s="131" t="s">
        <v>245</v>
      </c>
      <c r="D314" s="131" t="s">
        <v>246</v>
      </c>
      <c r="E314" s="131" t="s">
        <v>246</v>
      </c>
      <c r="F314" s="131" t="s">
        <v>246</v>
      </c>
      <c r="G314" s="131" t="s">
        <v>247</v>
      </c>
      <c r="H314" s="131" t="s">
        <v>248</v>
      </c>
      <c r="I314" s="131">
        <v>31781</v>
      </c>
      <c r="J314" s="131" t="s">
        <v>862</v>
      </c>
      <c r="K314" s="131">
        <v>31781</v>
      </c>
      <c r="L314" s="131" t="s">
        <v>260</v>
      </c>
      <c r="M314" s="131" t="s">
        <v>261</v>
      </c>
      <c r="N314" s="131">
        <v>47887</v>
      </c>
      <c r="O314" s="131" t="s">
        <v>863</v>
      </c>
      <c r="P314" s="131">
        <v>69969</v>
      </c>
      <c r="Q314" s="131" t="s">
        <v>269</v>
      </c>
      <c r="R314" s="131" t="s">
        <v>849</v>
      </c>
      <c r="S314" s="131" t="s">
        <v>864</v>
      </c>
      <c r="T314" s="131" t="s">
        <v>864</v>
      </c>
      <c r="U314" s="131" t="s">
        <v>276</v>
      </c>
      <c r="V314" s="131" t="s">
        <v>257</v>
      </c>
      <c r="W314" s="131">
        <v>541</v>
      </c>
      <c r="X314" s="131" t="s">
        <v>271</v>
      </c>
      <c r="Y314" s="131">
        <v>352139089</v>
      </c>
      <c r="Z314" s="131" t="s">
        <v>1806</v>
      </c>
      <c r="AA314" s="131" t="s">
        <v>1807</v>
      </c>
      <c r="AB314" s="132">
        <v>15000</v>
      </c>
      <c r="AC314" s="131" t="s">
        <v>1008</v>
      </c>
      <c r="AD314" s="131">
        <v>18</v>
      </c>
      <c r="AE314" s="131" t="s">
        <v>1701</v>
      </c>
      <c r="AF314" s="131" t="s">
        <v>1808</v>
      </c>
      <c r="AG314" s="131" t="s">
        <v>1595</v>
      </c>
      <c r="AH314" s="131" t="s">
        <v>1012</v>
      </c>
      <c r="AI314" s="131" t="s">
        <v>1809</v>
      </c>
      <c r="AJ314" s="132">
        <v>1010</v>
      </c>
      <c r="AK314" s="132">
        <v>1010</v>
      </c>
      <c r="AL314" s="131" t="s">
        <v>1810</v>
      </c>
      <c r="AM314" s="132">
        <v>4892.63</v>
      </c>
      <c r="AN314" s="132">
        <v>2177.37</v>
      </c>
      <c r="AO314" s="132">
        <v>7070</v>
      </c>
      <c r="AP314" s="132">
        <v>10107.370000000001</v>
      </c>
      <c r="AQ314" s="132">
        <v>1350.63</v>
      </c>
      <c r="AR314" s="132">
        <v>11458</v>
      </c>
      <c r="AS314" s="132">
        <v>10107.370000000001</v>
      </c>
      <c r="AT314" s="132">
        <v>1350.63</v>
      </c>
      <c r="AU314" s="132">
        <v>11458</v>
      </c>
      <c r="AV314" s="131">
        <v>30</v>
      </c>
      <c r="AW314" s="131">
        <v>692</v>
      </c>
      <c r="AX314" s="95"/>
      <c r="AY314" s="95"/>
      <c r="AZ314" s="95"/>
      <c r="BA314" s="95"/>
      <c r="BB314" s="131" t="s">
        <v>2177</v>
      </c>
      <c r="BC314" s="95"/>
      <c r="BD314" s="95" t="s">
        <v>2173</v>
      </c>
      <c r="BE314" s="95">
        <v>15000</v>
      </c>
      <c r="BF314" s="95"/>
      <c r="BG314" s="95"/>
      <c r="BH314" s="94" t="s">
        <v>2196</v>
      </c>
      <c r="BI314" s="95" t="s">
        <v>104</v>
      </c>
      <c r="BJ314" s="128">
        <v>46076</v>
      </c>
      <c r="BK314" s="93"/>
      <c r="BL314" s="93" t="s">
        <v>108</v>
      </c>
      <c r="BM314" s="95" t="s">
        <v>113</v>
      </c>
      <c r="BN314" s="96" t="s">
        <v>191</v>
      </c>
      <c r="BO314" s="95" t="s">
        <v>233</v>
      </c>
      <c r="BP314" s="95"/>
      <c r="BQ314" s="42"/>
      <c r="BR314" s="95" t="s">
        <v>2190</v>
      </c>
    </row>
    <row r="315" spans="1:70" ht="30" hidden="1" customHeight="1">
      <c r="A315" s="93">
        <v>311</v>
      </c>
      <c r="B315" s="131" t="s">
        <v>244</v>
      </c>
      <c r="C315" s="131" t="s">
        <v>245</v>
      </c>
      <c r="D315" s="131" t="s">
        <v>246</v>
      </c>
      <c r="E315" s="131" t="s">
        <v>246</v>
      </c>
      <c r="F315" s="131" t="s">
        <v>246</v>
      </c>
      <c r="G315" s="131" t="s">
        <v>247</v>
      </c>
      <c r="H315" s="131" t="s">
        <v>248</v>
      </c>
      <c r="I315" s="131">
        <v>31812</v>
      </c>
      <c r="J315" s="131" t="s">
        <v>855</v>
      </c>
      <c r="K315" s="131">
        <v>31812</v>
      </c>
      <c r="L315" s="131" t="s">
        <v>250</v>
      </c>
      <c r="M315" s="131" t="s">
        <v>251</v>
      </c>
      <c r="N315" s="131">
        <v>47928</v>
      </c>
      <c r="O315" s="131" t="s">
        <v>865</v>
      </c>
      <c r="P315" s="131">
        <v>70020</v>
      </c>
      <c r="Q315" s="131" t="s">
        <v>866</v>
      </c>
      <c r="R315" s="131" t="s">
        <v>849</v>
      </c>
      <c r="S315" s="131" t="s">
        <v>867</v>
      </c>
      <c r="T315" s="131" t="s">
        <v>867</v>
      </c>
      <c r="U315" s="131" t="s">
        <v>276</v>
      </c>
      <c r="V315" s="131" t="s">
        <v>257</v>
      </c>
      <c r="W315" s="131">
        <v>541</v>
      </c>
      <c r="X315" s="131" t="s">
        <v>271</v>
      </c>
      <c r="Y315" s="131">
        <v>352255475</v>
      </c>
      <c r="Z315" s="131" t="s">
        <v>1811</v>
      </c>
      <c r="AA315" s="131" t="s">
        <v>1812</v>
      </c>
      <c r="AB315" s="132">
        <v>20000</v>
      </c>
      <c r="AC315" s="131" t="s">
        <v>1020</v>
      </c>
      <c r="AD315" s="131">
        <v>18</v>
      </c>
      <c r="AE315" s="131" t="s">
        <v>1701</v>
      </c>
      <c r="AF315" s="131" t="s">
        <v>1813</v>
      </c>
      <c r="AG315" s="131" t="s">
        <v>1814</v>
      </c>
      <c r="AH315" s="131" t="s">
        <v>1735</v>
      </c>
      <c r="AI315" s="131" t="s">
        <v>1815</v>
      </c>
      <c r="AJ315" s="132">
        <v>1340</v>
      </c>
      <c r="AK315" s="132">
        <v>1340</v>
      </c>
      <c r="AL315" s="131" t="s">
        <v>1816</v>
      </c>
      <c r="AM315" s="132">
        <v>15809.46</v>
      </c>
      <c r="AN315" s="132">
        <v>4290.54</v>
      </c>
      <c r="AO315" s="132">
        <v>20100</v>
      </c>
      <c r="AP315" s="132">
        <v>4190.54</v>
      </c>
      <c r="AQ315" s="132">
        <v>184.46</v>
      </c>
      <c r="AR315" s="132">
        <v>4375</v>
      </c>
      <c r="AS315" s="132">
        <v>4190.54</v>
      </c>
      <c r="AT315" s="132">
        <v>184.46</v>
      </c>
      <c r="AU315" s="132">
        <v>4375</v>
      </c>
      <c r="AV315" s="131">
        <v>30</v>
      </c>
      <c r="AW315" s="131">
        <v>448</v>
      </c>
      <c r="AX315" s="95"/>
      <c r="AY315" s="95"/>
      <c r="AZ315" s="95"/>
      <c r="BA315" s="95"/>
      <c r="BB315" s="131" t="s">
        <v>2177</v>
      </c>
      <c r="BC315" s="95"/>
      <c r="BD315" s="95">
        <v>0</v>
      </c>
      <c r="BE315" s="95">
        <v>0</v>
      </c>
      <c r="BF315" s="95"/>
      <c r="BG315" s="95"/>
      <c r="BH315" s="94" t="s">
        <v>2196</v>
      </c>
      <c r="BI315" s="95" t="s">
        <v>104</v>
      </c>
      <c r="BJ315" s="128">
        <v>46076</v>
      </c>
      <c r="BK315" s="93"/>
      <c r="BL315" s="93" t="s">
        <v>109</v>
      </c>
      <c r="BM315" s="95" t="s">
        <v>124</v>
      </c>
      <c r="BN315" s="96" t="s">
        <v>192</v>
      </c>
      <c r="BO315" s="95" t="s">
        <v>234</v>
      </c>
      <c r="BP315" s="95"/>
      <c r="BQ315" s="42"/>
      <c r="BR315" s="95" t="s">
        <v>2179</v>
      </c>
    </row>
    <row r="316" spans="1:70" ht="30" hidden="1" customHeight="1">
      <c r="A316" s="93">
        <v>312</v>
      </c>
      <c r="B316" s="131" t="s">
        <v>244</v>
      </c>
      <c r="C316" s="131" t="s">
        <v>245</v>
      </c>
      <c r="D316" s="131" t="s">
        <v>246</v>
      </c>
      <c r="E316" s="131" t="s">
        <v>246</v>
      </c>
      <c r="F316" s="131" t="s">
        <v>246</v>
      </c>
      <c r="G316" s="131" t="s">
        <v>247</v>
      </c>
      <c r="H316" s="131" t="s">
        <v>248</v>
      </c>
      <c r="I316" s="131">
        <v>31792</v>
      </c>
      <c r="J316" s="131" t="s">
        <v>293</v>
      </c>
      <c r="K316" s="131">
        <v>31792</v>
      </c>
      <c r="L316" s="131" t="s">
        <v>250</v>
      </c>
      <c r="M316" s="131" t="s">
        <v>251</v>
      </c>
      <c r="N316" s="131">
        <v>47931</v>
      </c>
      <c r="O316" s="131" t="s">
        <v>294</v>
      </c>
      <c r="P316" s="131">
        <v>70023</v>
      </c>
      <c r="Q316" s="131" t="s">
        <v>295</v>
      </c>
      <c r="R316" s="131" t="s">
        <v>833</v>
      </c>
      <c r="S316" s="131" t="s">
        <v>868</v>
      </c>
      <c r="T316" s="131" t="s">
        <v>868</v>
      </c>
      <c r="U316" s="131" t="s">
        <v>276</v>
      </c>
      <c r="V316" s="131" t="s">
        <v>257</v>
      </c>
      <c r="W316" s="131">
        <v>541</v>
      </c>
      <c r="X316" s="131" t="s">
        <v>271</v>
      </c>
      <c r="Y316" s="131">
        <v>352636544</v>
      </c>
      <c r="Z316" s="131" t="s">
        <v>1817</v>
      </c>
      <c r="AA316" s="131" t="s">
        <v>1818</v>
      </c>
      <c r="AB316" s="132">
        <v>50000</v>
      </c>
      <c r="AC316" s="131" t="s">
        <v>1040</v>
      </c>
      <c r="AD316" s="131">
        <v>24</v>
      </c>
      <c r="AE316" s="131" t="s">
        <v>1041</v>
      </c>
      <c r="AF316" s="131" t="s">
        <v>1047</v>
      </c>
      <c r="AG316" s="131" t="s">
        <v>1593</v>
      </c>
      <c r="AH316" s="131" t="s">
        <v>1012</v>
      </c>
      <c r="AI316" s="131" t="s">
        <v>1819</v>
      </c>
      <c r="AJ316" s="132">
        <v>2670</v>
      </c>
      <c r="AK316" s="132">
        <v>2670</v>
      </c>
      <c r="AL316" s="131" t="s">
        <v>1820</v>
      </c>
      <c r="AM316" s="132">
        <v>34560.410000000003</v>
      </c>
      <c r="AN316" s="132">
        <v>13499.59</v>
      </c>
      <c r="AO316" s="132">
        <v>48060</v>
      </c>
      <c r="AP316" s="132">
        <v>15439.59</v>
      </c>
      <c r="AQ316" s="132">
        <v>1199.4100000000001</v>
      </c>
      <c r="AR316" s="132">
        <v>16639</v>
      </c>
      <c r="AS316" s="132">
        <v>15439.59</v>
      </c>
      <c r="AT316" s="132">
        <v>1199.4100000000001</v>
      </c>
      <c r="AU316" s="132">
        <v>16639</v>
      </c>
      <c r="AV316" s="131">
        <v>29</v>
      </c>
      <c r="AW316" s="131">
        <v>325</v>
      </c>
      <c r="AX316" s="95"/>
      <c r="AY316" s="95"/>
      <c r="AZ316" s="95"/>
      <c r="BA316" s="95"/>
      <c r="BB316" s="131" t="s">
        <v>2177</v>
      </c>
      <c r="BC316" s="95"/>
      <c r="BD316" s="95" t="s">
        <v>1768</v>
      </c>
      <c r="BE316" s="95">
        <v>50000</v>
      </c>
      <c r="BF316" s="95"/>
      <c r="BG316" s="95"/>
      <c r="BH316" s="94" t="s">
        <v>2196</v>
      </c>
      <c r="BI316" s="95" t="s">
        <v>104</v>
      </c>
      <c r="BJ316" s="128">
        <v>46076</v>
      </c>
      <c r="BK316" s="93"/>
      <c r="BL316" s="93" t="s">
        <v>108</v>
      </c>
      <c r="BM316" s="95" t="s">
        <v>113</v>
      </c>
      <c r="BN316" s="96" t="s">
        <v>192</v>
      </c>
      <c r="BO316" s="95" t="s">
        <v>234</v>
      </c>
      <c r="BP316" s="95"/>
      <c r="BQ316" s="42"/>
      <c r="BR316" s="95" t="s">
        <v>2179</v>
      </c>
    </row>
    <row r="317" spans="1:70" ht="30" hidden="1" customHeight="1">
      <c r="A317" s="93">
        <v>313</v>
      </c>
      <c r="B317" s="131" t="s">
        <v>244</v>
      </c>
      <c r="C317" s="131" t="s">
        <v>245</v>
      </c>
      <c r="D317" s="131" t="s">
        <v>246</v>
      </c>
      <c r="E317" s="131" t="s">
        <v>246</v>
      </c>
      <c r="F317" s="131" t="s">
        <v>246</v>
      </c>
      <c r="G317" s="131" t="s">
        <v>247</v>
      </c>
      <c r="H317" s="131" t="s">
        <v>248</v>
      </c>
      <c r="I317" s="131">
        <v>31884</v>
      </c>
      <c r="J317" s="131" t="s">
        <v>534</v>
      </c>
      <c r="K317" s="131">
        <v>31884</v>
      </c>
      <c r="L317" s="131" t="s">
        <v>278</v>
      </c>
      <c r="M317" s="131" t="s">
        <v>279</v>
      </c>
      <c r="N317" s="131">
        <v>48033</v>
      </c>
      <c r="O317" s="131" t="s">
        <v>535</v>
      </c>
      <c r="P317" s="131">
        <v>70156</v>
      </c>
      <c r="Q317" s="131" t="s">
        <v>573</v>
      </c>
      <c r="R317" s="131" t="s">
        <v>833</v>
      </c>
      <c r="S317" s="131" t="s">
        <v>869</v>
      </c>
      <c r="T317" s="131" t="s">
        <v>869</v>
      </c>
      <c r="U317" s="131" t="s">
        <v>265</v>
      </c>
      <c r="V317" s="131" t="s">
        <v>257</v>
      </c>
      <c r="W317" s="131">
        <v>541</v>
      </c>
      <c r="X317" s="131" t="s">
        <v>271</v>
      </c>
      <c r="Y317" s="131">
        <v>352700188</v>
      </c>
      <c r="Z317" s="131" t="s">
        <v>1821</v>
      </c>
      <c r="AA317" s="131" t="s">
        <v>1822</v>
      </c>
      <c r="AB317" s="132">
        <v>50000</v>
      </c>
      <c r="AC317" s="131" t="s">
        <v>1113</v>
      </c>
      <c r="AD317" s="131">
        <v>24</v>
      </c>
      <c r="AE317" s="131" t="s">
        <v>790</v>
      </c>
      <c r="AF317" s="131" t="s">
        <v>1194</v>
      </c>
      <c r="AG317" s="131" t="s">
        <v>1823</v>
      </c>
      <c r="AH317" s="131" t="s">
        <v>1012</v>
      </c>
      <c r="AI317" s="131" t="s">
        <v>1824</v>
      </c>
      <c r="AJ317" s="132">
        <v>2670</v>
      </c>
      <c r="AK317" s="132">
        <v>2670</v>
      </c>
      <c r="AL317" s="131" t="s">
        <v>1825</v>
      </c>
      <c r="AM317" s="132">
        <v>34668.83</v>
      </c>
      <c r="AN317" s="132">
        <v>13419.17</v>
      </c>
      <c r="AO317" s="132">
        <v>48088</v>
      </c>
      <c r="AP317" s="132">
        <v>15331.17</v>
      </c>
      <c r="AQ317" s="132">
        <v>1129.83</v>
      </c>
      <c r="AR317" s="132">
        <v>16461</v>
      </c>
      <c r="AS317" s="132">
        <v>15331.17</v>
      </c>
      <c r="AT317" s="132">
        <v>1129.83</v>
      </c>
      <c r="AU317" s="132">
        <v>16461</v>
      </c>
      <c r="AV317" s="131">
        <v>29</v>
      </c>
      <c r="AW317" s="131">
        <v>330</v>
      </c>
      <c r="AX317" s="95"/>
      <c r="AY317" s="95"/>
      <c r="AZ317" s="95"/>
      <c r="BA317" s="95"/>
      <c r="BB317" s="131" t="s">
        <v>2177</v>
      </c>
      <c r="BC317" s="95"/>
      <c r="BD317" s="95">
        <v>0</v>
      </c>
      <c r="BE317" s="95">
        <v>0</v>
      </c>
      <c r="BF317" s="95"/>
      <c r="BG317" s="95"/>
      <c r="BH317" s="94" t="s">
        <v>2196</v>
      </c>
      <c r="BI317" s="95" t="s">
        <v>104</v>
      </c>
      <c r="BJ317" s="128">
        <v>46077</v>
      </c>
      <c r="BK317" s="93"/>
      <c r="BL317" s="93" t="s">
        <v>108</v>
      </c>
      <c r="BM317" s="95" t="s">
        <v>113</v>
      </c>
      <c r="BN317" s="96" t="s">
        <v>192</v>
      </c>
      <c r="BO317" s="95" t="s">
        <v>234</v>
      </c>
      <c r="BP317" s="95"/>
      <c r="BQ317" s="42"/>
      <c r="BR317" s="95" t="s">
        <v>2180</v>
      </c>
    </row>
    <row r="318" spans="1:70" ht="30" hidden="1" customHeight="1">
      <c r="A318" s="93">
        <v>314</v>
      </c>
      <c r="B318" s="131" t="s">
        <v>244</v>
      </c>
      <c r="C318" s="131" t="s">
        <v>245</v>
      </c>
      <c r="D318" s="131" t="s">
        <v>246</v>
      </c>
      <c r="E318" s="131" t="s">
        <v>246</v>
      </c>
      <c r="F318" s="131" t="s">
        <v>246</v>
      </c>
      <c r="G318" s="131" t="s">
        <v>247</v>
      </c>
      <c r="H318" s="131" t="s">
        <v>248</v>
      </c>
      <c r="I318" s="131">
        <v>31796</v>
      </c>
      <c r="J318" s="131" t="s">
        <v>567</v>
      </c>
      <c r="K318" s="131">
        <v>31796</v>
      </c>
      <c r="L318" s="131" t="s">
        <v>260</v>
      </c>
      <c r="M318" s="131" t="s">
        <v>261</v>
      </c>
      <c r="N318" s="131">
        <v>47907</v>
      </c>
      <c r="O318" s="131" t="s">
        <v>568</v>
      </c>
      <c r="P318" s="131">
        <v>70093</v>
      </c>
      <c r="Q318" s="131" t="s">
        <v>372</v>
      </c>
      <c r="R318" s="131" t="s">
        <v>833</v>
      </c>
      <c r="S318" s="131" t="s">
        <v>870</v>
      </c>
      <c r="T318" s="131" t="s">
        <v>870</v>
      </c>
      <c r="U318" s="131" t="s">
        <v>265</v>
      </c>
      <c r="V318" s="131" t="s">
        <v>257</v>
      </c>
      <c r="W318" s="131">
        <v>541</v>
      </c>
      <c r="X318" s="131" t="s">
        <v>271</v>
      </c>
      <c r="Y318" s="131">
        <v>352810978</v>
      </c>
      <c r="Z318" s="131" t="s">
        <v>1826</v>
      </c>
      <c r="AA318" s="131" t="s">
        <v>1827</v>
      </c>
      <c r="AB318" s="132">
        <v>67000</v>
      </c>
      <c r="AC318" s="131" t="s">
        <v>1008</v>
      </c>
      <c r="AD318" s="131">
        <v>24</v>
      </c>
      <c r="AE318" s="131" t="s">
        <v>1134</v>
      </c>
      <c r="AF318" s="131" t="s">
        <v>1370</v>
      </c>
      <c r="AG318" s="131" t="s">
        <v>1136</v>
      </c>
      <c r="AH318" s="131" t="s">
        <v>1012</v>
      </c>
      <c r="AI318" s="131" t="s">
        <v>1828</v>
      </c>
      <c r="AJ318" s="132">
        <v>3580</v>
      </c>
      <c r="AK318" s="132">
        <v>3580</v>
      </c>
      <c r="AL318" s="131" t="s">
        <v>1829</v>
      </c>
      <c r="AM318" s="132">
        <v>54269.65</v>
      </c>
      <c r="AN318" s="132">
        <v>18330.349999999999</v>
      </c>
      <c r="AO318" s="132">
        <v>72600</v>
      </c>
      <c r="AP318" s="132">
        <v>12730.35</v>
      </c>
      <c r="AQ318" s="132">
        <v>421.65</v>
      </c>
      <c r="AR318" s="132">
        <v>13152</v>
      </c>
      <c r="AS318" s="132">
        <v>12730.35</v>
      </c>
      <c r="AT318" s="132">
        <v>421.65</v>
      </c>
      <c r="AU318" s="132">
        <v>13152</v>
      </c>
      <c r="AV318" s="131">
        <v>30</v>
      </c>
      <c r="AW318" s="131">
        <v>258</v>
      </c>
      <c r="AX318" s="95"/>
      <c r="AY318" s="95"/>
      <c r="AZ318" s="95"/>
      <c r="BA318" s="95"/>
      <c r="BB318" s="131" t="s">
        <v>2177</v>
      </c>
      <c r="BC318" s="95"/>
      <c r="BD318" s="95" t="s">
        <v>2176</v>
      </c>
      <c r="BE318" s="95">
        <v>67000</v>
      </c>
      <c r="BF318" s="95"/>
      <c r="BG318" s="95"/>
      <c r="BH318" s="94" t="s">
        <v>2196</v>
      </c>
      <c r="BI318" s="95" t="s">
        <v>104</v>
      </c>
      <c r="BJ318" s="128">
        <v>46076</v>
      </c>
      <c r="BK318" s="93"/>
      <c r="BL318" s="93" t="s">
        <v>108</v>
      </c>
      <c r="BM318" s="95" t="s">
        <v>113</v>
      </c>
      <c r="BN318" s="96" t="s">
        <v>192</v>
      </c>
      <c r="BO318" s="95" t="s">
        <v>234</v>
      </c>
      <c r="BP318" s="95"/>
      <c r="BQ318" s="42"/>
      <c r="BR318" s="95" t="s">
        <v>2179</v>
      </c>
    </row>
    <row r="319" spans="1:70" ht="30" hidden="1" customHeight="1">
      <c r="A319" s="93">
        <v>315</v>
      </c>
      <c r="B319" s="131" t="s">
        <v>244</v>
      </c>
      <c r="C319" s="131" t="s">
        <v>245</v>
      </c>
      <c r="D319" s="131" t="s">
        <v>246</v>
      </c>
      <c r="E319" s="131" t="s">
        <v>246</v>
      </c>
      <c r="F319" s="131" t="s">
        <v>246</v>
      </c>
      <c r="G319" s="131" t="s">
        <v>247</v>
      </c>
      <c r="H319" s="131" t="s">
        <v>248</v>
      </c>
      <c r="I319" s="131">
        <v>31848</v>
      </c>
      <c r="J319" s="131" t="s">
        <v>289</v>
      </c>
      <c r="K319" s="131">
        <v>31848</v>
      </c>
      <c r="L319" s="131" t="s">
        <v>250</v>
      </c>
      <c r="M319" s="131" t="s">
        <v>251</v>
      </c>
      <c r="N319" s="131">
        <v>47980</v>
      </c>
      <c r="O319" s="131" t="s">
        <v>290</v>
      </c>
      <c r="P319" s="131">
        <v>70085</v>
      </c>
      <c r="Q319" s="131" t="s">
        <v>291</v>
      </c>
      <c r="R319" s="131" t="s">
        <v>833</v>
      </c>
      <c r="S319" s="131" t="s">
        <v>871</v>
      </c>
      <c r="T319" s="131" t="s">
        <v>871</v>
      </c>
      <c r="U319" s="131" t="s">
        <v>276</v>
      </c>
      <c r="V319" s="131" t="s">
        <v>257</v>
      </c>
      <c r="W319" s="131">
        <v>541</v>
      </c>
      <c r="X319" s="131" t="s">
        <v>271</v>
      </c>
      <c r="Y319" s="131">
        <v>352811758</v>
      </c>
      <c r="Z319" s="131" t="s">
        <v>1830</v>
      </c>
      <c r="AA319" s="131" t="s">
        <v>1827</v>
      </c>
      <c r="AB319" s="132">
        <v>71000</v>
      </c>
      <c r="AC319" s="131" t="s">
        <v>1040</v>
      </c>
      <c r="AD319" s="131">
        <v>24</v>
      </c>
      <c r="AE319" s="131" t="s">
        <v>790</v>
      </c>
      <c r="AF319" s="131" t="s">
        <v>1164</v>
      </c>
      <c r="AG319" s="131" t="s">
        <v>1165</v>
      </c>
      <c r="AH319" s="131" t="s">
        <v>1051</v>
      </c>
      <c r="AI319" s="131" t="s">
        <v>1831</v>
      </c>
      <c r="AJ319" s="132">
        <v>3790</v>
      </c>
      <c r="AK319" s="132">
        <v>3790</v>
      </c>
      <c r="AL319" s="131" t="s">
        <v>1832</v>
      </c>
      <c r="AM319" s="132">
        <v>51104.74</v>
      </c>
      <c r="AN319" s="132">
        <v>20905.259999999998</v>
      </c>
      <c r="AO319" s="132">
        <v>72010</v>
      </c>
      <c r="AP319" s="132">
        <v>19895.259999999998</v>
      </c>
      <c r="AQ319" s="132">
        <v>1353.62</v>
      </c>
      <c r="AR319" s="132">
        <v>21248.880000000001</v>
      </c>
      <c r="AS319" s="132">
        <v>19895.259999999998</v>
      </c>
      <c r="AT319" s="132">
        <v>1353.62</v>
      </c>
      <c r="AU319" s="132">
        <v>21248.880000000001</v>
      </c>
      <c r="AV319" s="131">
        <v>28</v>
      </c>
      <c r="AW319" s="131">
        <v>269</v>
      </c>
      <c r="AX319" s="95"/>
      <c r="AY319" s="95"/>
      <c r="AZ319" s="95"/>
      <c r="BA319" s="95"/>
      <c r="BB319" s="131" t="s">
        <v>2177</v>
      </c>
      <c r="BC319" s="95"/>
      <c r="BD319" s="95">
        <v>0</v>
      </c>
      <c r="BE319" s="95">
        <v>0</v>
      </c>
      <c r="BF319" s="95"/>
      <c r="BG319" s="95"/>
      <c r="BH319" s="94" t="s">
        <v>2196</v>
      </c>
      <c r="BI319" s="95" t="s">
        <v>104</v>
      </c>
      <c r="BJ319" s="128">
        <v>46076</v>
      </c>
      <c r="BK319" s="93"/>
      <c r="BL319" s="93" t="s">
        <v>108</v>
      </c>
      <c r="BM319" s="95" t="s">
        <v>113</v>
      </c>
      <c r="BN319" s="96" t="s">
        <v>191</v>
      </c>
      <c r="BO319" s="95" t="s">
        <v>233</v>
      </c>
      <c r="BP319" s="95"/>
      <c r="BQ319" s="42"/>
      <c r="BR319" s="95" t="s">
        <v>2190</v>
      </c>
    </row>
    <row r="320" spans="1:70" ht="30" hidden="1" customHeight="1">
      <c r="A320" s="93">
        <v>316</v>
      </c>
      <c r="B320" s="131" t="s">
        <v>244</v>
      </c>
      <c r="C320" s="131" t="s">
        <v>245</v>
      </c>
      <c r="D320" s="131" t="s">
        <v>246</v>
      </c>
      <c r="E320" s="131" t="s">
        <v>246</v>
      </c>
      <c r="F320" s="131" t="s">
        <v>246</v>
      </c>
      <c r="G320" s="131" t="s">
        <v>247</v>
      </c>
      <c r="H320" s="131" t="s">
        <v>248</v>
      </c>
      <c r="I320" s="131">
        <v>31884</v>
      </c>
      <c r="J320" s="131" t="s">
        <v>534</v>
      </c>
      <c r="K320" s="131">
        <v>31884</v>
      </c>
      <c r="L320" s="131" t="s">
        <v>278</v>
      </c>
      <c r="M320" s="131" t="s">
        <v>279</v>
      </c>
      <c r="N320" s="131">
        <v>48033</v>
      </c>
      <c r="O320" s="131" t="s">
        <v>535</v>
      </c>
      <c r="P320" s="131">
        <v>70156</v>
      </c>
      <c r="Q320" s="131" t="s">
        <v>573</v>
      </c>
      <c r="R320" s="131" t="s">
        <v>833</v>
      </c>
      <c r="S320" s="131" t="s">
        <v>872</v>
      </c>
      <c r="T320" s="131" t="s">
        <v>872</v>
      </c>
      <c r="U320" s="131" t="s">
        <v>265</v>
      </c>
      <c r="V320" s="131" t="s">
        <v>257</v>
      </c>
      <c r="W320" s="131">
        <v>541</v>
      </c>
      <c r="X320" s="131" t="s">
        <v>271</v>
      </c>
      <c r="Y320" s="131">
        <v>352844623</v>
      </c>
      <c r="Z320" s="131" t="s">
        <v>1833</v>
      </c>
      <c r="AA320" s="131" t="s">
        <v>1834</v>
      </c>
      <c r="AB320" s="132">
        <v>31000</v>
      </c>
      <c r="AC320" s="131" t="s">
        <v>1113</v>
      </c>
      <c r="AD320" s="131">
        <v>24</v>
      </c>
      <c r="AE320" s="131" t="s">
        <v>781</v>
      </c>
      <c r="AF320" s="131" t="s">
        <v>1835</v>
      </c>
      <c r="AG320" s="131" t="s">
        <v>1836</v>
      </c>
      <c r="AH320" s="131" t="s">
        <v>1735</v>
      </c>
      <c r="AI320" s="131" t="s">
        <v>1837</v>
      </c>
      <c r="AJ320" s="132">
        <v>1650</v>
      </c>
      <c r="AK320" s="132">
        <v>1650</v>
      </c>
      <c r="AL320" s="131" t="s">
        <v>1838</v>
      </c>
      <c r="AM320" s="132">
        <v>17458.54</v>
      </c>
      <c r="AN320" s="132">
        <v>8389.4599999999991</v>
      </c>
      <c r="AO320" s="132">
        <v>25848</v>
      </c>
      <c r="AP320" s="132">
        <v>13541.46</v>
      </c>
      <c r="AQ320" s="132">
        <v>1293.3399999999999</v>
      </c>
      <c r="AR320" s="132">
        <v>14834.8</v>
      </c>
      <c r="AS320" s="132">
        <v>13541.46</v>
      </c>
      <c r="AT320" s="132">
        <v>1293.3399999999999</v>
      </c>
      <c r="AU320" s="132">
        <v>14834.8</v>
      </c>
      <c r="AV320" s="131">
        <v>28</v>
      </c>
      <c r="AW320" s="131">
        <v>386</v>
      </c>
      <c r="AX320" s="95"/>
      <c r="AY320" s="95"/>
      <c r="AZ320" s="95"/>
      <c r="BA320" s="95"/>
      <c r="BB320" s="131" t="s">
        <v>2177</v>
      </c>
      <c r="BC320" s="95"/>
      <c r="BD320" s="95">
        <v>0</v>
      </c>
      <c r="BE320" s="95">
        <v>0</v>
      </c>
      <c r="BF320" s="95"/>
      <c r="BG320" s="95"/>
      <c r="BH320" s="94" t="s">
        <v>2196</v>
      </c>
      <c r="BI320" s="95" t="s">
        <v>104</v>
      </c>
      <c r="BJ320" s="128">
        <v>46077</v>
      </c>
      <c r="BK320" s="93"/>
      <c r="BL320" s="93" t="s">
        <v>108</v>
      </c>
      <c r="BM320" s="95" t="s">
        <v>113</v>
      </c>
      <c r="BN320" s="96" t="s">
        <v>192</v>
      </c>
      <c r="BO320" s="95" t="s">
        <v>234</v>
      </c>
      <c r="BP320" s="95"/>
      <c r="BQ320" s="42"/>
      <c r="BR320" s="95" t="s">
        <v>2180</v>
      </c>
    </row>
    <row r="321" spans="1:70" ht="30" hidden="1" customHeight="1">
      <c r="A321" s="93">
        <v>317</v>
      </c>
      <c r="B321" s="131" t="s">
        <v>244</v>
      </c>
      <c r="C321" s="131" t="s">
        <v>245</v>
      </c>
      <c r="D321" s="131" t="s">
        <v>246</v>
      </c>
      <c r="E321" s="131" t="s">
        <v>246</v>
      </c>
      <c r="F321" s="131" t="s">
        <v>246</v>
      </c>
      <c r="G321" s="131" t="s">
        <v>247</v>
      </c>
      <c r="H321" s="131" t="s">
        <v>248</v>
      </c>
      <c r="I321" s="131">
        <v>31882</v>
      </c>
      <c r="J321" s="131" t="s">
        <v>873</v>
      </c>
      <c r="K321" s="131">
        <v>31882</v>
      </c>
      <c r="L321" s="131" t="s">
        <v>260</v>
      </c>
      <c r="M321" s="131" t="s">
        <v>261</v>
      </c>
      <c r="N321" s="131">
        <v>48031</v>
      </c>
      <c r="O321" s="131" t="s">
        <v>874</v>
      </c>
      <c r="P321" s="131">
        <v>70154</v>
      </c>
      <c r="Q321" s="131" t="s">
        <v>875</v>
      </c>
      <c r="R321" s="131" t="s">
        <v>833</v>
      </c>
      <c r="S321" s="131" t="s">
        <v>876</v>
      </c>
      <c r="T321" s="131" t="s">
        <v>876</v>
      </c>
      <c r="U321" s="131" t="s">
        <v>276</v>
      </c>
      <c r="V321" s="131" t="s">
        <v>257</v>
      </c>
      <c r="W321" s="131">
        <v>541</v>
      </c>
      <c r="X321" s="131" t="s">
        <v>271</v>
      </c>
      <c r="Y321" s="131">
        <v>353336481</v>
      </c>
      <c r="Z321" s="131" t="s">
        <v>1839</v>
      </c>
      <c r="AA321" s="131" t="s">
        <v>1840</v>
      </c>
      <c r="AB321" s="132">
        <v>31000</v>
      </c>
      <c r="AC321" s="131" t="s">
        <v>1020</v>
      </c>
      <c r="AD321" s="131">
        <v>24</v>
      </c>
      <c r="AE321" s="131" t="s">
        <v>781</v>
      </c>
      <c r="AF321" s="131" t="s">
        <v>1841</v>
      </c>
      <c r="AG321" s="131" t="s">
        <v>1842</v>
      </c>
      <c r="AH321" s="131" t="s">
        <v>1735</v>
      </c>
      <c r="AI321" s="131" t="s">
        <v>1843</v>
      </c>
      <c r="AJ321" s="132">
        <v>1650</v>
      </c>
      <c r="AK321" s="132">
        <v>1650</v>
      </c>
      <c r="AL321" s="131" t="s">
        <v>1844</v>
      </c>
      <c r="AM321" s="132">
        <v>24005.75</v>
      </c>
      <c r="AN321" s="132">
        <v>8994.25</v>
      </c>
      <c r="AO321" s="132">
        <v>33000</v>
      </c>
      <c r="AP321" s="132">
        <v>6994.25</v>
      </c>
      <c r="AQ321" s="132">
        <v>407.75</v>
      </c>
      <c r="AR321" s="132">
        <v>7402</v>
      </c>
      <c r="AS321" s="132">
        <v>6994.25</v>
      </c>
      <c r="AT321" s="132">
        <v>407.75</v>
      </c>
      <c r="AU321" s="132">
        <v>7402</v>
      </c>
      <c r="AV321" s="131">
        <v>27</v>
      </c>
      <c r="AW321" s="131">
        <v>203</v>
      </c>
      <c r="AX321" s="95"/>
      <c r="AY321" s="95"/>
      <c r="AZ321" s="95"/>
      <c r="BA321" s="95"/>
      <c r="BB321" s="131" t="s">
        <v>2177</v>
      </c>
      <c r="BC321" s="95"/>
      <c r="BD321" s="95" t="s">
        <v>2176</v>
      </c>
      <c r="BE321" s="95">
        <v>31000</v>
      </c>
      <c r="BF321" s="95"/>
      <c r="BG321" s="95"/>
      <c r="BH321" s="94" t="s">
        <v>2196</v>
      </c>
      <c r="BI321" s="95" t="s">
        <v>104</v>
      </c>
      <c r="BJ321" s="128">
        <v>46077</v>
      </c>
      <c r="BK321" s="93"/>
      <c r="BL321" s="93" t="s">
        <v>153</v>
      </c>
      <c r="BM321" s="95" t="s">
        <v>201</v>
      </c>
      <c r="BN321" s="96" t="s">
        <v>192</v>
      </c>
      <c r="BO321" s="95" t="s">
        <v>234</v>
      </c>
      <c r="BP321" s="95"/>
      <c r="BQ321" s="42"/>
      <c r="BR321" s="95" t="s">
        <v>2178</v>
      </c>
    </row>
    <row r="322" spans="1:70" ht="30" hidden="1" customHeight="1">
      <c r="A322" s="93">
        <v>318</v>
      </c>
      <c r="B322" s="131" t="s">
        <v>244</v>
      </c>
      <c r="C322" s="131" t="s">
        <v>245</v>
      </c>
      <c r="D322" s="131" t="s">
        <v>246</v>
      </c>
      <c r="E322" s="131" t="s">
        <v>246</v>
      </c>
      <c r="F322" s="131" t="s">
        <v>246</v>
      </c>
      <c r="G322" s="131" t="s">
        <v>247</v>
      </c>
      <c r="H322" s="131" t="s">
        <v>248</v>
      </c>
      <c r="I322" s="131">
        <v>31862</v>
      </c>
      <c r="J322" s="131" t="s">
        <v>877</v>
      </c>
      <c r="K322" s="131">
        <v>31862</v>
      </c>
      <c r="L322" s="131" t="s">
        <v>278</v>
      </c>
      <c r="M322" s="131" t="s">
        <v>279</v>
      </c>
      <c r="N322" s="131">
        <v>47997</v>
      </c>
      <c r="O322" s="131" t="s">
        <v>878</v>
      </c>
      <c r="P322" s="131">
        <v>70109</v>
      </c>
      <c r="Q322" s="131" t="s">
        <v>879</v>
      </c>
      <c r="R322" s="131" t="s">
        <v>833</v>
      </c>
      <c r="S322" s="131" t="s">
        <v>880</v>
      </c>
      <c r="T322" s="131" t="s">
        <v>880</v>
      </c>
      <c r="U322" s="131" t="s">
        <v>276</v>
      </c>
      <c r="V322" s="131" t="s">
        <v>257</v>
      </c>
      <c r="W322" s="131">
        <v>541</v>
      </c>
      <c r="X322" s="131" t="s">
        <v>271</v>
      </c>
      <c r="Y322" s="131">
        <v>353342732</v>
      </c>
      <c r="Z322" s="131" t="s">
        <v>1845</v>
      </c>
      <c r="AA322" s="131" t="s">
        <v>1846</v>
      </c>
      <c r="AB322" s="132">
        <v>31000</v>
      </c>
      <c r="AC322" s="131" t="s">
        <v>1035</v>
      </c>
      <c r="AD322" s="131">
        <v>24</v>
      </c>
      <c r="AE322" s="131" t="s">
        <v>781</v>
      </c>
      <c r="AF322" s="131" t="s">
        <v>1847</v>
      </c>
      <c r="AG322" s="131" t="s">
        <v>1848</v>
      </c>
      <c r="AH322" s="131" t="s">
        <v>1735</v>
      </c>
      <c r="AI322" s="131" t="s">
        <v>1849</v>
      </c>
      <c r="AJ322" s="132">
        <v>1650</v>
      </c>
      <c r="AK322" s="132">
        <v>1650</v>
      </c>
      <c r="AL322" s="131" t="s">
        <v>1850</v>
      </c>
      <c r="AM322" s="132">
        <v>14359.21</v>
      </c>
      <c r="AN322" s="132">
        <v>7090.79</v>
      </c>
      <c r="AO322" s="132">
        <v>21450</v>
      </c>
      <c r="AP322" s="132">
        <v>16640.79</v>
      </c>
      <c r="AQ322" s="132">
        <v>2234.21</v>
      </c>
      <c r="AR322" s="132">
        <v>18875</v>
      </c>
      <c r="AS322" s="132">
        <v>16640.79</v>
      </c>
      <c r="AT322" s="132">
        <v>2234.21</v>
      </c>
      <c r="AU322" s="132">
        <v>18875</v>
      </c>
      <c r="AV322" s="131">
        <v>27</v>
      </c>
      <c r="AW322" s="131">
        <v>415</v>
      </c>
      <c r="AX322" s="95"/>
      <c r="AY322" s="95"/>
      <c r="AZ322" s="95"/>
      <c r="BA322" s="95"/>
      <c r="BB322" s="131" t="s">
        <v>2177</v>
      </c>
      <c r="BC322" s="95"/>
      <c r="BD322" s="95" t="s">
        <v>2176</v>
      </c>
      <c r="BE322" s="95">
        <v>31000</v>
      </c>
      <c r="BF322" s="95"/>
      <c r="BG322" s="95"/>
      <c r="BH322" s="94" t="s">
        <v>2196</v>
      </c>
      <c r="BI322" s="95" t="s">
        <v>104</v>
      </c>
      <c r="BJ322" s="128">
        <v>46076</v>
      </c>
      <c r="BK322" s="93"/>
      <c r="BL322" s="93" t="s">
        <v>109</v>
      </c>
      <c r="BM322" s="95" t="s">
        <v>124</v>
      </c>
      <c r="BN322" s="96" t="s">
        <v>192</v>
      </c>
      <c r="BO322" s="95" t="s">
        <v>234</v>
      </c>
      <c r="BP322" s="95"/>
      <c r="BQ322" s="42"/>
      <c r="BR322" s="95" t="s">
        <v>2179</v>
      </c>
    </row>
    <row r="323" spans="1:70" ht="30" hidden="1" customHeight="1">
      <c r="A323" s="93">
        <v>319</v>
      </c>
      <c r="B323" s="131" t="s">
        <v>244</v>
      </c>
      <c r="C323" s="131" t="s">
        <v>245</v>
      </c>
      <c r="D323" s="131" t="s">
        <v>246</v>
      </c>
      <c r="E323" s="131" t="s">
        <v>246</v>
      </c>
      <c r="F323" s="131" t="s">
        <v>246</v>
      </c>
      <c r="G323" s="131" t="s">
        <v>247</v>
      </c>
      <c r="H323" s="131" t="s">
        <v>248</v>
      </c>
      <c r="I323" s="131">
        <v>31830</v>
      </c>
      <c r="J323" s="131" t="s">
        <v>881</v>
      </c>
      <c r="K323" s="131">
        <v>31830</v>
      </c>
      <c r="L323" s="131" t="s">
        <v>260</v>
      </c>
      <c r="M323" s="131" t="s">
        <v>261</v>
      </c>
      <c r="N323" s="131">
        <v>47952</v>
      </c>
      <c r="O323" s="131" t="s">
        <v>882</v>
      </c>
      <c r="P323" s="131">
        <v>70049</v>
      </c>
      <c r="Q323" s="131" t="s">
        <v>661</v>
      </c>
      <c r="R323" s="131" t="s">
        <v>833</v>
      </c>
      <c r="S323" s="131" t="s">
        <v>883</v>
      </c>
      <c r="T323" s="131" t="s">
        <v>883</v>
      </c>
      <c r="U323" s="131" t="s">
        <v>276</v>
      </c>
      <c r="V323" s="131" t="s">
        <v>257</v>
      </c>
      <c r="W323" s="131">
        <v>541</v>
      </c>
      <c r="X323" s="131" t="s">
        <v>271</v>
      </c>
      <c r="Y323" s="131">
        <v>353388698</v>
      </c>
      <c r="Z323" s="131" t="s">
        <v>1851</v>
      </c>
      <c r="AA323" s="131" t="s">
        <v>1846</v>
      </c>
      <c r="AB323" s="132">
        <v>40000</v>
      </c>
      <c r="AC323" s="131" t="s">
        <v>1113</v>
      </c>
      <c r="AD323" s="131">
        <v>24</v>
      </c>
      <c r="AE323" s="131" t="s">
        <v>1041</v>
      </c>
      <c r="AF323" s="131" t="s">
        <v>1852</v>
      </c>
      <c r="AG323" s="131" t="s">
        <v>1522</v>
      </c>
      <c r="AH323" s="131" t="s">
        <v>1012</v>
      </c>
      <c r="AI323" s="131" t="s">
        <v>1240</v>
      </c>
      <c r="AJ323" s="132">
        <v>2130</v>
      </c>
      <c r="AK323" s="132">
        <v>2130</v>
      </c>
      <c r="AL323" s="131" t="s">
        <v>1853</v>
      </c>
      <c r="AM323" s="132">
        <v>31083</v>
      </c>
      <c r="AN323" s="132">
        <v>11557</v>
      </c>
      <c r="AO323" s="132">
        <v>42640</v>
      </c>
      <c r="AP323" s="132">
        <v>8917</v>
      </c>
      <c r="AQ323" s="132">
        <v>476</v>
      </c>
      <c r="AR323" s="132">
        <v>9393</v>
      </c>
      <c r="AS323" s="132">
        <v>8917</v>
      </c>
      <c r="AT323" s="132">
        <v>476</v>
      </c>
      <c r="AU323" s="132">
        <v>9393</v>
      </c>
      <c r="AV323" s="131">
        <v>27</v>
      </c>
      <c r="AW323" s="131">
        <v>204</v>
      </c>
      <c r="AX323" s="95"/>
      <c r="AY323" s="95"/>
      <c r="AZ323" s="95"/>
      <c r="BA323" s="95"/>
      <c r="BB323" s="131" t="s">
        <v>2177</v>
      </c>
      <c r="BC323" s="95"/>
      <c r="BD323" s="95" t="s">
        <v>1768</v>
      </c>
      <c r="BE323" s="95">
        <v>40000</v>
      </c>
      <c r="BF323" s="95"/>
      <c r="BG323" s="95"/>
      <c r="BH323" s="94" t="s">
        <v>2196</v>
      </c>
      <c r="BI323" s="95" t="s">
        <v>104</v>
      </c>
      <c r="BJ323" s="128">
        <v>46077</v>
      </c>
      <c r="BK323" s="93"/>
      <c r="BL323" s="93" t="s">
        <v>108</v>
      </c>
      <c r="BM323" s="95" t="s">
        <v>113</v>
      </c>
      <c r="BN323" s="96" t="s">
        <v>192</v>
      </c>
      <c r="BO323" s="95" t="s">
        <v>234</v>
      </c>
      <c r="BP323" s="95"/>
      <c r="BQ323" s="42"/>
      <c r="BR323" s="95" t="s">
        <v>2180</v>
      </c>
    </row>
    <row r="324" spans="1:70" ht="30" hidden="1" customHeight="1">
      <c r="A324" s="93">
        <v>320</v>
      </c>
      <c r="B324" s="131" t="s">
        <v>244</v>
      </c>
      <c r="C324" s="131" t="s">
        <v>245</v>
      </c>
      <c r="D324" s="131" t="s">
        <v>246</v>
      </c>
      <c r="E324" s="131" t="s">
        <v>246</v>
      </c>
      <c r="F324" s="131" t="s">
        <v>246</v>
      </c>
      <c r="G324" s="131" t="s">
        <v>247</v>
      </c>
      <c r="H324" s="131" t="s">
        <v>248</v>
      </c>
      <c r="I324" s="131">
        <v>31804</v>
      </c>
      <c r="J324" s="131" t="s">
        <v>685</v>
      </c>
      <c r="K324" s="131">
        <v>31804</v>
      </c>
      <c r="L324" s="131" t="s">
        <v>250</v>
      </c>
      <c r="M324" s="131" t="s">
        <v>251</v>
      </c>
      <c r="N324" s="131">
        <v>48057</v>
      </c>
      <c r="O324" s="131" t="s">
        <v>884</v>
      </c>
      <c r="P324" s="131">
        <v>70188</v>
      </c>
      <c r="Q324" s="131" t="s">
        <v>305</v>
      </c>
      <c r="R324" s="131" t="s">
        <v>849</v>
      </c>
      <c r="S324" s="131" t="s">
        <v>885</v>
      </c>
      <c r="T324" s="131" t="s">
        <v>885</v>
      </c>
      <c r="U324" s="131" t="s">
        <v>276</v>
      </c>
      <c r="V324" s="131" t="s">
        <v>257</v>
      </c>
      <c r="W324" s="131">
        <v>541</v>
      </c>
      <c r="X324" s="131" t="s">
        <v>271</v>
      </c>
      <c r="Y324" s="131">
        <v>353390890</v>
      </c>
      <c r="Z324" s="131" t="s">
        <v>1854</v>
      </c>
      <c r="AA324" s="131" t="s">
        <v>1855</v>
      </c>
      <c r="AB324" s="132">
        <v>30000</v>
      </c>
      <c r="AC324" s="131" t="s">
        <v>1040</v>
      </c>
      <c r="AD324" s="131">
        <v>18</v>
      </c>
      <c r="AE324" s="131" t="s">
        <v>1701</v>
      </c>
      <c r="AF324" s="131" t="s">
        <v>1856</v>
      </c>
      <c r="AG324" s="131" t="s">
        <v>1857</v>
      </c>
      <c r="AH324" s="131" t="s">
        <v>1735</v>
      </c>
      <c r="AI324" s="131" t="s">
        <v>1858</v>
      </c>
      <c r="AJ324" s="132">
        <v>2020</v>
      </c>
      <c r="AK324" s="132">
        <v>2020</v>
      </c>
      <c r="AL324" s="131" t="s">
        <v>1775</v>
      </c>
      <c r="AM324" s="132">
        <v>25733.85</v>
      </c>
      <c r="AN324" s="132">
        <v>6586.15</v>
      </c>
      <c r="AO324" s="132">
        <v>32320</v>
      </c>
      <c r="AP324" s="132">
        <v>4266.1499999999996</v>
      </c>
      <c r="AQ324" s="132">
        <v>147.85</v>
      </c>
      <c r="AR324" s="132">
        <v>4414</v>
      </c>
      <c r="AS324" s="132">
        <v>4266.1499999999996</v>
      </c>
      <c r="AT324" s="132">
        <v>147.85</v>
      </c>
      <c r="AU324" s="132">
        <v>4414</v>
      </c>
      <c r="AV324" s="131">
        <v>27</v>
      </c>
      <c r="AW324" s="131">
        <v>325</v>
      </c>
      <c r="AX324" s="95"/>
      <c r="AY324" s="95"/>
      <c r="AZ324" s="95"/>
      <c r="BA324" s="95"/>
      <c r="BB324" s="131" t="s">
        <v>2177</v>
      </c>
      <c r="BC324" s="95"/>
      <c r="BD324" s="95">
        <v>0</v>
      </c>
      <c r="BE324" s="95">
        <v>0</v>
      </c>
      <c r="BF324" s="95"/>
      <c r="BG324" s="95"/>
      <c r="BH324" s="94" t="s">
        <v>2196</v>
      </c>
      <c r="BI324" s="95" t="s">
        <v>104</v>
      </c>
      <c r="BJ324" s="128">
        <v>46076</v>
      </c>
      <c r="BK324" s="93"/>
      <c r="BL324" s="93" t="s">
        <v>108</v>
      </c>
      <c r="BM324" s="95" t="s">
        <v>113</v>
      </c>
      <c r="BN324" s="96" t="s">
        <v>192</v>
      </c>
      <c r="BO324" s="95" t="s">
        <v>234</v>
      </c>
      <c r="BP324" s="95"/>
      <c r="BQ324" s="42"/>
      <c r="BR324" s="95" t="s">
        <v>2179</v>
      </c>
    </row>
    <row r="325" spans="1:70" ht="30" hidden="1" customHeight="1">
      <c r="A325" s="93">
        <v>321</v>
      </c>
      <c r="B325" s="131" t="s">
        <v>244</v>
      </c>
      <c r="C325" s="131" t="s">
        <v>245</v>
      </c>
      <c r="D325" s="131" t="s">
        <v>246</v>
      </c>
      <c r="E325" s="131" t="s">
        <v>246</v>
      </c>
      <c r="F325" s="131" t="s">
        <v>246</v>
      </c>
      <c r="G325" s="131" t="s">
        <v>247</v>
      </c>
      <c r="H325" s="131" t="s">
        <v>248</v>
      </c>
      <c r="I325" s="131">
        <v>31850</v>
      </c>
      <c r="J325" s="131" t="s">
        <v>735</v>
      </c>
      <c r="K325" s="131">
        <v>31850</v>
      </c>
      <c r="L325" s="131" t="s">
        <v>278</v>
      </c>
      <c r="M325" s="131" t="s">
        <v>279</v>
      </c>
      <c r="N325" s="131">
        <v>47982</v>
      </c>
      <c r="O325" s="131" t="s">
        <v>736</v>
      </c>
      <c r="P325" s="131">
        <v>70088</v>
      </c>
      <c r="Q325" s="131" t="s">
        <v>737</v>
      </c>
      <c r="R325" s="131" t="s">
        <v>833</v>
      </c>
      <c r="S325" s="131" t="s">
        <v>886</v>
      </c>
      <c r="T325" s="131" t="s">
        <v>886</v>
      </c>
      <c r="U325" s="131" t="s">
        <v>276</v>
      </c>
      <c r="V325" s="131" t="s">
        <v>257</v>
      </c>
      <c r="W325" s="131">
        <v>541</v>
      </c>
      <c r="X325" s="131" t="s">
        <v>271</v>
      </c>
      <c r="Y325" s="131">
        <v>353401590</v>
      </c>
      <c r="Z325" s="131" t="s">
        <v>1859</v>
      </c>
      <c r="AA325" s="131" t="s">
        <v>1855</v>
      </c>
      <c r="AB325" s="132">
        <v>60000</v>
      </c>
      <c r="AC325" s="131" t="s">
        <v>1008</v>
      </c>
      <c r="AD325" s="131">
        <v>24</v>
      </c>
      <c r="AE325" s="131" t="s">
        <v>521</v>
      </c>
      <c r="AF325" s="131" t="s">
        <v>1860</v>
      </c>
      <c r="AG325" s="131" t="s">
        <v>1861</v>
      </c>
      <c r="AH325" s="131" t="s">
        <v>1735</v>
      </c>
      <c r="AI325" s="131" t="s">
        <v>1862</v>
      </c>
      <c r="AJ325" s="132">
        <v>3200</v>
      </c>
      <c r="AK325" s="132">
        <v>3200</v>
      </c>
      <c r="AL325" s="131" t="s">
        <v>1863</v>
      </c>
      <c r="AM325" s="132">
        <v>41158.69</v>
      </c>
      <c r="AN325" s="132">
        <v>16491.310000000001</v>
      </c>
      <c r="AO325" s="132">
        <v>57650</v>
      </c>
      <c r="AP325" s="132">
        <v>18841.310000000001</v>
      </c>
      <c r="AQ325" s="132">
        <v>1451.69</v>
      </c>
      <c r="AR325" s="132">
        <v>20293</v>
      </c>
      <c r="AS325" s="132">
        <v>18841.310000000001</v>
      </c>
      <c r="AT325" s="132">
        <v>1451.69</v>
      </c>
      <c r="AU325" s="132">
        <v>20293</v>
      </c>
      <c r="AV325" s="131">
        <v>27</v>
      </c>
      <c r="AW325" s="131">
        <v>265</v>
      </c>
      <c r="AX325" s="95"/>
      <c r="AY325" s="95"/>
      <c r="AZ325" s="95"/>
      <c r="BA325" s="95"/>
      <c r="BB325" s="131" t="s">
        <v>2177</v>
      </c>
      <c r="BC325" s="95"/>
      <c r="BD325" s="95">
        <v>0</v>
      </c>
      <c r="BE325" s="95">
        <v>0</v>
      </c>
      <c r="BF325" s="95"/>
      <c r="BG325" s="95"/>
      <c r="BH325" s="94" t="s">
        <v>2196</v>
      </c>
      <c r="BI325" s="95" t="s">
        <v>104</v>
      </c>
      <c r="BJ325" s="128">
        <v>46076</v>
      </c>
      <c r="BK325" s="93"/>
      <c r="BL325" s="93" t="s">
        <v>108</v>
      </c>
      <c r="BM325" s="95" t="s">
        <v>113</v>
      </c>
      <c r="BN325" s="96" t="s">
        <v>192</v>
      </c>
      <c r="BO325" s="95" t="s">
        <v>234</v>
      </c>
      <c r="BP325" s="95"/>
      <c r="BQ325" s="42"/>
      <c r="BR325" s="95" t="s">
        <v>2179</v>
      </c>
    </row>
    <row r="326" spans="1:70" ht="30" hidden="1" customHeight="1">
      <c r="A326" s="93">
        <v>322</v>
      </c>
      <c r="B326" s="131" t="s">
        <v>244</v>
      </c>
      <c r="C326" s="131" t="s">
        <v>245</v>
      </c>
      <c r="D326" s="131" t="s">
        <v>246</v>
      </c>
      <c r="E326" s="131" t="s">
        <v>246</v>
      </c>
      <c r="F326" s="131" t="s">
        <v>246</v>
      </c>
      <c r="G326" s="131" t="s">
        <v>247</v>
      </c>
      <c r="H326" s="131" t="s">
        <v>248</v>
      </c>
      <c r="I326" s="131">
        <v>31777</v>
      </c>
      <c r="J326" s="131" t="s">
        <v>318</v>
      </c>
      <c r="K326" s="131">
        <v>31777</v>
      </c>
      <c r="L326" s="131" t="s">
        <v>250</v>
      </c>
      <c r="M326" s="131" t="s">
        <v>251</v>
      </c>
      <c r="N326" s="131">
        <v>48053</v>
      </c>
      <c r="O326" s="131" t="s">
        <v>319</v>
      </c>
      <c r="P326" s="131">
        <v>70183</v>
      </c>
      <c r="Q326" s="131" t="s">
        <v>320</v>
      </c>
      <c r="R326" s="131" t="s">
        <v>833</v>
      </c>
      <c r="S326" s="131" t="s">
        <v>887</v>
      </c>
      <c r="T326" s="131" t="s">
        <v>887</v>
      </c>
      <c r="U326" s="131" t="s">
        <v>276</v>
      </c>
      <c r="V326" s="131" t="s">
        <v>257</v>
      </c>
      <c r="W326" s="131">
        <v>541</v>
      </c>
      <c r="X326" s="131" t="s">
        <v>271</v>
      </c>
      <c r="Y326" s="131">
        <v>353406918</v>
      </c>
      <c r="Z326" s="131" t="s">
        <v>1864</v>
      </c>
      <c r="AA326" s="131" t="s">
        <v>1855</v>
      </c>
      <c r="AB326" s="132">
        <v>22000</v>
      </c>
      <c r="AC326" s="131" t="s">
        <v>1020</v>
      </c>
      <c r="AD326" s="131">
        <v>18</v>
      </c>
      <c r="AE326" s="131" t="s">
        <v>790</v>
      </c>
      <c r="AF326" s="131" t="s">
        <v>1865</v>
      </c>
      <c r="AG326" s="131" t="s">
        <v>1433</v>
      </c>
      <c r="AH326" s="131" t="s">
        <v>1012</v>
      </c>
      <c r="AI326" s="131" t="s">
        <v>1843</v>
      </c>
      <c r="AJ326" s="132">
        <v>1480</v>
      </c>
      <c r="AK326" s="132">
        <v>1480</v>
      </c>
      <c r="AL326" s="131" t="s">
        <v>1866</v>
      </c>
      <c r="AM326" s="132">
        <v>14753.64</v>
      </c>
      <c r="AN326" s="132">
        <v>4514.72</v>
      </c>
      <c r="AO326" s="132">
        <v>19268.36</v>
      </c>
      <c r="AP326" s="132">
        <v>7246.36</v>
      </c>
      <c r="AQ326" s="132">
        <v>435.28</v>
      </c>
      <c r="AR326" s="132">
        <v>7681.64</v>
      </c>
      <c r="AS326" s="132">
        <v>7246.36</v>
      </c>
      <c r="AT326" s="132">
        <v>435.28</v>
      </c>
      <c r="AU326" s="132">
        <v>7681.64</v>
      </c>
      <c r="AV326" s="131">
        <v>27</v>
      </c>
      <c r="AW326" s="131">
        <v>420</v>
      </c>
      <c r="AX326" s="95"/>
      <c r="AY326" s="95"/>
      <c r="AZ326" s="95"/>
      <c r="BA326" s="95"/>
      <c r="BB326" s="131" t="s">
        <v>2177</v>
      </c>
      <c r="BC326" s="95"/>
      <c r="BD326" s="95">
        <v>0</v>
      </c>
      <c r="BE326" s="95">
        <v>0</v>
      </c>
      <c r="BF326" s="95"/>
      <c r="BG326" s="95"/>
      <c r="BH326" s="94" t="s">
        <v>2196</v>
      </c>
      <c r="BI326" s="95" t="s">
        <v>104</v>
      </c>
      <c r="BJ326" s="128">
        <v>46076</v>
      </c>
      <c r="BK326" s="93"/>
      <c r="BL326" s="93" t="s">
        <v>108</v>
      </c>
      <c r="BM326" s="95" t="s">
        <v>113</v>
      </c>
      <c r="BN326" s="96" t="s">
        <v>191</v>
      </c>
      <c r="BO326" s="95" t="s">
        <v>233</v>
      </c>
      <c r="BP326" s="95"/>
      <c r="BQ326" s="42"/>
      <c r="BR326" s="95" t="s">
        <v>2190</v>
      </c>
    </row>
    <row r="327" spans="1:70" ht="30" hidden="1" customHeight="1">
      <c r="A327" s="93">
        <v>323</v>
      </c>
      <c r="B327" s="131" t="s">
        <v>244</v>
      </c>
      <c r="C327" s="131" t="s">
        <v>245</v>
      </c>
      <c r="D327" s="131" t="s">
        <v>246</v>
      </c>
      <c r="E327" s="131" t="s">
        <v>246</v>
      </c>
      <c r="F327" s="131" t="s">
        <v>246</v>
      </c>
      <c r="G327" s="131" t="s">
        <v>247</v>
      </c>
      <c r="H327" s="131" t="s">
        <v>248</v>
      </c>
      <c r="I327" s="131">
        <v>31781</v>
      </c>
      <c r="J327" s="131" t="s">
        <v>862</v>
      </c>
      <c r="K327" s="131">
        <v>31781</v>
      </c>
      <c r="L327" s="131" t="s">
        <v>260</v>
      </c>
      <c r="M327" s="131" t="s">
        <v>261</v>
      </c>
      <c r="N327" s="131">
        <v>47887</v>
      </c>
      <c r="O327" s="131" t="s">
        <v>863</v>
      </c>
      <c r="P327" s="131">
        <v>69969</v>
      </c>
      <c r="Q327" s="131" t="s">
        <v>269</v>
      </c>
      <c r="R327" s="131" t="s">
        <v>849</v>
      </c>
      <c r="S327" s="131" t="s">
        <v>888</v>
      </c>
      <c r="T327" s="131" t="s">
        <v>888</v>
      </c>
      <c r="U327" s="131" t="s">
        <v>276</v>
      </c>
      <c r="V327" s="131" t="s">
        <v>257</v>
      </c>
      <c r="W327" s="131">
        <v>541</v>
      </c>
      <c r="X327" s="131" t="s">
        <v>271</v>
      </c>
      <c r="Y327" s="131">
        <v>353533619</v>
      </c>
      <c r="Z327" s="131" t="s">
        <v>1581</v>
      </c>
      <c r="AA327" s="131" t="s">
        <v>1837</v>
      </c>
      <c r="AB327" s="132">
        <v>20000</v>
      </c>
      <c r="AC327" s="131" t="s">
        <v>1008</v>
      </c>
      <c r="AD327" s="131">
        <v>18</v>
      </c>
      <c r="AE327" s="131" t="s">
        <v>1701</v>
      </c>
      <c r="AF327" s="131" t="s">
        <v>1867</v>
      </c>
      <c r="AG327" s="131" t="s">
        <v>1868</v>
      </c>
      <c r="AH327" s="131" t="s">
        <v>1735</v>
      </c>
      <c r="AI327" s="131" t="s">
        <v>1862</v>
      </c>
      <c r="AJ327" s="132">
        <v>1340</v>
      </c>
      <c r="AK327" s="132">
        <v>1340</v>
      </c>
      <c r="AL327" s="131" t="s">
        <v>1869</v>
      </c>
      <c r="AM327" s="132">
        <v>18546.25</v>
      </c>
      <c r="AN327" s="132">
        <v>4233.75</v>
      </c>
      <c r="AO327" s="132">
        <v>22780</v>
      </c>
      <c r="AP327" s="132">
        <v>1453.75</v>
      </c>
      <c r="AQ327" s="132">
        <v>28.25</v>
      </c>
      <c r="AR327" s="132">
        <v>1482</v>
      </c>
      <c r="AS327" s="132">
        <v>1453.75</v>
      </c>
      <c r="AT327" s="132">
        <v>28.25</v>
      </c>
      <c r="AU327" s="132">
        <v>1482</v>
      </c>
      <c r="AV327" s="131">
        <v>27</v>
      </c>
      <c r="AW327" s="131">
        <v>300</v>
      </c>
      <c r="AX327" s="95"/>
      <c r="AY327" s="95"/>
      <c r="AZ327" s="95"/>
      <c r="BA327" s="95"/>
      <c r="BB327" s="131" t="s">
        <v>2177</v>
      </c>
      <c r="BC327" s="95"/>
      <c r="BD327" s="95">
        <v>0</v>
      </c>
      <c r="BE327" s="95">
        <v>0</v>
      </c>
      <c r="BF327" s="95"/>
      <c r="BG327" s="95"/>
      <c r="BH327" s="94" t="s">
        <v>2196</v>
      </c>
      <c r="BI327" s="95" t="s">
        <v>104</v>
      </c>
      <c r="BJ327" s="128">
        <v>46077</v>
      </c>
      <c r="BK327" s="93"/>
      <c r="BL327" s="93" t="s">
        <v>108</v>
      </c>
      <c r="BM327" s="95" t="s">
        <v>113</v>
      </c>
      <c r="BN327" s="96" t="s">
        <v>192</v>
      </c>
      <c r="BO327" s="95" t="s">
        <v>234</v>
      </c>
      <c r="BP327" s="95"/>
      <c r="BQ327" s="42"/>
      <c r="BR327" s="95" t="s">
        <v>2180</v>
      </c>
    </row>
    <row r="328" spans="1:70" ht="30" hidden="1" customHeight="1">
      <c r="A328" s="93">
        <v>324</v>
      </c>
      <c r="B328" s="131" t="s">
        <v>244</v>
      </c>
      <c r="C328" s="131" t="s">
        <v>245</v>
      </c>
      <c r="D328" s="131" t="s">
        <v>246</v>
      </c>
      <c r="E328" s="131" t="s">
        <v>246</v>
      </c>
      <c r="F328" s="131" t="s">
        <v>246</v>
      </c>
      <c r="G328" s="131" t="s">
        <v>247</v>
      </c>
      <c r="H328" s="131" t="s">
        <v>248</v>
      </c>
      <c r="I328" s="131">
        <v>31804</v>
      </c>
      <c r="J328" s="131" t="s">
        <v>685</v>
      </c>
      <c r="K328" s="131">
        <v>31804</v>
      </c>
      <c r="L328" s="131" t="s">
        <v>250</v>
      </c>
      <c r="M328" s="131" t="s">
        <v>251</v>
      </c>
      <c r="N328" s="131">
        <v>48057</v>
      </c>
      <c r="O328" s="131" t="s">
        <v>884</v>
      </c>
      <c r="P328" s="131">
        <v>70188</v>
      </c>
      <c r="Q328" s="131" t="s">
        <v>305</v>
      </c>
      <c r="R328" s="131" t="s">
        <v>833</v>
      </c>
      <c r="S328" s="131" t="s">
        <v>889</v>
      </c>
      <c r="T328" s="131" t="s">
        <v>889</v>
      </c>
      <c r="U328" s="131" t="s">
        <v>276</v>
      </c>
      <c r="V328" s="131" t="s">
        <v>257</v>
      </c>
      <c r="W328" s="131">
        <v>541</v>
      </c>
      <c r="X328" s="131" t="s">
        <v>271</v>
      </c>
      <c r="Y328" s="131">
        <v>353599735</v>
      </c>
      <c r="Z328" s="131" t="s">
        <v>1870</v>
      </c>
      <c r="AA328" s="131" t="s">
        <v>1871</v>
      </c>
      <c r="AB328" s="132">
        <v>31000</v>
      </c>
      <c r="AC328" s="131" t="s">
        <v>1040</v>
      </c>
      <c r="AD328" s="131">
        <v>24</v>
      </c>
      <c r="AE328" s="131" t="s">
        <v>781</v>
      </c>
      <c r="AF328" s="131" t="s">
        <v>1872</v>
      </c>
      <c r="AG328" s="131" t="s">
        <v>1873</v>
      </c>
      <c r="AH328" s="131" t="s">
        <v>1735</v>
      </c>
      <c r="AI328" s="131" t="s">
        <v>1858</v>
      </c>
      <c r="AJ328" s="132">
        <v>1650</v>
      </c>
      <c r="AK328" s="132">
        <v>1650</v>
      </c>
      <c r="AL328" s="131" t="s">
        <v>1874</v>
      </c>
      <c r="AM328" s="132">
        <v>21659.77</v>
      </c>
      <c r="AN328" s="132">
        <v>8040.23</v>
      </c>
      <c r="AO328" s="132">
        <v>29700</v>
      </c>
      <c r="AP328" s="132">
        <v>9340.23</v>
      </c>
      <c r="AQ328" s="132">
        <v>697.77</v>
      </c>
      <c r="AR328" s="132">
        <v>10038</v>
      </c>
      <c r="AS328" s="132">
        <v>9340.23</v>
      </c>
      <c r="AT328" s="132">
        <v>697.77</v>
      </c>
      <c r="AU328" s="132">
        <v>10038</v>
      </c>
      <c r="AV328" s="131">
        <v>27</v>
      </c>
      <c r="AW328" s="131">
        <v>269</v>
      </c>
      <c r="AX328" s="95"/>
      <c r="AY328" s="95"/>
      <c r="AZ328" s="95"/>
      <c r="BA328" s="95"/>
      <c r="BB328" s="131" t="s">
        <v>2177</v>
      </c>
      <c r="BC328" s="95"/>
      <c r="BD328" s="95" t="s">
        <v>2176</v>
      </c>
      <c r="BE328" s="95">
        <v>31000</v>
      </c>
      <c r="BF328" s="95"/>
      <c r="BG328" s="95"/>
      <c r="BH328" s="94" t="s">
        <v>2196</v>
      </c>
      <c r="BI328" s="95" t="s">
        <v>104</v>
      </c>
      <c r="BJ328" s="128">
        <v>46076</v>
      </c>
      <c r="BK328" s="93"/>
      <c r="BL328" s="93" t="s">
        <v>109</v>
      </c>
      <c r="BM328" s="95" t="s">
        <v>124</v>
      </c>
      <c r="BN328" s="96" t="s">
        <v>192</v>
      </c>
      <c r="BO328" s="95" t="s">
        <v>234</v>
      </c>
      <c r="BP328" s="95"/>
      <c r="BQ328" s="42"/>
      <c r="BR328" s="95" t="s">
        <v>2179</v>
      </c>
    </row>
    <row r="329" spans="1:70" ht="30" hidden="1" customHeight="1">
      <c r="A329" s="93">
        <v>325</v>
      </c>
      <c r="B329" s="131" t="s">
        <v>244</v>
      </c>
      <c r="C329" s="131" t="s">
        <v>245</v>
      </c>
      <c r="D329" s="131" t="s">
        <v>246</v>
      </c>
      <c r="E329" s="131" t="s">
        <v>246</v>
      </c>
      <c r="F329" s="131" t="s">
        <v>246</v>
      </c>
      <c r="G329" s="131" t="s">
        <v>247</v>
      </c>
      <c r="H329" s="131" t="s">
        <v>248</v>
      </c>
      <c r="I329" s="131">
        <v>31755</v>
      </c>
      <c r="J329" s="131" t="s">
        <v>389</v>
      </c>
      <c r="K329" s="131">
        <v>31755</v>
      </c>
      <c r="L329" s="131" t="s">
        <v>278</v>
      </c>
      <c r="M329" s="131" t="s">
        <v>279</v>
      </c>
      <c r="N329" s="131">
        <v>47858</v>
      </c>
      <c r="O329" s="131" t="s">
        <v>557</v>
      </c>
      <c r="P329" s="131">
        <v>69937</v>
      </c>
      <c r="Q329" s="131" t="s">
        <v>558</v>
      </c>
      <c r="R329" s="131" t="s">
        <v>849</v>
      </c>
      <c r="S329" s="131" t="s">
        <v>851</v>
      </c>
      <c r="T329" s="131" t="s">
        <v>851</v>
      </c>
      <c r="U329" s="131" t="s">
        <v>276</v>
      </c>
      <c r="V329" s="131" t="s">
        <v>257</v>
      </c>
      <c r="W329" s="131">
        <v>541</v>
      </c>
      <c r="X329" s="131" t="s">
        <v>271</v>
      </c>
      <c r="Y329" s="131">
        <v>353612040</v>
      </c>
      <c r="Z329" s="131" t="s">
        <v>1482</v>
      </c>
      <c r="AA329" s="131" t="s">
        <v>1875</v>
      </c>
      <c r="AB329" s="132">
        <v>20000</v>
      </c>
      <c r="AC329" s="131" t="s">
        <v>1113</v>
      </c>
      <c r="AD329" s="131">
        <v>18</v>
      </c>
      <c r="AE329" s="131" t="s">
        <v>1701</v>
      </c>
      <c r="AF329" s="131" t="s">
        <v>1783</v>
      </c>
      <c r="AG329" s="131" t="s">
        <v>1784</v>
      </c>
      <c r="AH329" s="131" t="s">
        <v>1735</v>
      </c>
      <c r="AI329" s="131" t="s">
        <v>1858</v>
      </c>
      <c r="AJ329" s="132">
        <v>1340</v>
      </c>
      <c r="AK329" s="132">
        <v>1340</v>
      </c>
      <c r="AL329" s="131" t="s">
        <v>1876</v>
      </c>
      <c r="AM329" s="132">
        <v>10230.700000000001</v>
      </c>
      <c r="AN329" s="132">
        <v>3169.3</v>
      </c>
      <c r="AO329" s="132">
        <v>13400</v>
      </c>
      <c r="AP329" s="132">
        <v>9769.2999999999993</v>
      </c>
      <c r="AQ329" s="132">
        <v>954.7</v>
      </c>
      <c r="AR329" s="132">
        <v>10724</v>
      </c>
      <c r="AS329" s="132">
        <v>9769.2999999999993</v>
      </c>
      <c r="AT329" s="132">
        <v>954.7</v>
      </c>
      <c r="AU329" s="132">
        <v>10724</v>
      </c>
      <c r="AV329" s="131">
        <v>28</v>
      </c>
      <c r="AW329" s="131">
        <v>505</v>
      </c>
      <c r="AX329" s="95"/>
      <c r="AY329" s="95"/>
      <c r="AZ329" s="95"/>
      <c r="BA329" s="95"/>
      <c r="BB329" s="131" t="s">
        <v>2177</v>
      </c>
      <c r="BC329" s="95"/>
      <c r="BD329" s="95">
        <v>0</v>
      </c>
      <c r="BE329" s="95">
        <v>0</v>
      </c>
      <c r="BF329" s="95"/>
      <c r="BG329" s="95"/>
      <c r="BH329" s="94" t="s">
        <v>2196</v>
      </c>
      <c r="BI329" s="95" t="s">
        <v>104</v>
      </c>
      <c r="BJ329" s="128">
        <v>46076</v>
      </c>
      <c r="BK329" s="93"/>
      <c r="BL329" s="93" t="s">
        <v>108</v>
      </c>
      <c r="BM329" s="95" t="s">
        <v>113</v>
      </c>
      <c r="BN329" s="96" t="s">
        <v>192</v>
      </c>
      <c r="BO329" s="95" t="s">
        <v>234</v>
      </c>
      <c r="BP329" s="95"/>
      <c r="BQ329" s="42"/>
      <c r="BR329" s="95" t="s">
        <v>2179</v>
      </c>
    </row>
    <row r="330" spans="1:70" ht="30" hidden="1" customHeight="1">
      <c r="A330" s="93">
        <v>326</v>
      </c>
      <c r="B330" s="131" t="s">
        <v>244</v>
      </c>
      <c r="C330" s="131" t="s">
        <v>245</v>
      </c>
      <c r="D330" s="131" t="s">
        <v>246</v>
      </c>
      <c r="E330" s="131" t="s">
        <v>246</v>
      </c>
      <c r="F330" s="131" t="s">
        <v>246</v>
      </c>
      <c r="G330" s="131" t="s">
        <v>247</v>
      </c>
      <c r="H330" s="131" t="s">
        <v>248</v>
      </c>
      <c r="I330" s="131">
        <v>31812</v>
      </c>
      <c r="J330" s="131" t="s">
        <v>855</v>
      </c>
      <c r="K330" s="131">
        <v>31812</v>
      </c>
      <c r="L330" s="131" t="s">
        <v>250</v>
      </c>
      <c r="M330" s="131" t="s">
        <v>251</v>
      </c>
      <c r="N330" s="131">
        <v>48080</v>
      </c>
      <c r="O330" s="131" t="s">
        <v>856</v>
      </c>
      <c r="P330" s="131">
        <v>70224</v>
      </c>
      <c r="Q330" s="131" t="s">
        <v>624</v>
      </c>
      <c r="R330" s="131" t="s">
        <v>849</v>
      </c>
      <c r="S330" s="131" t="s">
        <v>857</v>
      </c>
      <c r="T330" s="131" t="s">
        <v>857</v>
      </c>
      <c r="U330" s="131" t="s">
        <v>276</v>
      </c>
      <c r="V330" s="131" t="s">
        <v>257</v>
      </c>
      <c r="W330" s="131">
        <v>541</v>
      </c>
      <c r="X330" s="131" t="s">
        <v>271</v>
      </c>
      <c r="Y330" s="131">
        <v>353750979</v>
      </c>
      <c r="Z330" s="131" t="s">
        <v>1790</v>
      </c>
      <c r="AA330" s="131" t="s">
        <v>1877</v>
      </c>
      <c r="AB330" s="132">
        <v>20000</v>
      </c>
      <c r="AC330" s="131" t="s">
        <v>1020</v>
      </c>
      <c r="AD330" s="131">
        <v>18</v>
      </c>
      <c r="AE330" s="131" t="s">
        <v>1701</v>
      </c>
      <c r="AF330" s="131" t="s">
        <v>1792</v>
      </c>
      <c r="AG330" s="131" t="s">
        <v>1793</v>
      </c>
      <c r="AH330" s="131" t="s">
        <v>1044</v>
      </c>
      <c r="AI330" s="131" t="s">
        <v>1878</v>
      </c>
      <c r="AJ330" s="132">
        <v>1340</v>
      </c>
      <c r="AK330" s="132">
        <v>1340</v>
      </c>
      <c r="AL330" s="131" t="s">
        <v>1879</v>
      </c>
      <c r="AM330" s="132">
        <v>13373.58</v>
      </c>
      <c r="AN330" s="132">
        <v>4046.42</v>
      </c>
      <c r="AO330" s="132">
        <v>17420</v>
      </c>
      <c r="AP330" s="132">
        <v>6626.42</v>
      </c>
      <c r="AQ330" s="132">
        <v>440.58</v>
      </c>
      <c r="AR330" s="132">
        <v>7067</v>
      </c>
      <c r="AS330" s="132">
        <v>6626.42</v>
      </c>
      <c r="AT330" s="132">
        <v>440.58</v>
      </c>
      <c r="AU330" s="132">
        <v>7067</v>
      </c>
      <c r="AV330" s="131">
        <v>26</v>
      </c>
      <c r="AW330" s="131">
        <v>385</v>
      </c>
      <c r="AX330" s="95"/>
      <c r="AY330" s="95"/>
      <c r="AZ330" s="95"/>
      <c r="BA330" s="95"/>
      <c r="BB330" s="131" t="s">
        <v>2177</v>
      </c>
      <c r="BC330" s="95"/>
      <c r="BD330" s="95" t="s">
        <v>2175</v>
      </c>
      <c r="BE330" s="95">
        <v>20000</v>
      </c>
      <c r="BF330" s="95"/>
      <c r="BG330" s="95"/>
      <c r="BH330" s="94" t="s">
        <v>2196</v>
      </c>
      <c r="BI330" s="95" t="s">
        <v>104</v>
      </c>
      <c r="BJ330" s="128">
        <v>46076</v>
      </c>
      <c r="BK330" s="93"/>
      <c r="BL330" s="93" t="s">
        <v>108</v>
      </c>
      <c r="BM330" s="95" t="s">
        <v>113</v>
      </c>
      <c r="BN330" s="96" t="s">
        <v>191</v>
      </c>
      <c r="BO330" s="95" t="s">
        <v>233</v>
      </c>
      <c r="BP330" s="95"/>
      <c r="BQ330" s="42"/>
      <c r="BR330" s="95" t="s">
        <v>2190</v>
      </c>
    </row>
    <row r="331" spans="1:70" ht="30" hidden="1" customHeight="1">
      <c r="A331" s="93">
        <v>327</v>
      </c>
      <c r="B331" s="131" t="s">
        <v>244</v>
      </c>
      <c r="C331" s="131" t="s">
        <v>245</v>
      </c>
      <c r="D331" s="131" t="s">
        <v>246</v>
      </c>
      <c r="E331" s="131" t="s">
        <v>246</v>
      </c>
      <c r="F331" s="131" t="s">
        <v>246</v>
      </c>
      <c r="G331" s="131" t="s">
        <v>247</v>
      </c>
      <c r="H331" s="131" t="s">
        <v>248</v>
      </c>
      <c r="I331" s="131">
        <v>31853</v>
      </c>
      <c r="J331" s="131" t="s">
        <v>649</v>
      </c>
      <c r="K331" s="131">
        <v>31853</v>
      </c>
      <c r="L331" s="131" t="s">
        <v>260</v>
      </c>
      <c r="M331" s="131" t="s">
        <v>261</v>
      </c>
      <c r="N331" s="131">
        <v>47908</v>
      </c>
      <c r="O331" s="131" t="s">
        <v>890</v>
      </c>
      <c r="P331" s="131">
        <v>69995</v>
      </c>
      <c r="Q331" s="131" t="s">
        <v>891</v>
      </c>
      <c r="R331" s="131" t="s">
        <v>833</v>
      </c>
      <c r="S331" s="131" t="s">
        <v>892</v>
      </c>
      <c r="T331" s="131" t="s">
        <v>892</v>
      </c>
      <c r="U331" s="131" t="s">
        <v>265</v>
      </c>
      <c r="V331" s="131" t="s">
        <v>257</v>
      </c>
      <c r="W331" s="131">
        <v>541</v>
      </c>
      <c r="X331" s="131" t="s">
        <v>271</v>
      </c>
      <c r="Y331" s="131">
        <v>353858629</v>
      </c>
      <c r="Z331" s="131" t="s">
        <v>1881</v>
      </c>
      <c r="AA331" s="131" t="s">
        <v>1882</v>
      </c>
      <c r="AB331" s="132">
        <v>31000</v>
      </c>
      <c r="AC331" s="131" t="s">
        <v>1008</v>
      </c>
      <c r="AD331" s="131">
        <v>24</v>
      </c>
      <c r="AE331" s="131" t="s">
        <v>781</v>
      </c>
      <c r="AF331" s="131" t="s">
        <v>1883</v>
      </c>
      <c r="AG331" s="131" t="s">
        <v>1884</v>
      </c>
      <c r="AH331" s="131" t="s">
        <v>1735</v>
      </c>
      <c r="AI331" s="131" t="s">
        <v>1885</v>
      </c>
      <c r="AJ331" s="132">
        <v>1650</v>
      </c>
      <c r="AK331" s="132">
        <v>1650</v>
      </c>
      <c r="AL331" s="131" t="s">
        <v>1886</v>
      </c>
      <c r="AM331" s="132">
        <v>23206.9</v>
      </c>
      <c r="AN331" s="132">
        <v>8843.1</v>
      </c>
      <c r="AO331" s="132">
        <v>32050</v>
      </c>
      <c r="AP331" s="132">
        <v>7793.1</v>
      </c>
      <c r="AQ331" s="132">
        <v>401.9</v>
      </c>
      <c r="AR331" s="132">
        <v>8195</v>
      </c>
      <c r="AS331" s="132">
        <v>7793.1</v>
      </c>
      <c r="AT331" s="132">
        <v>401.9</v>
      </c>
      <c r="AU331" s="132">
        <v>8195</v>
      </c>
      <c r="AV331" s="131">
        <v>26</v>
      </c>
      <c r="AW331" s="131">
        <v>202</v>
      </c>
      <c r="AX331" s="95"/>
      <c r="AY331" s="95"/>
      <c r="AZ331" s="95"/>
      <c r="BA331" s="95"/>
      <c r="BB331" s="131" t="s">
        <v>2177</v>
      </c>
      <c r="BC331" s="95"/>
      <c r="BD331" s="95">
        <v>0</v>
      </c>
      <c r="BE331" s="95">
        <v>0</v>
      </c>
      <c r="BF331" s="95"/>
      <c r="BG331" s="95"/>
      <c r="BH331" s="94" t="s">
        <v>2196</v>
      </c>
      <c r="BI331" s="95" t="s">
        <v>104</v>
      </c>
      <c r="BJ331" s="128">
        <v>46077</v>
      </c>
      <c r="BK331" s="93"/>
      <c r="BL331" s="93" t="s">
        <v>108</v>
      </c>
      <c r="BM331" s="95" t="s">
        <v>113</v>
      </c>
      <c r="BN331" s="96" t="s">
        <v>192</v>
      </c>
      <c r="BO331" s="95" t="s">
        <v>234</v>
      </c>
      <c r="BP331" s="95"/>
      <c r="BQ331" s="42"/>
      <c r="BR331" s="95" t="s">
        <v>2180</v>
      </c>
    </row>
    <row r="332" spans="1:70" ht="30" hidden="1" customHeight="1">
      <c r="A332" s="93">
        <v>328</v>
      </c>
      <c r="B332" s="131" t="s">
        <v>244</v>
      </c>
      <c r="C332" s="131" t="s">
        <v>245</v>
      </c>
      <c r="D332" s="131" t="s">
        <v>246</v>
      </c>
      <c r="E332" s="131" t="s">
        <v>246</v>
      </c>
      <c r="F332" s="131" t="s">
        <v>246</v>
      </c>
      <c r="G332" s="131" t="s">
        <v>247</v>
      </c>
      <c r="H332" s="131" t="s">
        <v>248</v>
      </c>
      <c r="I332" s="131">
        <v>31852</v>
      </c>
      <c r="J332" s="131" t="s">
        <v>370</v>
      </c>
      <c r="K332" s="131">
        <v>31852</v>
      </c>
      <c r="L332" s="131" t="s">
        <v>260</v>
      </c>
      <c r="M332" s="131" t="s">
        <v>261</v>
      </c>
      <c r="N332" s="131">
        <v>47984</v>
      </c>
      <c r="O332" s="131" t="s">
        <v>893</v>
      </c>
      <c r="P332" s="131">
        <v>70090</v>
      </c>
      <c r="Q332" s="131" t="s">
        <v>891</v>
      </c>
      <c r="R332" s="131" t="s">
        <v>833</v>
      </c>
      <c r="S332" s="131" t="s">
        <v>894</v>
      </c>
      <c r="T332" s="131" t="s">
        <v>894</v>
      </c>
      <c r="U332" s="131" t="s">
        <v>257</v>
      </c>
      <c r="V332" s="131" t="s">
        <v>257</v>
      </c>
      <c r="W332" s="131">
        <v>0</v>
      </c>
      <c r="X332" s="131" t="s">
        <v>271</v>
      </c>
      <c r="Y332" s="131">
        <v>353928069</v>
      </c>
      <c r="Z332" s="131" t="s">
        <v>1887</v>
      </c>
      <c r="AA332" s="131" t="s">
        <v>1888</v>
      </c>
      <c r="AB332" s="132">
        <v>75000</v>
      </c>
      <c r="AC332" s="131" t="s">
        <v>1035</v>
      </c>
      <c r="AD332" s="131">
        <v>24</v>
      </c>
      <c r="AE332" s="131" t="s">
        <v>1457</v>
      </c>
      <c r="AF332" s="131" t="s">
        <v>1889</v>
      </c>
      <c r="AG332" s="131" t="s">
        <v>1075</v>
      </c>
      <c r="AH332" s="131" t="s">
        <v>1044</v>
      </c>
      <c r="AI332" s="131" t="s">
        <v>1890</v>
      </c>
      <c r="AJ332" s="132">
        <v>4000</v>
      </c>
      <c r="AK332" s="132">
        <v>4000</v>
      </c>
      <c r="AL332" s="131" t="s">
        <v>1891</v>
      </c>
      <c r="AM332" s="132">
        <v>21374.45</v>
      </c>
      <c r="AN332" s="132">
        <v>12225.55</v>
      </c>
      <c r="AO332" s="132">
        <v>33600</v>
      </c>
      <c r="AP332" s="132">
        <v>53625.55</v>
      </c>
      <c r="AQ332" s="132">
        <v>8987.4500000000007</v>
      </c>
      <c r="AR332" s="132">
        <v>62613</v>
      </c>
      <c r="AS332" s="132">
        <v>53625.55</v>
      </c>
      <c r="AT332" s="132">
        <v>8987.4500000000007</v>
      </c>
      <c r="AU332" s="132">
        <v>62613</v>
      </c>
      <c r="AV332" s="131">
        <v>26</v>
      </c>
      <c r="AW332" s="131">
        <v>541</v>
      </c>
      <c r="AX332" s="95"/>
      <c r="AY332" s="95"/>
      <c r="AZ332" s="95"/>
      <c r="BA332" s="95"/>
      <c r="BB332" s="131" t="s">
        <v>2177</v>
      </c>
      <c r="BC332" s="95"/>
      <c r="BD332" s="95" t="s">
        <v>2176</v>
      </c>
      <c r="BE332" s="95">
        <v>75000</v>
      </c>
      <c r="BF332" s="95"/>
      <c r="BG332" s="95"/>
      <c r="BH332" s="94" t="s">
        <v>2196</v>
      </c>
      <c r="BI332" s="95" t="s">
        <v>104</v>
      </c>
      <c r="BJ332" s="128">
        <v>46076</v>
      </c>
      <c r="BK332" s="93"/>
      <c r="BL332" s="93" t="s">
        <v>109</v>
      </c>
      <c r="BM332" s="95" t="s">
        <v>124</v>
      </c>
      <c r="BN332" s="96" t="s">
        <v>192</v>
      </c>
      <c r="BO332" s="95" t="s">
        <v>234</v>
      </c>
      <c r="BP332" s="95"/>
      <c r="BQ332" s="42"/>
      <c r="BR332" s="95" t="s">
        <v>2179</v>
      </c>
    </row>
    <row r="333" spans="1:70" ht="30" hidden="1" customHeight="1">
      <c r="A333" s="93">
        <v>329</v>
      </c>
      <c r="B333" s="131" t="s">
        <v>244</v>
      </c>
      <c r="C333" s="131" t="s">
        <v>245</v>
      </c>
      <c r="D333" s="131" t="s">
        <v>246</v>
      </c>
      <c r="E333" s="131" t="s">
        <v>246</v>
      </c>
      <c r="F333" s="131" t="s">
        <v>246</v>
      </c>
      <c r="G333" s="131" t="s">
        <v>247</v>
      </c>
      <c r="H333" s="131" t="s">
        <v>248</v>
      </c>
      <c r="I333" s="131">
        <v>31870</v>
      </c>
      <c r="J333" s="131" t="s">
        <v>776</v>
      </c>
      <c r="K333" s="131">
        <v>31870</v>
      </c>
      <c r="L333" s="131" t="s">
        <v>260</v>
      </c>
      <c r="M333" s="131" t="s">
        <v>261</v>
      </c>
      <c r="N333" s="131">
        <v>48009</v>
      </c>
      <c r="O333" s="131" t="s">
        <v>777</v>
      </c>
      <c r="P333" s="131">
        <v>70126</v>
      </c>
      <c r="Q333" s="131" t="s">
        <v>778</v>
      </c>
      <c r="R333" s="131" t="s">
        <v>833</v>
      </c>
      <c r="S333" s="131" t="s">
        <v>895</v>
      </c>
      <c r="T333" s="131" t="s">
        <v>895</v>
      </c>
      <c r="U333" s="131" t="s">
        <v>276</v>
      </c>
      <c r="V333" s="131" t="s">
        <v>257</v>
      </c>
      <c r="W333" s="131">
        <v>0</v>
      </c>
      <c r="X333" s="131" t="s">
        <v>271</v>
      </c>
      <c r="Y333" s="131">
        <v>353955294</v>
      </c>
      <c r="Z333" s="131" t="s">
        <v>1892</v>
      </c>
      <c r="AA333" s="131" t="s">
        <v>1849</v>
      </c>
      <c r="AB333" s="132">
        <v>70000</v>
      </c>
      <c r="AC333" s="131" t="s">
        <v>1035</v>
      </c>
      <c r="AD333" s="131">
        <v>30</v>
      </c>
      <c r="AE333" s="131" t="s">
        <v>1134</v>
      </c>
      <c r="AF333" s="131" t="s">
        <v>1893</v>
      </c>
      <c r="AG333" s="131" t="s">
        <v>1192</v>
      </c>
      <c r="AH333" s="131" t="s">
        <v>1012</v>
      </c>
      <c r="AI333" s="131" t="s">
        <v>1890</v>
      </c>
      <c r="AJ333" s="132">
        <v>3160</v>
      </c>
      <c r="AK333" s="132">
        <v>3160</v>
      </c>
      <c r="AL333" s="131" t="s">
        <v>1894</v>
      </c>
      <c r="AM333" s="132">
        <v>57965.71</v>
      </c>
      <c r="AN333" s="132">
        <v>24194.29</v>
      </c>
      <c r="AO333" s="132">
        <v>82160</v>
      </c>
      <c r="AP333" s="132">
        <v>12034.29</v>
      </c>
      <c r="AQ333" s="132">
        <v>627.71</v>
      </c>
      <c r="AR333" s="132">
        <v>12662</v>
      </c>
      <c r="AS333" s="132">
        <v>0</v>
      </c>
      <c r="AT333" s="132">
        <v>0</v>
      </c>
      <c r="AU333" s="132">
        <v>0</v>
      </c>
      <c r="AV333" s="131">
        <v>26</v>
      </c>
      <c r="AW333" s="131">
        <v>0</v>
      </c>
      <c r="AX333" s="95"/>
      <c r="AY333" s="95"/>
      <c r="AZ333" s="95"/>
      <c r="BA333" s="95"/>
      <c r="BB333" s="131" t="s">
        <v>2177</v>
      </c>
      <c r="BC333" s="95"/>
      <c r="BD333" s="95">
        <v>0</v>
      </c>
      <c r="BE333" s="95">
        <v>0</v>
      </c>
      <c r="BF333" s="95"/>
      <c r="BG333" s="95"/>
      <c r="BH333" s="95" t="s">
        <v>2191</v>
      </c>
      <c r="BI333" s="93" t="s">
        <v>104</v>
      </c>
      <c r="BJ333" s="128">
        <v>46079</v>
      </c>
      <c r="BK333" s="93"/>
      <c r="BL333" s="93" t="s">
        <v>108</v>
      </c>
      <c r="BM333" s="95" t="s">
        <v>113</v>
      </c>
      <c r="BN333" s="96" t="s">
        <v>191</v>
      </c>
      <c r="BO333" s="95" t="s">
        <v>233</v>
      </c>
      <c r="BP333" s="95"/>
      <c r="BQ333" s="42"/>
      <c r="BR333" s="95" t="s">
        <v>2192</v>
      </c>
    </row>
    <row r="334" spans="1:70" ht="30" hidden="1" customHeight="1">
      <c r="A334" s="93">
        <v>330</v>
      </c>
      <c r="B334" s="131" t="s">
        <v>244</v>
      </c>
      <c r="C334" s="131" t="s">
        <v>245</v>
      </c>
      <c r="D334" s="131" t="s">
        <v>246</v>
      </c>
      <c r="E334" s="131" t="s">
        <v>246</v>
      </c>
      <c r="F334" s="131" t="s">
        <v>246</v>
      </c>
      <c r="G334" s="131" t="s">
        <v>247</v>
      </c>
      <c r="H334" s="131" t="s">
        <v>248</v>
      </c>
      <c r="I334" s="131">
        <v>31870</v>
      </c>
      <c r="J334" s="131" t="s">
        <v>776</v>
      </c>
      <c r="K334" s="131">
        <v>31870</v>
      </c>
      <c r="L334" s="131" t="s">
        <v>260</v>
      </c>
      <c r="M334" s="131" t="s">
        <v>261</v>
      </c>
      <c r="N334" s="131">
        <v>48009</v>
      </c>
      <c r="O334" s="131" t="s">
        <v>777</v>
      </c>
      <c r="P334" s="131">
        <v>70126</v>
      </c>
      <c r="Q334" s="131" t="s">
        <v>778</v>
      </c>
      <c r="R334" s="131" t="s">
        <v>833</v>
      </c>
      <c r="S334" s="131" t="s">
        <v>896</v>
      </c>
      <c r="T334" s="131" t="s">
        <v>896</v>
      </c>
      <c r="U334" s="131" t="s">
        <v>265</v>
      </c>
      <c r="V334" s="131" t="s">
        <v>257</v>
      </c>
      <c r="W334" s="131">
        <v>0</v>
      </c>
      <c r="X334" s="131" t="s">
        <v>271</v>
      </c>
      <c r="Y334" s="131">
        <v>353974796</v>
      </c>
      <c r="Z334" s="131" t="s">
        <v>1895</v>
      </c>
      <c r="AA334" s="131" t="s">
        <v>1849</v>
      </c>
      <c r="AB334" s="132">
        <v>80000</v>
      </c>
      <c r="AC334" s="131" t="s">
        <v>1035</v>
      </c>
      <c r="AD334" s="131">
        <v>24</v>
      </c>
      <c r="AE334" s="131" t="s">
        <v>1457</v>
      </c>
      <c r="AF334" s="131" t="s">
        <v>1896</v>
      </c>
      <c r="AG334" s="131" t="s">
        <v>1397</v>
      </c>
      <c r="AH334" s="131" t="s">
        <v>1012</v>
      </c>
      <c r="AI334" s="131" t="s">
        <v>1890</v>
      </c>
      <c r="AJ334" s="132">
        <v>4270</v>
      </c>
      <c r="AK334" s="132">
        <v>4270</v>
      </c>
      <c r="AL334" s="131" t="s">
        <v>1897</v>
      </c>
      <c r="AM334" s="132">
        <v>48941.15</v>
      </c>
      <c r="AN334" s="132">
        <v>19378.849999999999</v>
      </c>
      <c r="AO334" s="132">
        <v>68320</v>
      </c>
      <c r="AP334" s="132">
        <v>31058.85</v>
      </c>
      <c r="AQ334" s="132">
        <v>3049.15</v>
      </c>
      <c r="AR334" s="132">
        <v>34108</v>
      </c>
      <c r="AS334" s="132">
        <v>31058.85</v>
      </c>
      <c r="AT334" s="132">
        <v>3049.15</v>
      </c>
      <c r="AU334" s="132">
        <v>34108</v>
      </c>
      <c r="AV334" s="131">
        <v>26</v>
      </c>
      <c r="AW334" s="131">
        <v>296</v>
      </c>
      <c r="AX334" s="95"/>
      <c r="AY334" s="95"/>
      <c r="AZ334" s="95"/>
      <c r="BA334" s="95"/>
      <c r="BB334" s="131" t="s">
        <v>2177</v>
      </c>
      <c r="BC334" s="95"/>
      <c r="BD334" s="95">
        <v>0</v>
      </c>
      <c r="BE334" s="95">
        <v>0</v>
      </c>
      <c r="BF334" s="95"/>
      <c r="BG334" s="95"/>
      <c r="BH334" s="94" t="s">
        <v>2196</v>
      </c>
      <c r="BI334" s="93" t="s">
        <v>104</v>
      </c>
      <c r="BJ334" s="128">
        <v>46079</v>
      </c>
      <c r="BK334" s="93"/>
      <c r="BL334" s="93" t="s">
        <v>108</v>
      </c>
      <c r="BM334" s="95" t="s">
        <v>113</v>
      </c>
      <c r="BN334" s="96" t="s">
        <v>192</v>
      </c>
      <c r="BO334" s="95" t="s">
        <v>234</v>
      </c>
      <c r="BP334" s="95"/>
      <c r="BQ334" s="42"/>
      <c r="BR334" s="95" t="s">
        <v>2179</v>
      </c>
    </row>
    <row r="335" spans="1:70" ht="30" hidden="1" customHeight="1">
      <c r="A335" s="93">
        <v>331</v>
      </c>
      <c r="B335" s="131" t="s">
        <v>244</v>
      </c>
      <c r="C335" s="131" t="s">
        <v>245</v>
      </c>
      <c r="D335" s="131" t="s">
        <v>246</v>
      </c>
      <c r="E335" s="131" t="s">
        <v>246</v>
      </c>
      <c r="F335" s="131" t="s">
        <v>246</v>
      </c>
      <c r="G335" s="131" t="s">
        <v>247</v>
      </c>
      <c r="H335" s="131" t="s">
        <v>248</v>
      </c>
      <c r="I335" s="131">
        <v>31762</v>
      </c>
      <c r="J335" s="131" t="s">
        <v>397</v>
      </c>
      <c r="K335" s="131">
        <v>31762</v>
      </c>
      <c r="L335" s="131" t="s">
        <v>250</v>
      </c>
      <c r="M335" s="131" t="s">
        <v>251</v>
      </c>
      <c r="N335" s="131">
        <v>47885</v>
      </c>
      <c r="O335" s="131" t="s">
        <v>398</v>
      </c>
      <c r="P335" s="131">
        <v>69980</v>
      </c>
      <c r="Q335" s="131" t="s">
        <v>897</v>
      </c>
      <c r="R335" s="131" t="s">
        <v>833</v>
      </c>
      <c r="S335" s="131" t="s">
        <v>898</v>
      </c>
      <c r="T335" s="131" t="s">
        <v>898</v>
      </c>
      <c r="U335" s="131" t="s">
        <v>265</v>
      </c>
      <c r="V335" s="131" t="s">
        <v>257</v>
      </c>
      <c r="W335" s="131">
        <v>0</v>
      </c>
      <c r="X335" s="131" t="s">
        <v>271</v>
      </c>
      <c r="Y335" s="131">
        <v>354018675</v>
      </c>
      <c r="Z335" s="131" t="s">
        <v>1898</v>
      </c>
      <c r="AA335" s="131" t="s">
        <v>1899</v>
      </c>
      <c r="AB335" s="132">
        <v>20000</v>
      </c>
      <c r="AC335" s="131" t="s">
        <v>1035</v>
      </c>
      <c r="AD335" s="131">
        <v>18</v>
      </c>
      <c r="AE335" s="131" t="s">
        <v>1021</v>
      </c>
      <c r="AF335" s="131" t="s">
        <v>1900</v>
      </c>
      <c r="AG335" s="131" t="s">
        <v>1901</v>
      </c>
      <c r="AH335" s="131" t="s">
        <v>1735</v>
      </c>
      <c r="AI335" s="131" t="s">
        <v>1890</v>
      </c>
      <c r="AJ335" s="132">
        <v>1340</v>
      </c>
      <c r="AK335" s="132">
        <v>1340</v>
      </c>
      <c r="AL335" s="131" t="s">
        <v>1874</v>
      </c>
      <c r="AM335" s="132">
        <v>18746.060000000001</v>
      </c>
      <c r="AN335" s="132">
        <v>4033.94</v>
      </c>
      <c r="AO335" s="132">
        <v>22780</v>
      </c>
      <c r="AP335" s="132">
        <v>1253.94</v>
      </c>
      <c r="AQ335" s="132">
        <v>24.06</v>
      </c>
      <c r="AR335" s="132">
        <v>1278</v>
      </c>
      <c r="AS335" s="132">
        <v>1253.94</v>
      </c>
      <c r="AT335" s="132">
        <v>24.06</v>
      </c>
      <c r="AU335" s="132">
        <v>1278</v>
      </c>
      <c r="AV335" s="131">
        <v>27</v>
      </c>
      <c r="AW335" s="131">
        <v>268</v>
      </c>
      <c r="AX335" s="95"/>
      <c r="AY335" s="95"/>
      <c r="AZ335" s="95"/>
      <c r="BA335" s="95"/>
      <c r="BB335" s="131" t="s">
        <v>2177</v>
      </c>
      <c r="BC335" s="95"/>
      <c r="BD335" s="95">
        <v>0</v>
      </c>
      <c r="BE335" s="95">
        <v>0</v>
      </c>
      <c r="BF335" s="95"/>
      <c r="BG335" s="95"/>
      <c r="BH335" s="94" t="s">
        <v>2196</v>
      </c>
      <c r="BI335" s="95" t="s">
        <v>104</v>
      </c>
      <c r="BJ335" s="128">
        <v>46076</v>
      </c>
      <c r="BK335" s="93"/>
      <c r="BL335" s="93" t="s">
        <v>108</v>
      </c>
      <c r="BM335" s="95" t="s">
        <v>113</v>
      </c>
      <c r="BN335" s="96" t="s">
        <v>192</v>
      </c>
      <c r="BO335" s="95" t="s">
        <v>234</v>
      </c>
      <c r="BP335" s="95"/>
      <c r="BQ335" s="42"/>
      <c r="BR335" s="95" t="s">
        <v>2179</v>
      </c>
    </row>
    <row r="336" spans="1:70" ht="30" hidden="1" customHeight="1">
      <c r="A336" s="93">
        <v>332</v>
      </c>
      <c r="B336" s="131" t="s">
        <v>244</v>
      </c>
      <c r="C336" s="131" t="s">
        <v>245</v>
      </c>
      <c r="D336" s="131" t="s">
        <v>246</v>
      </c>
      <c r="E336" s="131" t="s">
        <v>246</v>
      </c>
      <c r="F336" s="131" t="s">
        <v>246</v>
      </c>
      <c r="G336" s="131" t="s">
        <v>247</v>
      </c>
      <c r="H336" s="131" t="s">
        <v>248</v>
      </c>
      <c r="I336" s="131">
        <v>31818</v>
      </c>
      <c r="J336" s="131" t="s">
        <v>389</v>
      </c>
      <c r="K336" s="131">
        <v>31818</v>
      </c>
      <c r="L336" s="131" t="s">
        <v>278</v>
      </c>
      <c r="M336" s="131" t="s">
        <v>279</v>
      </c>
      <c r="N336" s="131">
        <v>48029</v>
      </c>
      <c r="O336" s="131" t="s">
        <v>390</v>
      </c>
      <c r="P336" s="131">
        <v>70152</v>
      </c>
      <c r="Q336" s="131" t="s">
        <v>329</v>
      </c>
      <c r="R336" s="131" t="s">
        <v>833</v>
      </c>
      <c r="S336" s="131" t="s">
        <v>899</v>
      </c>
      <c r="T336" s="131" t="s">
        <v>899</v>
      </c>
      <c r="U336" s="131" t="s">
        <v>900</v>
      </c>
      <c r="V336" s="131" t="s">
        <v>257</v>
      </c>
      <c r="W336" s="131">
        <v>0</v>
      </c>
      <c r="X336" s="131" t="s">
        <v>271</v>
      </c>
      <c r="Y336" s="131">
        <v>354039416</v>
      </c>
      <c r="Z336" s="131" t="s">
        <v>1902</v>
      </c>
      <c r="AA336" s="131" t="s">
        <v>1903</v>
      </c>
      <c r="AB336" s="132">
        <v>63000</v>
      </c>
      <c r="AC336" s="131" t="s">
        <v>1113</v>
      </c>
      <c r="AD336" s="131">
        <v>24</v>
      </c>
      <c r="AE336" s="131" t="s">
        <v>1069</v>
      </c>
      <c r="AF336" s="131" t="s">
        <v>1904</v>
      </c>
      <c r="AG336" s="131" t="s">
        <v>1270</v>
      </c>
      <c r="AH336" s="131" t="s">
        <v>1012</v>
      </c>
      <c r="AI336" s="131" t="s">
        <v>1905</v>
      </c>
      <c r="AJ336" s="132">
        <v>3360</v>
      </c>
      <c r="AK336" s="132">
        <v>3360</v>
      </c>
      <c r="AL336" s="131" t="s">
        <v>1906</v>
      </c>
      <c r="AM336" s="132">
        <v>59995.07</v>
      </c>
      <c r="AN336" s="132">
        <v>17284.93</v>
      </c>
      <c r="AO336" s="132">
        <v>77280</v>
      </c>
      <c r="AP336" s="132">
        <v>3004.93</v>
      </c>
      <c r="AQ336" s="132">
        <v>58.07</v>
      </c>
      <c r="AR336" s="132">
        <v>3063</v>
      </c>
      <c r="AS336" s="132">
        <v>3004.93</v>
      </c>
      <c r="AT336" s="132">
        <v>58.07</v>
      </c>
      <c r="AU336" s="132">
        <v>3063</v>
      </c>
      <c r="AV336" s="131">
        <v>26</v>
      </c>
      <c r="AW336" s="131">
        <v>85</v>
      </c>
      <c r="AX336" s="95"/>
      <c r="AY336" s="95"/>
      <c r="AZ336" s="95"/>
      <c r="BA336" s="95"/>
      <c r="BB336" s="131" t="s">
        <v>2177</v>
      </c>
      <c r="BC336" s="95"/>
      <c r="BD336" s="95" t="s">
        <v>2176</v>
      </c>
      <c r="BE336" s="95">
        <v>63000</v>
      </c>
      <c r="BF336" s="95"/>
      <c r="BG336" s="95"/>
      <c r="BH336" s="94" t="s">
        <v>2196</v>
      </c>
      <c r="BI336" s="95" t="s">
        <v>104</v>
      </c>
      <c r="BJ336" s="128">
        <v>46077</v>
      </c>
      <c r="BK336" s="93"/>
      <c r="BL336" s="93" t="s">
        <v>108</v>
      </c>
      <c r="BM336" s="95" t="s">
        <v>113</v>
      </c>
      <c r="BN336" s="96" t="s">
        <v>192</v>
      </c>
      <c r="BO336" s="95" t="s">
        <v>234</v>
      </c>
      <c r="BP336" s="95"/>
      <c r="BQ336" s="42"/>
      <c r="BR336" s="95" t="s">
        <v>2181</v>
      </c>
    </row>
    <row r="337" spans="1:70" ht="30" hidden="1" customHeight="1">
      <c r="A337" s="93">
        <v>333</v>
      </c>
      <c r="B337" s="131" t="s">
        <v>244</v>
      </c>
      <c r="C337" s="131" t="s">
        <v>245</v>
      </c>
      <c r="D337" s="131" t="s">
        <v>246</v>
      </c>
      <c r="E337" s="131" t="s">
        <v>246</v>
      </c>
      <c r="F337" s="131" t="s">
        <v>246</v>
      </c>
      <c r="G337" s="131" t="s">
        <v>247</v>
      </c>
      <c r="H337" s="131" t="s">
        <v>248</v>
      </c>
      <c r="I337" s="131">
        <v>31772</v>
      </c>
      <c r="J337" s="131" t="s">
        <v>520</v>
      </c>
      <c r="K337" s="131">
        <v>31772</v>
      </c>
      <c r="L337" s="131" t="s">
        <v>278</v>
      </c>
      <c r="M337" s="131" t="s">
        <v>279</v>
      </c>
      <c r="N337" s="131">
        <v>47875</v>
      </c>
      <c r="O337" s="131" t="s">
        <v>852</v>
      </c>
      <c r="P337" s="131">
        <v>70135</v>
      </c>
      <c r="Q337" s="131" t="s">
        <v>269</v>
      </c>
      <c r="R337" s="131" t="s">
        <v>833</v>
      </c>
      <c r="S337" s="131" t="s">
        <v>901</v>
      </c>
      <c r="T337" s="131" t="s">
        <v>901</v>
      </c>
      <c r="U337" s="131" t="s">
        <v>265</v>
      </c>
      <c r="V337" s="131" t="s">
        <v>257</v>
      </c>
      <c r="W337" s="131">
        <v>0</v>
      </c>
      <c r="X337" s="131" t="s">
        <v>271</v>
      </c>
      <c r="Y337" s="131">
        <v>354068649</v>
      </c>
      <c r="Z337" s="131" t="s">
        <v>1907</v>
      </c>
      <c r="AA337" s="131" t="s">
        <v>1908</v>
      </c>
      <c r="AB337" s="132">
        <v>57000</v>
      </c>
      <c r="AC337" s="131" t="s">
        <v>1113</v>
      </c>
      <c r="AD337" s="131">
        <v>24</v>
      </c>
      <c r="AE337" s="131" t="s">
        <v>790</v>
      </c>
      <c r="AF337" s="131" t="s">
        <v>1191</v>
      </c>
      <c r="AG337" s="131" t="s">
        <v>1909</v>
      </c>
      <c r="AH337" s="131" t="s">
        <v>1012</v>
      </c>
      <c r="AI337" s="131" t="s">
        <v>1905</v>
      </c>
      <c r="AJ337" s="132">
        <v>3040</v>
      </c>
      <c r="AK337" s="132">
        <v>3040</v>
      </c>
      <c r="AL337" s="131" t="s">
        <v>1910</v>
      </c>
      <c r="AM337" s="132">
        <v>32710.12</v>
      </c>
      <c r="AN337" s="132">
        <v>12889.88</v>
      </c>
      <c r="AO337" s="132">
        <v>45600</v>
      </c>
      <c r="AP337" s="132">
        <v>24289.88</v>
      </c>
      <c r="AQ337" s="132">
        <v>2550.12</v>
      </c>
      <c r="AR337" s="132">
        <v>26840</v>
      </c>
      <c r="AS337" s="132">
        <v>24289.88</v>
      </c>
      <c r="AT337" s="132">
        <v>2550.12</v>
      </c>
      <c r="AU337" s="132">
        <v>26840</v>
      </c>
      <c r="AV337" s="131">
        <v>26</v>
      </c>
      <c r="AW337" s="131">
        <v>330</v>
      </c>
      <c r="AX337" s="95"/>
      <c r="AY337" s="95"/>
      <c r="AZ337" s="95"/>
      <c r="BA337" s="95"/>
      <c r="BB337" s="131" t="s">
        <v>2177</v>
      </c>
      <c r="BC337" s="95"/>
      <c r="BD337" s="95" t="s">
        <v>1768</v>
      </c>
      <c r="BE337" s="95">
        <v>57000</v>
      </c>
      <c r="BF337" s="95"/>
      <c r="BG337" s="95"/>
      <c r="BH337" s="94" t="s">
        <v>2196</v>
      </c>
      <c r="BI337" s="95" t="s">
        <v>104</v>
      </c>
      <c r="BJ337" s="128">
        <v>46076</v>
      </c>
      <c r="BK337" s="93"/>
      <c r="BL337" s="93" t="s">
        <v>108</v>
      </c>
      <c r="BM337" s="95" t="s">
        <v>113</v>
      </c>
      <c r="BN337" s="96" t="s">
        <v>191</v>
      </c>
      <c r="BO337" s="95" t="s">
        <v>233</v>
      </c>
      <c r="BP337" s="95"/>
      <c r="BQ337" s="42"/>
      <c r="BR337" s="95" t="s">
        <v>2190</v>
      </c>
    </row>
    <row r="338" spans="1:70" ht="30" hidden="1" customHeight="1">
      <c r="A338" s="93">
        <v>334</v>
      </c>
      <c r="B338" s="131" t="s">
        <v>244</v>
      </c>
      <c r="C338" s="131" t="s">
        <v>245</v>
      </c>
      <c r="D338" s="131" t="s">
        <v>246</v>
      </c>
      <c r="E338" s="131" t="s">
        <v>246</v>
      </c>
      <c r="F338" s="131" t="s">
        <v>246</v>
      </c>
      <c r="G338" s="131" t="s">
        <v>247</v>
      </c>
      <c r="H338" s="131" t="s">
        <v>248</v>
      </c>
      <c r="I338" s="131">
        <v>31816</v>
      </c>
      <c r="J338" s="131" t="s">
        <v>581</v>
      </c>
      <c r="K338" s="131">
        <v>31816</v>
      </c>
      <c r="L338" s="131" t="s">
        <v>278</v>
      </c>
      <c r="M338" s="131" t="s">
        <v>279</v>
      </c>
      <c r="N338" s="131">
        <v>47932</v>
      </c>
      <c r="O338" s="131" t="s">
        <v>582</v>
      </c>
      <c r="P338" s="131">
        <v>70024</v>
      </c>
      <c r="Q338" s="131" t="s">
        <v>324</v>
      </c>
      <c r="R338" s="131" t="s">
        <v>849</v>
      </c>
      <c r="S338" s="131" t="s">
        <v>845</v>
      </c>
      <c r="T338" s="131" t="s">
        <v>845</v>
      </c>
      <c r="U338" s="131" t="s">
        <v>276</v>
      </c>
      <c r="V338" s="131" t="s">
        <v>257</v>
      </c>
      <c r="W338" s="131">
        <v>0</v>
      </c>
      <c r="X338" s="131" t="s">
        <v>843</v>
      </c>
      <c r="Y338" s="131">
        <v>354091781</v>
      </c>
      <c r="Z338" s="131" t="s">
        <v>1774</v>
      </c>
      <c r="AA338" s="131" t="s">
        <v>1911</v>
      </c>
      <c r="AB338" s="132">
        <v>25000</v>
      </c>
      <c r="AC338" s="131" t="s">
        <v>1040</v>
      </c>
      <c r="AD338" s="131">
        <v>18</v>
      </c>
      <c r="AE338" s="131" t="s">
        <v>1701</v>
      </c>
      <c r="AF338" s="131" t="s">
        <v>1771</v>
      </c>
      <c r="AG338" s="131" t="s">
        <v>1772</v>
      </c>
      <c r="AH338" s="131" t="s">
        <v>1735</v>
      </c>
      <c r="AI338" s="131" t="s">
        <v>1880</v>
      </c>
      <c r="AJ338" s="132">
        <v>1680</v>
      </c>
      <c r="AK338" s="132">
        <v>1680</v>
      </c>
      <c r="AL338" s="131" t="s">
        <v>1912</v>
      </c>
      <c r="AM338" s="132">
        <v>20373.55</v>
      </c>
      <c r="AN338" s="132">
        <v>4826.45</v>
      </c>
      <c r="AO338" s="132">
        <v>25200</v>
      </c>
      <c r="AP338" s="132">
        <v>4626.45</v>
      </c>
      <c r="AQ338" s="132">
        <v>197.55</v>
      </c>
      <c r="AR338" s="132">
        <v>4824</v>
      </c>
      <c r="AS338" s="132">
        <v>4626.45</v>
      </c>
      <c r="AT338" s="132">
        <v>197.55</v>
      </c>
      <c r="AU338" s="132">
        <v>4824</v>
      </c>
      <c r="AV338" s="131">
        <v>26</v>
      </c>
      <c r="AW338" s="131">
        <v>325</v>
      </c>
      <c r="AX338" s="95"/>
      <c r="AY338" s="95"/>
      <c r="AZ338" s="95"/>
      <c r="BA338" s="95"/>
      <c r="BB338" s="131" t="s">
        <v>2177</v>
      </c>
      <c r="BC338" s="95"/>
      <c r="BD338" s="95" t="s">
        <v>1768</v>
      </c>
      <c r="BE338" s="95">
        <v>25000</v>
      </c>
      <c r="BF338" s="95"/>
      <c r="BG338" s="95"/>
      <c r="BH338" s="94" t="s">
        <v>2196</v>
      </c>
      <c r="BI338" s="95" t="s">
        <v>104</v>
      </c>
      <c r="BJ338" s="128">
        <v>46077</v>
      </c>
      <c r="BK338" s="93"/>
      <c r="BL338" s="93" t="s">
        <v>153</v>
      </c>
      <c r="BM338" s="95" t="s">
        <v>201</v>
      </c>
      <c r="BN338" s="96" t="s">
        <v>192</v>
      </c>
      <c r="BO338" s="95" t="s">
        <v>234</v>
      </c>
      <c r="BP338" s="95"/>
      <c r="BQ338" s="42"/>
      <c r="BR338" s="95" t="s">
        <v>2178</v>
      </c>
    </row>
    <row r="339" spans="1:70" ht="30" hidden="1" customHeight="1">
      <c r="A339" s="93">
        <v>335</v>
      </c>
      <c r="B339" s="131" t="s">
        <v>244</v>
      </c>
      <c r="C339" s="131" t="s">
        <v>245</v>
      </c>
      <c r="D339" s="131" t="s">
        <v>246</v>
      </c>
      <c r="E339" s="131" t="s">
        <v>246</v>
      </c>
      <c r="F339" s="131" t="s">
        <v>246</v>
      </c>
      <c r="G339" s="131" t="s">
        <v>247</v>
      </c>
      <c r="H339" s="131" t="s">
        <v>248</v>
      </c>
      <c r="I339" s="131">
        <v>31805</v>
      </c>
      <c r="J339" s="131" t="s">
        <v>485</v>
      </c>
      <c r="K339" s="131">
        <v>31805</v>
      </c>
      <c r="L339" s="131" t="s">
        <v>278</v>
      </c>
      <c r="M339" s="131" t="s">
        <v>279</v>
      </c>
      <c r="N339" s="131">
        <v>47919</v>
      </c>
      <c r="O339" s="131" t="s">
        <v>544</v>
      </c>
      <c r="P339" s="131">
        <v>70214</v>
      </c>
      <c r="Q339" s="131" t="s">
        <v>545</v>
      </c>
      <c r="R339" s="131" t="s">
        <v>833</v>
      </c>
      <c r="S339" s="131" t="s">
        <v>902</v>
      </c>
      <c r="T339" s="131" t="s">
        <v>902</v>
      </c>
      <c r="U339" s="131" t="s">
        <v>256</v>
      </c>
      <c r="V339" s="131" t="s">
        <v>257</v>
      </c>
      <c r="W339" s="131">
        <v>0</v>
      </c>
      <c r="X339" s="131" t="s">
        <v>271</v>
      </c>
      <c r="Y339" s="131">
        <v>354117903</v>
      </c>
      <c r="Z339" s="131" t="s">
        <v>1913</v>
      </c>
      <c r="AA339" s="131" t="s">
        <v>1908</v>
      </c>
      <c r="AB339" s="132">
        <v>31000</v>
      </c>
      <c r="AC339" s="131" t="s">
        <v>1008</v>
      </c>
      <c r="AD339" s="131">
        <v>24</v>
      </c>
      <c r="AE339" s="131" t="s">
        <v>1069</v>
      </c>
      <c r="AF339" s="131" t="s">
        <v>1914</v>
      </c>
      <c r="AG339" s="131" t="s">
        <v>1393</v>
      </c>
      <c r="AH339" s="131" t="s">
        <v>1044</v>
      </c>
      <c r="AI339" s="131" t="s">
        <v>1915</v>
      </c>
      <c r="AJ339" s="132">
        <v>1650</v>
      </c>
      <c r="AK339" s="132">
        <v>1650</v>
      </c>
      <c r="AL339" s="131" t="s">
        <v>1916</v>
      </c>
      <c r="AM339" s="132">
        <v>12548.31</v>
      </c>
      <c r="AN339" s="132">
        <v>5601.69</v>
      </c>
      <c r="AO339" s="132">
        <v>18150</v>
      </c>
      <c r="AP339" s="132">
        <v>18451.689999999999</v>
      </c>
      <c r="AQ339" s="132">
        <v>2824.31</v>
      </c>
      <c r="AR339" s="132">
        <v>21276</v>
      </c>
      <c r="AS339" s="132">
        <v>18451.689999999999</v>
      </c>
      <c r="AT339" s="132">
        <v>2824.31</v>
      </c>
      <c r="AU339" s="132">
        <v>21276</v>
      </c>
      <c r="AV339" s="131">
        <v>26</v>
      </c>
      <c r="AW339" s="131">
        <v>447</v>
      </c>
      <c r="AX339" s="95"/>
      <c r="AY339" s="95"/>
      <c r="AZ339" s="95"/>
      <c r="BA339" s="95"/>
      <c r="BB339" s="131" t="s">
        <v>2177</v>
      </c>
      <c r="BC339" s="95"/>
      <c r="BD339" s="95" t="s">
        <v>2175</v>
      </c>
      <c r="BE339" s="95">
        <v>31000</v>
      </c>
      <c r="BF339" s="95"/>
      <c r="BG339" s="95"/>
      <c r="BH339" s="94" t="s">
        <v>2196</v>
      </c>
      <c r="BI339" s="95" t="s">
        <v>104</v>
      </c>
      <c r="BJ339" s="128">
        <v>46076</v>
      </c>
      <c r="BK339" s="93"/>
      <c r="BL339" s="93" t="s">
        <v>108</v>
      </c>
      <c r="BM339" s="95" t="s">
        <v>113</v>
      </c>
      <c r="BN339" s="96" t="s">
        <v>191</v>
      </c>
      <c r="BO339" s="95" t="s">
        <v>233</v>
      </c>
      <c r="BP339" s="95"/>
      <c r="BQ339" s="42"/>
      <c r="BR339" s="95" t="s">
        <v>2190</v>
      </c>
    </row>
    <row r="340" spans="1:70" ht="30" hidden="1" customHeight="1">
      <c r="A340" s="93">
        <v>336</v>
      </c>
      <c r="B340" s="131" t="s">
        <v>244</v>
      </c>
      <c r="C340" s="131" t="s">
        <v>245</v>
      </c>
      <c r="D340" s="131" t="s">
        <v>246</v>
      </c>
      <c r="E340" s="131" t="s">
        <v>246</v>
      </c>
      <c r="F340" s="131" t="s">
        <v>246</v>
      </c>
      <c r="G340" s="131" t="s">
        <v>247</v>
      </c>
      <c r="H340" s="131" t="s">
        <v>248</v>
      </c>
      <c r="I340" s="131">
        <v>31866</v>
      </c>
      <c r="J340" s="131" t="s">
        <v>903</v>
      </c>
      <c r="K340" s="131">
        <v>31866</v>
      </c>
      <c r="L340" s="131" t="s">
        <v>250</v>
      </c>
      <c r="M340" s="131" t="s">
        <v>251</v>
      </c>
      <c r="N340" s="131">
        <v>48124</v>
      </c>
      <c r="O340" s="131" t="s">
        <v>904</v>
      </c>
      <c r="P340" s="131">
        <v>70284</v>
      </c>
      <c r="Q340" s="131" t="s">
        <v>905</v>
      </c>
      <c r="R340" s="131" t="s">
        <v>833</v>
      </c>
      <c r="S340" s="131" t="s">
        <v>906</v>
      </c>
      <c r="T340" s="131" t="s">
        <v>906</v>
      </c>
      <c r="U340" s="131" t="s">
        <v>276</v>
      </c>
      <c r="V340" s="131" t="s">
        <v>257</v>
      </c>
      <c r="W340" s="131">
        <v>541</v>
      </c>
      <c r="X340" s="131" t="s">
        <v>271</v>
      </c>
      <c r="Y340" s="131">
        <v>354145555</v>
      </c>
      <c r="Z340" s="131" t="s">
        <v>1917</v>
      </c>
      <c r="AA340" s="131" t="s">
        <v>1918</v>
      </c>
      <c r="AB340" s="132">
        <v>31000</v>
      </c>
      <c r="AC340" s="131" t="s">
        <v>1113</v>
      </c>
      <c r="AD340" s="131">
        <v>24</v>
      </c>
      <c r="AE340" s="131" t="s">
        <v>781</v>
      </c>
      <c r="AF340" s="131" t="s">
        <v>1919</v>
      </c>
      <c r="AG340" s="131" t="s">
        <v>1920</v>
      </c>
      <c r="AH340" s="131" t="s">
        <v>1735</v>
      </c>
      <c r="AI340" s="131" t="s">
        <v>1905</v>
      </c>
      <c r="AJ340" s="132">
        <v>1650</v>
      </c>
      <c r="AK340" s="132">
        <v>1650</v>
      </c>
      <c r="AL340" s="131" t="s">
        <v>1921</v>
      </c>
      <c r="AM340" s="132">
        <v>4399.0600000000004</v>
      </c>
      <c r="AN340" s="132">
        <v>2210.94</v>
      </c>
      <c r="AO340" s="132">
        <v>6610</v>
      </c>
      <c r="AP340" s="132">
        <v>26600.94</v>
      </c>
      <c r="AQ340" s="132">
        <v>6175.06</v>
      </c>
      <c r="AR340" s="132">
        <v>32776</v>
      </c>
      <c r="AS340" s="132">
        <v>26600.94</v>
      </c>
      <c r="AT340" s="132">
        <v>6175.06</v>
      </c>
      <c r="AU340" s="132">
        <v>32776</v>
      </c>
      <c r="AV340" s="131">
        <v>26</v>
      </c>
      <c r="AW340" s="131">
        <v>666</v>
      </c>
      <c r="AX340" s="95"/>
      <c r="AY340" s="95"/>
      <c r="AZ340" s="95"/>
      <c r="BA340" s="95"/>
      <c r="BB340" s="131" t="s">
        <v>2177</v>
      </c>
      <c r="BC340" s="95"/>
      <c r="BD340" s="95">
        <v>0</v>
      </c>
      <c r="BE340" s="95">
        <v>0</v>
      </c>
      <c r="BF340" s="95"/>
      <c r="BG340" s="95"/>
      <c r="BH340" s="94" t="s">
        <v>2196</v>
      </c>
      <c r="BI340" s="95" t="s">
        <v>104</v>
      </c>
      <c r="BJ340" s="128">
        <v>46077</v>
      </c>
      <c r="BK340" s="93"/>
      <c r="BL340" s="93" t="s">
        <v>109</v>
      </c>
      <c r="BM340" s="95" t="s">
        <v>124</v>
      </c>
      <c r="BN340" s="96" t="s">
        <v>192</v>
      </c>
      <c r="BO340" s="95" t="s">
        <v>234</v>
      </c>
      <c r="BP340" s="95"/>
      <c r="BQ340" s="42"/>
      <c r="BR340" s="95" t="s">
        <v>2179</v>
      </c>
    </row>
    <row r="341" spans="1:70" ht="30" hidden="1" customHeight="1">
      <c r="A341" s="93">
        <v>337</v>
      </c>
      <c r="B341" s="131" t="s">
        <v>244</v>
      </c>
      <c r="C341" s="131" t="s">
        <v>245</v>
      </c>
      <c r="D341" s="131" t="s">
        <v>246</v>
      </c>
      <c r="E341" s="131" t="s">
        <v>246</v>
      </c>
      <c r="F341" s="131" t="s">
        <v>246</v>
      </c>
      <c r="G341" s="131" t="s">
        <v>247</v>
      </c>
      <c r="H341" s="131" t="s">
        <v>248</v>
      </c>
      <c r="I341" s="131">
        <v>31885</v>
      </c>
      <c r="J341" s="131" t="s">
        <v>907</v>
      </c>
      <c r="K341" s="131">
        <v>31885</v>
      </c>
      <c r="L341" s="131" t="s">
        <v>260</v>
      </c>
      <c r="M341" s="131" t="s">
        <v>261</v>
      </c>
      <c r="N341" s="131">
        <v>48035</v>
      </c>
      <c r="O341" s="131" t="s">
        <v>908</v>
      </c>
      <c r="P341" s="131">
        <v>70249</v>
      </c>
      <c r="Q341" s="131" t="s">
        <v>909</v>
      </c>
      <c r="R341" s="131" t="s">
        <v>833</v>
      </c>
      <c r="S341" s="131" t="s">
        <v>910</v>
      </c>
      <c r="T341" s="131" t="s">
        <v>910</v>
      </c>
      <c r="U341" s="131" t="s">
        <v>276</v>
      </c>
      <c r="V341" s="131" t="s">
        <v>257</v>
      </c>
      <c r="W341" s="131">
        <v>541</v>
      </c>
      <c r="X341" s="131" t="s">
        <v>271</v>
      </c>
      <c r="Y341" s="131">
        <v>354313238</v>
      </c>
      <c r="Z341" s="131" t="s">
        <v>1922</v>
      </c>
      <c r="AA341" s="131" t="s">
        <v>1923</v>
      </c>
      <c r="AB341" s="132">
        <v>31000</v>
      </c>
      <c r="AC341" s="131" t="s">
        <v>1040</v>
      </c>
      <c r="AD341" s="131">
        <v>24</v>
      </c>
      <c r="AE341" s="131" t="s">
        <v>781</v>
      </c>
      <c r="AF341" s="131" t="s">
        <v>1924</v>
      </c>
      <c r="AG341" s="131" t="s">
        <v>1925</v>
      </c>
      <c r="AH341" s="131" t="s">
        <v>1735</v>
      </c>
      <c r="AI341" s="131" t="s">
        <v>1926</v>
      </c>
      <c r="AJ341" s="132">
        <v>1650</v>
      </c>
      <c r="AK341" s="132">
        <v>1650</v>
      </c>
      <c r="AL341" s="131" t="s">
        <v>1927</v>
      </c>
      <c r="AM341" s="132">
        <v>18808.27</v>
      </c>
      <c r="AN341" s="132">
        <v>8091.73</v>
      </c>
      <c r="AO341" s="132">
        <v>26900</v>
      </c>
      <c r="AP341" s="132">
        <v>12191.73</v>
      </c>
      <c r="AQ341" s="132">
        <v>988.27</v>
      </c>
      <c r="AR341" s="132">
        <v>13180</v>
      </c>
      <c r="AS341" s="132">
        <v>12191.73</v>
      </c>
      <c r="AT341" s="132">
        <v>988.27</v>
      </c>
      <c r="AU341" s="132">
        <v>13180</v>
      </c>
      <c r="AV341" s="131">
        <v>25</v>
      </c>
      <c r="AW341" s="131">
        <v>269</v>
      </c>
      <c r="AX341" s="95"/>
      <c r="AY341" s="95"/>
      <c r="AZ341" s="95"/>
      <c r="BA341" s="95"/>
      <c r="BB341" s="131" t="s">
        <v>2177</v>
      </c>
      <c r="BC341" s="95"/>
      <c r="BD341" s="95" t="s">
        <v>2176</v>
      </c>
      <c r="BE341" s="95">
        <v>31000</v>
      </c>
      <c r="BF341" s="95"/>
      <c r="BG341" s="95"/>
      <c r="BH341" s="94" t="s">
        <v>2196</v>
      </c>
      <c r="BI341" s="95" t="s">
        <v>104</v>
      </c>
      <c r="BJ341" s="128">
        <v>46077</v>
      </c>
      <c r="BK341" s="93"/>
      <c r="BL341" s="93" t="s">
        <v>108</v>
      </c>
      <c r="BM341" s="95" t="s">
        <v>113</v>
      </c>
      <c r="BN341" s="96" t="s">
        <v>192</v>
      </c>
      <c r="BO341" s="95" t="s">
        <v>234</v>
      </c>
      <c r="BP341" s="95"/>
      <c r="BQ341" s="42"/>
      <c r="BR341" s="95" t="s">
        <v>2179</v>
      </c>
    </row>
    <row r="342" spans="1:70" ht="30" hidden="1" customHeight="1">
      <c r="A342" s="93">
        <v>338</v>
      </c>
      <c r="B342" s="131" t="s">
        <v>244</v>
      </c>
      <c r="C342" s="131" t="s">
        <v>245</v>
      </c>
      <c r="D342" s="131" t="s">
        <v>246</v>
      </c>
      <c r="E342" s="131" t="s">
        <v>246</v>
      </c>
      <c r="F342" s="131" t="s">
        <v>246</v>
      </c>
      <c r="G342" s="131" t="s">
        <v>247</v>
      </c>
      <c r="H342" s="131" t="s">
        <v>248</v>
      </c>
      <c r="I342" s="131">
        <v>31792</v>
      </c>
      <c r="J342" s="131" t="s">
        <v>293</v>
      </c>
      <c r="K342" s="131">
        <v>31792</v>
      </c>
      <c r="L342" s="131" t="s">
        <v>250</v>
      </c>
      <c r="M342" s="131" t="s">
        <v>251</v>
      </c>
      <c r="N342" s="131">
        <v>47931</v>
      </c>
      <c r="O342" s="131" t="s">
        <v>294</v>
      </c>
      <c r="P342" s="131">
        <v>70023</v>
      </c>
      <c r="Q342" s="131" t="s">
        <v>295</v>
      </c>
      <c r="R342" s="131" t="s">
        <v>833</v>
      </c>
      <c r="S342" s="131" t="s">
        <v>911</v>
      </c>
      <c r="T342" s="131" t="s">
        <v>911</v>
      </c>
      <c r="U342" s="131" t="s">
        <v>276</v>
      </c>
      <c r="V342" s="131" t="s">
        <v>257</v>
      </c>
      <c r="W342" s="131">
        <v>0</v>
      </c>
      <c r="X342" s="131" t="s">
        <v>912</v>
      </c>
      <c r="Y342" s="131">
        <v>354449068</v>
      </c>
      <c r="Z342" s="131" t="s">
        <v>1928</v>
      </c>
      <c r="AA342" s="131" t="s">
        <v>1890</v>
      </c>
      <c r="AB342" s="132">
        <v>40000</v>
      </c>
      <c r="AC342" s="131" t="s">
        <v>1040</v>
      </c>
      <c r="AD342" s="131">
        <v>24</v>
      </c>
      <c r="AE342" s="131" t="s">
        <v>1041</v>
      </c>
      <c r="AF342" s="131" t="s">
        <v>1929</v>
      </c>
      <c r="AG342" s="131" t="s">
        <v>1048</v>
      </c>
      <c r="AH342" s="131" t="s">
        <v>1012</v>
      </c>
      <c r="AI342" s="131" t="s">
        <v>1926</v>
      </c>
      <c r="AJ342" s="132">
        <v>2130</v>
      </c>
      <c r="AK342" s="132">
        <v>2130</v>
      </c>
      <c r="AL342" s="131" t="s">
        <v>1930</v>
      </c>
      <c r="AM342" s="132">
        <v>15811.06</v>
      </c>
      <c r="AN342" s="132">
        <v>7618.94</v>
      </c>
      <c r="AO342" s="132">
        <v>23430</v>
      </c>
      <c r="AP342" s="132">
        <v>24188.94</v>
      </c>
      <c r="AQ342" s="132">
        <v>3738.06</v>
      </c>
      <c r="AR342" s="132">
        <v>27927</v>
      </c>
      <c r="AS342" s="132">
        <v>24188.94</v>
      </c>
      <c r="AT342" s="132">
        <v>3738.06</v>
      </c>
      <c r="AU342" s="132">
        <v>27927</v>
      </c>
      <c r="AV342" s="131">
        <v>25</v>
      </c>
      <c r="AW342" s="131">
        <v>416</v>
      </c>
      <c r="AX342" s="95"/>
      <c r="AY342" s="95"/>
      <c r="AZ342" s="95"/>
      <c r="BA342" s="95"/>
      <c r="BB342" s="131" t="s">
        <v>2177</v>
      </c>
      <c r="BC342" s="95"/>
      <c r="BD342" s="95" t="s">
        <v>2175</v>
      </c>
      <c r="BE342" s="95">
        <v>40000</v>
      </c>
      <c r="BF342" s="95"/>
      <c r="BG342" s="95"/>
      <c r="BH342" s="94" t="s">
        <v>2196</v>
      </c>
      <c r="BI342" s="95" t="s">
        <v>104</v>
      </c>
      <c r="BJ342" s="128">
        <v>46077</v>
      </c>
      <c r="BK342" s="93"/>
      <c r="BL342" s="93" t="s">
        <v>108</v>
      </c>
      <c r="BM342" s="95" t="s">
        <v>113</v>
      </c>
      <c r="BN342" s="96" t="s">
        <v>191</v>
      </c>
      <c r="BO342" s="95" t="s">
        <v>233</v>
      </c>
      <c r="BP342" s="95"/>
      <c r="BQ342" s="42"/>
      <c r="BR342" s="95" t="s">
        <v>2190</v>
      </c>
    </row>
    <row r="343" spans="1:70" ht="30" hidden="1" customHeight="1">
      <c r="A343" s="93">
        <v>339</v>
      </c>
      <c r="B343" s="131" t="s">
        <v>244</v>
      </c>
      <c r="C343" s="131" t="s">
        <v>245</v>
      </c>
      <c r="D343" s="131" t="s">
        <v>246</v>
      </c>
      <c r="E343" s="131" t="s">
        <v>246</v>
      </c>
      <c r="F343" s="131" t="s">
        <v>246</v>
      </c>
      <c r="G343" s="131" t="s">
        <v>247</v>
      </c>
      <c r="H343" s="131" t="s">
        <v>248</v>
      </c>
      <c r="I343" s="131">
        <v>31851</v>
      </c>
      <c r="J343" s="131" t="s">
        <v>913</v>
      </c>
      <c r="K343" s="131">
        <v>31851</v>
      </c>
      <c r="L343" s="131" t="s">
        <v>278</v>
      </c>
      <c r="M343" s="131" t="s">
        <v>279</v>
      </c>
      <c r="N343" s="131">
        <v>48064</v>
      </c>
      <c r="O343" s="131" t="s">
        <v>914</v>
      </c>
      <c r="P343" s="131">
        <v>70203</v>
      </c>
      <c r="Q343" s="131" t="s">
        <v>737</v>
      </c>
      <c r="R343" s="131" t="s">
        <v>833</v>
      </c>
      <c r="S343" s="131" t="s">
        <v>915</v>
      </c>
      <c r="T343" s="131" t="s">
        <v>915</v>
      </c>
      <c r="U343" s="131" t="s">
        <v>276</v>
      </c>
      <c r="V343" s="131" t="s">
        <v>257</v>
      </c>
      <c r="W343" s="131">
        <v>541</v>
      </c>
      <c r="X343" s="131" t="s">
        <v>271</v>
      </c>
      <c r="Y343" s="131">
        <v>354745125</v>
      </c>
      <c r="Z343" s="131" t="s">
        <v>1931</v>
      </c>
      <c r="AA343" s="131" t="s">
        <v>1932</v>
      </c>
      <c r="AB343" s="132">
        <v>40000</v>
      </c>
      <c r="AC343" s="131" t="s">
        <v>1008</v>
      </c>
      <c r="AD343" s="131">
        <v>24</v>
      </c>
      <c r="AE343" s="131" t="s">
        <v>781</v>
      </c>
      <c r="AF343" s="131" t="s">
        <v>1933</v>
      </c>
      <c r="AG343" s="131" t="s">
        <v>1934</v>
      </c>
      <c r="AH343" s="131" t="s">
        <v>1735</v>
      </c>
      <c r="AI343" s="131" t="s">
        <v>1935</v>
      </c>
      <c r="AJ343" s="132">
        <v>2130</v>
      </c>
      <c r="AK343" s="132">
        <v>2130</v>
      </c>
      <c r="AL343" s="131" t="s">
        <v>1936</v>
      </c>
      <c r="AM343" s="132">
        <v>37693</v>
      </c>
      <c r="AN343" s="132">
        <v>11967</v>
      </c>
      <c r="AO343" s="132">
        <v>49660</v>
      </c>
      <c r="AP343" s="132">
        <v>2307</v>
      </c>
      <c r="AQ343" s="132">
        <v>0</v>
      </c>
      <c r="AR343" s="132">
        <v>2307</v>
      </c>
      <c r="AS343" s="132">
        <v>2307</v>
      </c>
      <c r="AT343" s="132">
        <v>0</v>
      </c>
      <c r="AU343" s="132">
        <v>2307</v>
      </c>
      <c r="AV343" s="131">
        <v>24</v>
      </c>
      <c r="AW343" s="131">
        <v>20</v>
      </c>
      <c r="AX343" s="95"/>
      <c r="AY343" s="95"/>
      <c r="AZ343" s="95"/>
      <c r="BA343" s="95"/>
      <c r="BB343" s="131" t="s">
        <v>2177</v>
      </c>
      <c r="BC343" s="95"/>
      <c r="BD343" s="95">
        <v>0</v>
      </c>
      <c r="BE343" s="95">
        <v>0</v>
      </c>
      <c r="BF343" s="95"/>
      <c r="BG343" s="95"/>
      <c r="BH343" s="95" t="s">
        <v>2191</v>
      </c>
      <c r="BI343" s="93" t="s">
        <v>104</v>
      </c>
      <c r="BJ343" s="128">
        <v>46077</v>
      </c>
      <c r="BK343" s="93"/>
      <c r="BL343" s="93" t="s">
        <v>108</v>
      </c>
      <c r="BM343" s="95" t="s">
        <v>113</v>
      </c>
      <c r="BN343" s="96" t="s">
        <v>191</v>
      </c>
      <c r="BO343" s="95" t="s">
        <v>233</v>
      </c>
      <c r="BP343" s="95"/>
      <c r="BQ343" s="42"/>
      <c r="BR343" s="95" t="s">
        <v>2192</v>
      </c>
    </row>
    <row r="344" spans="1:70" ht="30" hidden="1" customHeight="1">
      <c r="A344" s="93">
        <v>340</v>
      </c>
      <c r="B344" s="131" t="s">
        <v>244</v>
      </c>
      <c r="C344" s="131" t="s">
        <v>245</v>
      </c>
      <c r="D344" s="131" t="s">
        <v>246</v>
      </c>
      <c r="E344" s="131" t="s">
        <v>246</v>
      </c>
      <c r="F344" s="131" t="s">
        <v>246</v>
      </c>
      <c r="G344" s="131" t="s">
        <v>247</v>
      </c>
      <c r="H344" s="131" t="s">
        <v>248</v>
      </c>
      <c r="I344" s="131">
        <v>31772</v>
      </c>
      <c r="J344" s="131" t="s">
        <v>520</v>
      </c>
      <c r="K344" s="131">
        <v>31772</v>
      </c>
      <c r="L344" s="131" t="s">
        <v>278</v>
      </c>
      <c r="M344" s="131" t="s">
        <v>279</v>
      </c>
      <c r="N344" s="131">
        <v>47875</v>
      </c>
      <c r="O344" s="131" t="s">
        <v>852</v>
      </c>
      <c r="P344" s="131">
        <v>69956</v>
      </c>
      <c r="Q344" s="131" t="s">
        <v>916</v>
      </c>
      <c r="R344" s="131" t="s">
        <v>833</v>
      </c>
      <c r="S344" s="131" t="s">
        <v>917</v>
      </c>
      <c r="T344" s="131" t="s">
        <v>917</v>
      </c>
      <c r="U344" s="131" t="s">
        <v>265</v>
      </c>
      <c r="V344" s="131" t="s">
        <v>257</v>
      </c>
      <c r="W344" s="131">
        <v>0</v>
      </c>
      <c r="X344" s="131" t="s">
        <v>918</v>
      </c>
      <c r="Y344" s="131">
        <v>354851732</v>
      </c>
      <c r="Z344" s="131" t="s">
        <v>1937</v>
      </c>
      <c r="AA344" s="131" t="s">
        <v>1938</v>
      </c>
      <c r="AB344" s="132">
        <v>52000</v>
      </c>
      <c r="AC344" s="131" t="s">
        <v>1113</v>
      </c>
      <c r="AD344" s="131">
        <v>24</v>
      </c>
      <c r="AE344" s="131" t="s">
        <v>1009</v>
      </c>
      <c r="AF344" s="131" t="s">
        <v>1813</v>
      </c>
      <c r="AG344" s="131" t="s">
        <v>1939</v>
      </c>
      <c r="AH344" s="131" t="s">
        <v>1735</v>
      </c>
      <c r="AI344" s="131" t="s">
        <v>1940</v>
      </c>
      <c r="AJ344" s="132">
        <v>2780</v>
      </c>
      <c r="AK344" s="132">
        <v>2780</v>
      </c>
      <c r="AL344" s="131" t="s">
        <v>1941</v>
      </c>
      <c r="AM344" s="132">
        <v>24602.34</v>
      </c>
      <c r="AN344" s="132">
        <v>11537.66</v>
      </c>
      <c r="AO344" s="132">
        <v>36140</v>
      </c>
      <c r="AP344" s="132">
        <v>27397.66</v>
      </c>
      <c r="AQ344" s="132">
        <v>3584.34</v>
      </c>
      <c r="AR344" s="132">
        <v>30982</v>
      </c>
      <c r="AS344" s="132">
        <v>27397.66</v>
      </c>
      <c r="AT344" s="132">
        <v>3584.34</v>
      </c>
      <c r="AU344" s="132">
        <v>30982</v>
      </c>
      <c r="AV344" s="131">
        <v>24</v>
      </c>
      <c r="AW344" s="131">
        <v>330</v>
      </c>
      <c r="AX344" s="95"/>
      <c r="AY344" s="95"/>
      <c r="AZ344" s="95"/>
      <c r="BA344" s="95"/>
      <c r="BB344" s="131" t="s">
        <v>2177</v>
      </c>
      <c r="BC344" s="95"/>
      <c r="BD344" s="95">
        <v>0</v>
      </c>
      <c r="BE344" s="95">
        <v>0</v>
      </c>
      <c r="BF344" s="95"/>
      <c r="BG344" s="95"/>
      <c r="BH344" s="94" t="s">
        <v>2196</v>
      </c>
      <c r="BI344" s="95" t="s">
        <v>104</v>
      </c>
      <c r="BJ344" s="128">
        <v>46077</v>
      </c>
      <c r="BK344" s="93"/>
      <c r="BL344" s="93" t="s">
        <v>109</v>
      </c>
      <c r="BM344" s="95" t="s">
        <v>124</v>
      </c>
      <c r="BN344" s="96" t="s">
        <v>192</v>
      </c>
      <c r="BO344" s="95" t="s">
        <v>234</v>
      </c>
      <c r="BP344" s="95"/>
      <c r="BQ344" s="42"/>
      <c r="BR344" s="95" t="s">
        <v>2179</v>
      </c>
    </row>
    <row r="345" spans="1:70" ht="30" hidden="1" customHeight="1">
      <c r="A345" s="93">
        <v>341</v>
      </c>
      <c r="B345" s="131" t="s">
        <v>244</v>
      </c>
      <c r="C345" s="131" t="s">
        <v>245</v>
      </c>
      <c r="D345" s="131" t="s">
        <v>246</v>
      </c>
      <c r="E345" s="131" t="s">
        <v>246</v>
      </c>
      <c r="F345" s="131" t="s">
        <v>246</v>
      </c>
      <c r="G345" s="131" t="s">
        <v>247</v>
      </c>
      <c r="H345" s="131" t="s">
        <v>248</v>
      </c>
      <c r="I345" s="131">
        <v>31854</v>
      </c>
      <c r="J345" s="131" t="s">
        <v>919</v>
      </c>
      <c r="K345" s="131">
        <v>31854</v>
      </c>
      <c r="L345" s="131" t="s">
        <v>250</v>
      </c>
      <c r="M345" s="131" t="s">
        <v>251</v>
      </c>
      <c r="N345" s="131">
        <v>48005</v>
      </c>
      <c r="O345" s="131" t="s">
        <v>920</v>
      </c>
      <c r="P345" s="131">
        <v>70204</v>
      </c>
      <c r="Q345" s="131" t="s">
        <v>921</v>
      </c>
      <c r="R345" s="131" t="s">
        <v>833</v>
      </c>
      <c r="S345" s="131" t="s">
        <v>922</v>
      </c>
      <c r="T345" s="131" t="s">
        <v>922</v>
      </c>
      <c r="U345" s="131" t="s">
        <v>256</v>
      </c>
      <c r="V345" s="131" t="s">
        <v>257</v>
      </c>
      <c r="W345" s="131">
        <v>0</v>
      </c>
      <c r="X345" s="131" t="s">
        <v>271</v>
      </c>
      <c r="Y345" s="131">
        <v>354862706</v>
      </c>
      <c r="Z345" s="131" t="s">
        <v>1942</v>
      </c>
      <c r="AA345" s="131" t="s">
        <v>1938</v>
      </c>
      <c r="AB345" s="132">
        <v>78000</v>
      </c>
      <c r="AC345" s="131" t="s">
        <v>1035</v>
      </c>
      <c r="AD345" s="131">
        <v>24</v>
      </c>
      <c r="AE345" s="131" t="s">
        <v>1041</v>
      </c>
      <c r="AF345" s="131" t="s">
        <v>1943</v>
      </c>
      <c r="AG345" s="131" t="s">
        <v>1944</v>
      </c>
      <c r="AH345" s="131" t="s">
        <v>1012</v>
      </c>
      <c r="AI345" s="131" t="s">
        <v>1945</v>
      </c>
      <c r="AJ345" s="132">
        <v>4160</v>
      </c>
      <c r="AK345" s="132">
        <v>4160</v>
      </c>
      <c r="AL345" s="131" t="s">
        <v>1946</v>
      </c>
      <c r="AM345" s="132">
        <v>36780</v>
      </c>
      <c r="AN345" s="132">
        <v>17300</v>
      </c>
      <c r="AO345" s="132">
        <v>54080</v>
      </c>
      <c r="AP345" s="132">
        <v>41220</v>
      </c>
      <c r="AQ345" s="132">
        <v>5442</v>
      </c>
      <c r="AR345" s="132">
        <v>46662</v>
      </c>
      <c r="AS345" s="132">
        <v>41220</v>
      </c>
      <c r="AT345" s="132">
        <v>5442</v>
      </c>
      <c r="AU345" s="132">
        <v>46662</v>
      </c>
      <c r="AV345" s="131">
        <v>24</v>
      </c>
      <c r="AW345" s="131">
        <v>331</v>
      </c>
      <c r="AX345" s="95"/>
      <c r="AY345" s="95"/>
      <c r="AZ345" s="95"/>
      <c r="BA345" s="95"/>
      <c r="BB345" s="131" t="s">
        <v>2177</v>
      </c>
      <c r="BC345" s="95"/>
      <c r="BD345" s="95">
        <v>0</v>
      </c>
      <c r="BE345" s="95">
        <v>0</v>
      </c>
      <c r="BF345" s="95"/>
      <c r="BG345" s="95"/>
      <c r="BH345" s="94" t="s">
        <v>2196</v>
      </c>
      <c r="BI345" s="95" t="s">
        <v>104</v>
      </c>
      <c r="BJ345" s="128">
        <v>46077</v>
      </c>
      <c r="BK345" s="93"/>
      <c r="BL345" s="93" t="s">
        <v>109</v>
      </c>
      <c r="BM345" s="95" t="s">
        <v>124</v>
      </c>
      <c r="BN345" s="96" t="s">
        <v>192</v>
      </c>
      <c r="BO345" s="95" t="s">
        <v>234</v>
      </c>
      <c r="BP345" s="95"/>
      <c r="BQ345" s="42"/>
      <c r="BR345" s="95" t="s">
        <v>2179</v>
      </c>
    </row>
    <row r="346" spans="1:70" ht="30" hidden="1" customHeight="1">
      <c r="A346" s="93">
        <v>342</v>
      </c>
      <c r="B346" s="131" t="s">
        <v>244</v>
      </c>
      <c r="C346" s="131" t="s">
        <v>245</v>
      </c>
      <c r="D346" s="131" t="s">
        <v>246</v>
      </c>
      <c r="E346" s="131" t="s">
        <v>246</v>
      </c>
      <c r="F346" s="131" t="s">
        <v>246</v>
      </c>
      <c r="G346" s="131" t="s">
        <v>247</v>
      </c>
      <c r="H346" s="131" t="s">
        <v>248</v>
      </c>
      <c r="I346" s="131">
        <v>31755</v>
      </c>
      <c r="J346" s="131" t="s">
        <v>389</v>
      </c>
      <c r="K346" s="131">
        <v>31755</v>
      </c>
      <c r="L346" s="131" t="s">
        <v>278</v>
      </c>
      <c r="M346" s="131" t="s">
        <v>279</v>
      </c>
      <c r="N346" s="131">
        <v>47858</v>
      </c>
      <c r="O346" s="131" t="s">
        <v>557</v>
      </c>
      <c r="P346" s="131">
        <v>70038</v>
      </c>
      <c r="Q346" s="131" t="s">
        <v>923</v>
      </c>
      <c r="R346" s="131" t="s">
        <v>849</v>
      </c>
      <c r="S346" s="131" t="s">
        <v>924</v>
      </c>
      <c r="T346" s="131" t="s">
        <v>924</v>
      </c>
      <c r="U346" s="131" t="s">
        <v>298</v>
      </c>
      <c r="V346" s="131" t="s">
        <v>257</v>
      </c>
      <c r="W346" s="131">
        <v>0</v>
      </c>
      <c r="X346" s="131" t="s">
        <v>266</v>
      </c>
      <c r="Y346" s="131">
        <v>354899844</v>
      </c>
      <c r="Z346" s="131" t="s">
        <v>1947</v>
      </c>
      <c r="AA346" s="131" t="s">
        <v>1948</v>
      </c>
      <c r="AB346" s="132">
        <v>30000</v>
      </c>
      <c r="AC346" s="131" t="s">
        <v>1113</v>
      </c>
      <c r="AD346" s="131">
        <v>18</v>
      </c>
      <c r="AE346" s="131" t="s">
        <v>1701</v>
      </c>
      <c r="AF346" s="131" t="s">
        <v>1771</v>
      </c>
      <c r="AG346" s="131" t="s">
        <v>1949</v>
      </c>
      <c r="AH346" s="131" t="s">
        <v>1735</v>
      </c>
      <c r="AI346" s="131" t="s">
        <v>1950</v>
      </c>
      <c r="AJ346" s="132">
        <v>2020</v>
      </c>
      <c r="AK346" s="132">
        <v>2020</v>
      </c>
      <c r="AL346" s="131" t="s">
        <v>1951</v>
      </c>
      <c r="AM346" s="132">
        <v>27762.42</v>
      </c>
      <c r="AN346" s="132">
        <v>6577.58</v>
      </c>
      <c r="AO346" s="132">
        <v>34340</v>
      </c>
      <c r="AP346" s="132">
        <v>2237.58</v>
      </c>
      <c r="AQ346" s="132">
        <v>54.42</v>
      </c>
      <c r="AR346" s="132">
        <v>2292</v>
      </c>
      <c r="AS346" s="132">
        <v>2237.58</v>
      </c>
      <c r="AT346" s="132">
        <v>54.42</v>
      </c>
      <c r="AU346" s="132">
        <v>2292</v>
      </c>
      <c r="AV346" s="131">
        <v>24</v>
      </c>
      <c r="AW346" s="131">
        <v>197</v>
      </c>
      <c r="AX346" s="95"/>
      <c r="AY346" s="95"/>
      <c r="AZ346" s="95"/>
      <c r="BA346" s="95"/>
      <c r="BB346" s="131" t="s">
        <v>2177</v>
      </c>
      <c r="BC346" s="95"/>
      <c r="BD346" s="95" t="s">
        <v>2176</v>
      </c>
      <c r="BE346" s="95">
        <v>30000</v>
      </c>
      <c r="BF346" s="95"/>
      <c r="BG346" s="95"/>
      <c r="BH346" s="94" t="s">
        <v>2196</v>
      </c>
      <c r="BI346" s="95" t="s">
        <v>104</v>
      </c>
      <c r="BJ346" s="128">
        <v>46079</v>
      </c>
      <c r="BK346" s="93"/>
      <c r="BL346" s="93" t="s">
        <v>108</v>
      </c>
      <c r="BM346" s="95" t="s">
        <v>113</v>
      </c>
      <c r="BN346" s="96" t="s">
        <v>191</v>
      </c>
      <c r="BO346" s="95" t="s">
        <v>233</v>
      </c>
      <c r="BP346" s="95"/>
      <c r="BQ346" s="42"/>
      <c r="BR346" s="95" t="s">
        <v>2181</v>
      </c>
    </row>
    <row r="347" spans="1:70" ht="30" hidden="1" customHeight="1">
      <c r="A347" s="93">
        <v>343</v>
      </c>
      <c r="B347" s="131" t="s">
        <v>244</v>
      </c>
      <c r="C347" s="131" t="s">
        <v>245</v>
      </c>
      <c r="D347" s="131" t="s">
        <v>246</v>
      </c>
      <c r="E347" s="131" t="s">
        <v>246</v>
      </c>
      <c r="F347" s="131" t="s">
        <v>246</v>
      </c>
      <c r="G347" s="131" t="s">
        <v>247</v>
      </c>
      <c r="H347" s="131" t="s">
        <v>248</v>
      </c>
      <c r="I347" s="131">
        <v>31755</v>
      </c>
      <c r="J347" s="131" t="s">
        <v>389</v>
      </c>
      <c r="K347" s="131">
        <v>31755</v>
      </c>
      <c r="L347" s="131" t="s">
        <v>278</v>
      </c>
      <c r="M347" s="131" t="s">
        <v>279</v>
      </c>
      <c r="N347" s="131">
        <v>47858</v>
      </c>
      <c r="O347" s="131" t="s">
        <v>557</v>
      </c>
      <c r="P347" s="131">
        <v>70038</v>
      </c>
      <c r="Q347" s="131" t="s">
        <v>923</v>
      </c>
      <c r="R347" s="131" t="s">
        <v>849</v>
      </c>
      <c r="S347" s="131" t="s">
        <v>925</v>
      </c>
      <c r="T347" s="131" t="s">
        <v>925</v>
      </c>
      <c r="U347" s="131" t="s">
        <v>276</v>
      </c>
      <c r="V347" s="131" t="s">
        <v>257</v>
      </c>
      <c r="W347" s="131">
        <v>0</v>
      </c>
      <c r="X347" s="131" t="s">
        <v>926</v>
      </c>
      <c r="Y347" s="131">
        <v>354905384</v>
      </c>
      <c r="Z347" s="131" t="s">
        <v>1952</v>
      </c>
      <c r="AA347" s="131" t="s">
        <v>1948</v>
      </c>
      <c r="AB347" s="132">
        <v>30000</v>
      </c>
      <c r="AC347" s="131" t="s">
        <v>1113</v>
      </c>
      <c r="AD347" s="131">
        <v>18</v>
      </c>
      <c r="AE347" s="131" t="s">
        <v>1701</v>
      </c>
      <c r="AF347" s="131" t="s">
        <v>1771</v>
      </c>
      <c r="AG347" s="131" t="s">
        <v>1949</v>
      </c>
      <c r="AH347" s="131" t="s">
        <v>1735</v>
      </c>
      <c r="AI347" s="131" t="s">
        <v>1950</v>
      </c>
      <c r="AJ347" s="132">
        <v>2020</v>
      </c>
      <c r="AK347" s="132">
        <v>2020</v>
      </c>
      <c r="AL347" s="131" t="s">
        <v>1912</v>
      </c>
      <c r="AM347" s="132">
        <v>20255.689999999999</v>
      </c>
      <c r="AN347" s="132">
        <v>6004.31</v>
      </c>
      <c r="AO347" s="132">
        <v>26260</v>
      </c>
      <c r="AP347" s="132">
        <v>9744.31</v>
      </c>
      <c r="AQ347" s="132">
        <v>627.69000000000005</v>
      </c>
      <c r="AR347" s="132">
        <v>10372</v>
      </c>
      <c r="AS347" s="132">
        <v>9744.31</v>
      </c>
      <c r="AT347" s="132">
        <v>627.69000000000005</v>
      </c>
      <c r="AU347" s="132">
        <v>10372</v>
      </c>
      <c r="AV347" s="131">
        <v>24</v>
      </c>
      <c r="AW347" s="131">
        <v>323</v>
      </c>
      <c r="AX347" s="95"/>
      <c r="AY347" s="95"/>
      <c r="AZ347" s="95"/>
      <c r="BA347" s="95"/>
      <c r="BB347" s="131" t="s">
        <v>2177</v>
      </c>
      <c r="BC347" s="95"/>
      <c r="BD347" s="95" t="s">
        <v>1768</v>
      </c>
      <c r="BE347" s="95">
        <v>30000</v>
      </c>
      <c r="BF347" s="95"/>
      <c r="BG347" s="95"/>
      <c r="BH347" s="94" t="s">
        <v>2196</v>
      </c>
      <c r="BI347" s="95" t="s">
        <v>104</v>
      </c>
      <c r="BJ347" s="128">
        <v>46079</v>
      </c>
      <c r="BK347" s="93"/>
      <c r="BL347" s="93" t="s">
        <v>108</v>
      </c>
      <c r="BM347" s="95" t="s">
        <v>113</v>
      </c>
      <c r="BN347" s="96" t="s">
        <v>191</v>
      </c>
      <c r="BO347" s="95" t="s">
        <v>233</v>
      </c>
      <c r="BP347" s="95"/>
      <c r="BQ347" s="42"/>
      <c r="BR347" s="95" t="s">
        <v>2181</v>
      </c>
    </row>
    <row r="348" spans="1:70" ht="30" hidden="1" customHeight="1">
      <c r="A348" s="93">
        <v>344</v>
      </c>
      <c r="B348" s="131" t="s">
        <v>244</v>
      </c>
      <c r="C348" s="131" t="s">
        <v>245</v>
      </c>
      <c r="D348" s="131" t="s">
        <v>246</v>
      </c>
      <c r="E348" s="131" t="s">
        <v>246</v>
      </c>
      <c r="F348" s="131" t="s">
        <v>246</v>
      </c>
      <c r="G348" s="131" t="s">
        <v>247</v>
      </c>
      <c r="H348" s="131" t="s">
        <v>248</v>
      </c>
      <c r="I348" s="131">
        <v>31750</v>
      </c>
      <c r="J348" s="131" t="s">
        <v>540</v>
      </c>
      <c r="K348" s="131">
        <v>31750</v>
      </c>
      <c r="L348" s="131" t="s">
        <v>250</v>
      </c>
      <c r="M348" s="131" t="s">
        <v>251</v>
      </c>
      <c r="N348" s="131">
        <v>47964</v>
      </c>
      <c r="O348" s="131" t="s">
        <v>836</v>
      </c>
      <c r="P348" s="131">
        <v>70066</v>
      </c>
      <c r="Q348" s="131" t="s">
        <v>927</v>
      </c>
      <c r="R348" s="131" t="s">
        <v>833</v>
      </c>
      <c r="S348" s="131" t="s">
        <v>928</v>
      </c>
      <c r="T348" s="131" t="s">
        <v>928</v>
      </c>
      <c r="U348" s="131" t="s">
        <v>256</v>
      </c>
      <c r="V348" s="131" t="s">
        <v>257</v>
      </c>
      <c r="W348" s="131">
        <v>0</v>
      </c>
      <c r="X348" s="131" t="s">
        <v>271</v>
      </c>
      <c r="Y348" s="131">
        <v>354993706</v>
      </c>
      <c r="Z348" s="131" t="s">
        <v>1953</v>
      </c>
      <c r="AA348" s="131" t="s">
        <v>1926</v>
      </c>
      <c r="AB348" s="132">
        <v>50000</v>
      </c>
      <c r="AC348" s="131" t="s">
        <v>1020</v>
      </c>
      <c r="AD348" s="131">
        <v>24</v>
      </c>
      <c r="AE348" s="131" t="s">
        <v>1021</v>
      </c>
      <c r="AF348" s="131" t="s">
        <v>1954</v>
      </c>
      <c r="AG348" s="131" t="s">
        <v>1186</v>
      </c>
      <c r="AH348" s="131" t="s">
        <v>1735</v>
      </c>
      <c r="AI348" s="131" t="s">
        <v>1955</v>
      </c>
      <c r="AJ348" s="132">
        <v>2670</v>
      </c>
      <c r="AK348" s="132">
        <v>2670</v>
      </c>
      <c r="AL348" s="131" t="s">
        <v>1956</v>
      </c>
      <c r="AM348" s="132">
        <v>30277.4</v>
      </c>
      <c r="AN348" s="132">
        <v>12442.6</v>
      </c>
      <c r="AO348" s="132">
        <v>42720</v>
      </c>
      <c r="AP348" s="132">
        <v>19722.599999999999</v>
      </c>
      <c r="AQ348" s="132">
        <v>1907.4</v>
      </c>
      <c r="AR348" s="132">
        <v>21630</v>
      </c>
      <c r="AS348" s="132">
        <v>19722.599999999999</v>
      </c>
      <c r="AT348" s="132">
        <v>1907.4</v>
      </c>
      <c r="AU348" s="132">
        <v>21630</v>
      </c>
      <c r="AV348" s="131">
        <v>24</v>
      </c>
      <c r="AW348" s="131">
        <v>231</v>
      </c>
      <c r="AX348" s="95"/>
      <c r="AY348" s="95"/>
      <c r="AZ348" s="95"/>
      <c r="BA348" s="95"/>
      <c r="BB348" s="131" t="s">
        <v>2177</v>
      </c>
      <c r="BC348" s="95"/>
      <c r="BD348" s="95" t="s">
        <v>2174</v>
      </c>
      <c r="BE348" s="95">
        <v>50000</v>
      </c>
      <c r="BF348" s="95"/>
      <c r="BG348" s="95"/>
      <c r="BH348" s="94" t="s">
        <v>2196</v>
      </c>
      <c r="BI348" s="95" t="s">
        <v>104</v>
      </c>
      <c r="BJ348" s="128">
        <v>46077</v>
      </c>
      <c r="BK348" s="93"/>
      <c r="BL348" s="93" t="s">
        <v>109</v>
      </c>
      <c r="BM348" s="95" t="s">
        <v>124</v>
      </c>
      <c r="BN348" s="96" t="s">
        <v>192</v>
      </c>
      <c r="BO348" s="95" t="s">
        <v>234</v>
      </c>
      <c r="BP348" s="95"/>
      <c r="BQ348" s="42"/>
      <c r="BR348" s="95" t="s">
        <v>2179</v>
      </c>
    </row>
    <row r="349" spans="1:70" ht="30" hidden="1" customHeight="1">
      <c r="A349" s="93">
        <v>345</v>
      </c>
      <c r="B349" s="131" t="s">
        <v>244</v>
      </c>
      <c r="C349" s="131" t="s">
        <v>245</v>
      </c>
      <c r="D349" s="131" t="s">
        <v>246</v>
      </c>
      <c r="E349" s="131" t="s">
        <v>246</v>
      </c>
      <c r="F349" s="131" t="s">
        <v>246</v>
      </c>
      <c r="G349" s="131" t="s">
        <v>247</v>
      </c>
      <c r="H349" s="131" t="s">
        <v>248</v>
      </c>
      <c r="I349" s="131">
        <v>31884</v>
      </c>
      <c r="J349" s="131" t="s">
        <v>534</v>
      </c>
      <c r="K349" s="131">
        <v>31884</v>
      </c>
      <c r="L349" s="131" t="s">
        <v>278</v>
      </c>
      <c r="M349" s="131" t="s">
        <v>279</v>
      </c>
      <c r="N349" s="131">
        <v>48033</v>
      </c>
      <c r="O349" s="131" t="s">
        <v>535</v>
      </c>
      <c r="P349" s="131">
        <v>70156</v>
      </c>
      <c r="Q349" s="131" t="s">
        <v>573</v>
      </c>
      <c r="R349" s="131" t="s">
        <v>849</v>
      </c>
      <c r="S349" s="131" t="s">
        <v>869</v>
      </c>
      <c r="T349" s="131" t="s">
        <v>869</v>
      </c>
      <c r="U349" s="131" t="s">
        <v>265</v>
      </c>
      <c r="V349" s="131" t="s">
        <v>257</v>
      </c>
      <c r="W349" s="131">
        <v>0</v>
      </c>
      <c r="X349" s="131" t="s">
        <v>271</v>
      </c>
      <c r="Y349" s="131">
        <v>354997943</v>
      </c>
      <c r="Z349" s="131" t="s">
        <v>1821</v>
      </c>
      <c r="AA349" s="131" t="s">
        <v>1957</v>
      </c>
      <c r="AB349" s="132">
        <v>20000</v>
      </c>
      <c r="AC349" s="131" t="s">
        <v>1113</v>
      </c>
      <c r="AD349" s="131">
        <v>18</v>
      </c>
      <c r="AE349" s="131" t="s">
        <v>1701</v>
      </c>
      <c r="AF349" s="131" t="s">
        <v>1194</v>
      </c>
      <c r="AG349" s="131" t="s">
        <v>1823</v>
      </c>
      <c r="AH349" s="131" t="s">
        <v>1012</v>
      </c>
      <c r="AI349" s="131" t="s">
        <v>1940</v>
      </c>
      <c r="AJ349" s="132">
        <v>1340</v>
      </c>
      <c r="AK349" s="132">
        <v>1340</v>
      </c>
      <c r="AL349" s="131" t="s">
        <v>1958</v>
      </c>
      <c r="AM349" s="132">
        <v>14851.21</v>
      </c>
      <c r="AN349" s="132">
        <v>3908.79</v>
      </c>
      <c r="AO349" s="132">
        <v>18760</v>
      </c>
      <c r="AP349" s="132">
        <v>5148.79</v>
      </c>
      <c r="AQ349" s="132">
        <v>283.20999999999998</v>
      </c>
      <c r="AR349" s="132">
        <v>5432</v>
      </c>
      <c r="AS349" s="132">
        <v>5148.79</v>
      </c>
      <c r="AT349" s="132">
        <v>283.20999999999998</v>
      </c>
      <c r="AU349" s="132">
        <v>5432</v>
      </c>
      <c r="AV349" s="131">
        <v>24</v>
      </c>
      <c r="AW349" s="131">
        <v>295</v>
      </c>
      <c r="AX349" s="95"/>
      <c r="AY349" s="95"/>
      <c r="AZ349" s="95"/>
      <c r="BA349" s="95"/>
      <c r="BB349" s="131" t="s">
        <v>2177</v>
      </c>
      <c r="BC349" s="95"/>
      <c r="BD349" s="95" t="s">
        <v>1768</v>
      </c>
      <c r="BE349" s="95">
        <v>20000</v>
      </c>
      <c r="BF349" s="95"/>
      <c r="BG349" s="95"/>
      <c r="BH349" s="94" t="s">
        <v>2196</v>
      </c>
      <c r="BI349" s="95" t="s">
        <v>104</v>
      </c>
      <c r="BJ349" s="128">
        <v>46079</v>
      </c>
      <c r="BK349" s="93"/>
      <c r="BL349" s="93" t="s">
        <v>109</v>
      </c>
      <c r="BM349" s="95" t="s">
        <v>114</v>
      </c>
      <c r="BN349" s="96" t="s">
        <v>192</v>
      </c>
      <c r="BO349" s="95" t="s">
        <v>234</v>
      </c>
      <c r="BP349" s="95"/>
      <c r="BQ349" s="42"/>
      <c r="BR349" s="95" t="s">
        <v>2180</v>
      </c>
    </row>
    <row r="350" spans="1:70" ht="30" hidden="1" customHeight="1">
      <c r="A350" s="93">
        <v>346</v>
      </c>
      <c r="B350" s="131" t="s">
        <v>244</v>
      </c>
      <c r="C350" s="131" t="s">
        <v>245</v>
      </c>
      <c r="D350" s="131" t="s">
        <v>246</v>
      </c>
      <c r="E350" s="131" t="s">
        <v>246</v>
      </c>
      <c r="F350" s="131" t="s">
        <v>246</v>
      </c>
      <c r="G350" s="131" t="s">
        <v>247</v>
      </c>
      <c r="H350" s="131" t="s">
        <v>248</v>
      </c>
      <c r="I350" s="131">
        <v>31804</v>
      </c>
      <c r="J350" s="131" t="s">
        <v>685</v>
      </c>
      <c r="K350" s="131">
        <v>31804</v>
      </c>
      <c r="L350" s="131" t="s">
        <v>250</v>
      </c>
      <c r="M350" s="131" t="s">
        <v>251</v>
      </c>
      <c r="N350" s="131">
        <v>47965</v>
      </c>
      <c r="O350" s="131" t="s">
        <v>686</v>
      </c>
      <c r="P350" s="131">
        <v>70067</v>
      </c>
      <c r="Q350" s="131" t="s">
        <v>343</v>
      </c>
      <c r="R350" s="131" t="s">
        <v>833</v>
      </c>
      <c r="S350" s="131" t="s">
        <v>929</v>
      </c>
      <c r="T350" s="131" t="s">
        <v>929</v>
      </c>
      <c r="U350" s="131" t="s">
        <v>276</v>
      </c>
      <c r="V350" s="131" t="s">
        <v>257</v>
      </c>
      <c r="W350" s="131">
        <v>0</v>
      </c>
      <c r="X350" s="131" t="s">
        <v>271</v>
      </c>
      <c r="Y350" s="131">
        <v>355064429</v>
      </c>
      <c r="Z350" s="131" t="s">
        <v>1959</v>
      </c>
      <c r="AA350" s="131" t="s">
        <v>1926</v>
      </c>
      <c r="AB350" s="132">
        <v>65000</v>
      </c>
      <c r="AC350" s="131" t="s">
        <v>1040</v>
      </c>
      <c r="AD350" s="131">
        <v>24</v>
      </c>
      <c r="AE350" s="131" t="s">
        <v>1009</v>
      </c>
      <c r="AF350" s="131" t="s">
        <v>1960</v>
      </c>
      <c r="AG350" s="131" t="s">
        <v>1961</v>
      </c>
      <c r="AH350" s="131" t="s">
        <v>1735</v>
      </c>
      <c r="AI350" s="131" t="s">
        <v>1962</v>
      </c>
      <c r="AJ350" s="132">
        <v>3470</v>
      </c>
      <c r="AK350" s="132">
        <v>3470</v>
      </c>
      <c r="AL350" s="131" t="s">
        <v>1874</v>
      </c>
      <c r="AM350" s="132">
        <v>36488.33</v>
      </c>
      <c r="AN350" s="132">
        <v>15561.67</v>
      </c>
      <c r="AO350" s="132">
        <v>52050</v>
      </c>
      <c r="AP350" s="132">
        <v>28511.67</v>
      </c>
      <c r="AQ350" s="132">
        <v>3071.33</v>
      </c>
      <c r="AR350" s="132">
        <v>31583</v>
      </c>
      <c r="AS350" s="132">
        <v>28511.67</v>
      </c>
      <c r="AT350" s="132">
        <v>3071.33</v>
      </c>
      <c r="AU350" s="132">
        <v>31583</v>
      </c>
      <c r="AV350" s="131">
        <v>24</v>
      </c>
      <c r="AW350" s="131">
        <v>262</v>
      </c>
      <c r="AX350" s="95"/>
      <c r="AY350" s="95"/>
      <c r="AZ350" s="95"/>
      <c r="BA350" s="95"/>
      <c r="BB350" s="131" t="s">
        <v>2177</v>
      </c>
      <c r="BC350" s="95"/>
      <c r="BD350" s="95">
        <v>0</v>
      </c>
      <c r="BE350" s="95">
        <v>0</v>
      </c>
      <c r="BF350" s="95"/>
      <c r="BG350" s="95"/>
      <c r="BH350" s="94" t="s">
        <v>2196</v>
      </c>
      <c r="BI350" s="95" t="s">
        <v>104</v>
      </c>
      <c r="BJ350" s="128">
        <v>46077</v>
      </c>
      <c r="BK350" s="93"/>
      <c r="BL350" s="93" t="s">
        <v>108</v>
      </c>
      <c r="BM350" s="95" t="s">
        <v>113</v>
      </c>
      <c r="BN350" s="96" t="s">
        <v>191</v>
      </c>
      <c r="BO350" s="95" t="s">
        <v>233</v>
      </c>
      <c r="BP350" s="95"/>
      <c r="BQ350" s="42"/>
      <c r="BR350" s="95" t="s">
        <v>2190</v>
      </c>
    </row>
    <row r="351" spans="1:70" ht="30" hidden="1" customHeight="1">
      <c r="A351" s="93">
        <v>347</v>
      </c>
      <c r="B351" s="131" t="s">
        <v>244</v>
      </c>
      <c r="C351" s="131" t="s">
        <v>245</v>
      </c>
      <c r="D351" s="131" t="s">
        <v>246</v>
      </c>
      <c r="E351" s="131" t="s">
        <v>246</v>
      </c>
      <c r="F351" s="131" t="s">
        <v>246</v>
      </c>
      <c r="G351" s="131" t="s">
        <v>247</v>
      </c>
      <c r="H351" s="131" t="s">
        <v>248</v>
      </c>
      <c r="I351" s="131">
        <v>31804</v>
      </c>
      <c r="J351" s="131" t="s">
        <v>685</v>
      </c>
      <c r="K351" s="131">
        <v>31804</v>
      </c>
      <c r="L351" s="131" t="s">
        <v>250</v>
      </c>
      <c r="M351" s="131" t="s">
        <v>251</v>
      </c>
      <c r="N351" s="131">
        <v>47965</v>
      </c>
      <c r="O351" s="131" t="s">
        <v>686</v>
      </c>
      <c r="P351" s="131">
        <v>70067</v>
      </c>
      <c r="Q351" s="131" t="s">
        <v>343</v>
      </c>
      <c r="R351" s="131" t="s">
        <v>833</v>
      </c>
      <c r="S351" s="131" t="s">
        <v>930</v>
      </c>
      <c r="T351" s="131" t="s">
        <v>930</v>
      </c>
      <c r="U351" s="131" t="s">
        <v>276</v>
      </c>
      <c r="V351" s="131" t="s">
        <v>257</v>
      </c>
      <c r="W351" s="131">
        <v>0</v>
      </c>
      <c r="X351" s="131" t="s">
        <v>271</v>
      </c>
      <c r="Y351" s="131">
        <v>355064815</v>
      </c>
      <c r="Z351" s="131" t="s">
        <v>1963</v>
      </c>
      <c r="AA351" s="131" t="s">
        <v>1926</v>
      </c>
      <c r="AB351" s="132">
        <v>58000</v>
      </c>
      <c r="AC351" s="131" t="s">
        <v>1040</v>
      </c>
      <c r="AD351" s="131">
        <v>24</v>
      </c>
      <c r="AE351" s="131" t="s">
        <v>1009</v>
      </c>
      <c r="AF351" s="131" t="s">
        <v>1964</v>
      </c>
      <c r="AG351" s="131" t="s">
        <v>1965</v>
      </c>
      <c r="AH351" s="131" t="s">
        <v>1735</v>
      </c>
      <c r="AI351" s="131" t="s">
        <v>1962</v>
      </c>
      <c r="AJ351" s="132">
        <v>3100</v>
      </c>
      <c r="AK351" s="132">
        <v>3100</v>
      </c>
      <c r="AL351" s="131" t="s">
        <v>1874</v>
      </c>
      <c r="AM351" s="132">
        <v>32623.08</v>
      </c>
      <c r="AN351" s="132">
        <v>13876.92</v>
      </c>
      <c r="AO351" s="132">
        <v>46500</v>
      </c>
      <c r="AP351" s="132">
        <v>25376.92</v>
      </c>
      <c r="AQ351" s="132">
        <v>2724.08</v>
      </c>
      <c r="AR351" s="132">
        <v>28101</v>
      </c>
      <c r="AS351" s="132">
        <v>25376.92</v>
      </c>
      <c r="AT351" s="132">
        <v>2724.08</v>
      </c>
      <c r="AU351" s="132">
        <v>28101</v>
      </c>
      <c r="AV351" s="131">
        <v>24</v>
      </c>
      <c r="AW351" s="131">
        <v>262</v>
      </c>
      <c r="AX351" s="95"/>
      <c r="AY351" s="95"/>
      <c r="AZ351" s="95"/>
      <c r="BA351" s="95"/>
      <c r="BB351" s="131" t="s">
        <v>2177</v>
      </c>
      <c r="BC351" s="95"/>
      <c r="BD351" s="95">
        <v>0</v>
      </c>
      <c r="BE351" s="95">
        <v>0</v>
      </c>
      <c r="BF351" s="95"/>
      <c r="BG351" s="95"/>
      <c r="BH351" s="94" t="s">
        <v>2196</v>
      </c>
      <c r="BI351" s="95" t="s">
        <v>104</v>
      </c>
      <c r="BJ351" s="128">
        <v>46077</v>
      </c>
      <c r="BK351" s="93"/>
      <c r="BL351" s="93" t="s">
        <v>108</v>
      </c>
      <c r="BM351" s="95" t="s">
        <v>113</v>
      </c>
      <c r="BN351" s="96" t="s">
        <v>191</v>
      </c>
      <c r="BO351" s="95" t="s">
        <v>233</v>
      </c>
      <c r="BP351" s="95"/>
      <c r="BQ351" s="42"/>
      <c r="BR351" s="95" t="s">
        <v>2190</v>
      </c>
    </row>
    <row r="352" spans="1:70" ht="30" hidden="1" customHeight="1">
      <c r="A352" s="93">
        <v>348</v>
      </c>
      <c r="B352" s="131" t="s">
        <v>244</v>
      </c>
      <c r="C352" s="131" t="s">
        <v>245</v>
      </c>
      <c r="D352" s="131" t="s">
        <v>246</v>
      </c>
      <c r="E352" s="131" t="s">
        <v>246</v>
      </c>
      <c r="F352" s="131" t="s">
        <v>246</v>
      </c>
      <c r="G352" s="131" t="s">
        <v>247</v>
      </c>
      <c r="H352" s="131" t="s">
        <v>248</v>
      </c>
      <c r="I352" s="131">
        <v>31877</v>
      </c>
      <c r="J352" s="131" t="s">
        <v>820</v>
      </c>
      <c r="K352" s="131">
        <v>31877</v>
      </c>
      <c r="L352" s="131" t="s">
        <v>260</v>
      </c>
      <c r="M352" s="131" t="s">
        <v>261</v>
      </c>
      <c r="N352" s="131">
        <v>48043</v>
      </c>
      <c r="O352" s="131" t="s">
        <v>825</v>
      </c>
      <c r="P352" s="131">
        <v>70169</v>
      </c>
      <c r="Q352" s="131" t="s">
        <v>826</v>
      </c>
      <c r="R352" s="131" t="s">
        <v>849</v>
      </c>
      <c r="S352" s="131" t="s">
        <v>931</v>
      </c>
      <c r="T352" s="131" t="s">
        <v>931</v>
      </c>
      <c r="U352" s="131" t="s">
        <v>276</v>
      </c>
      <c r="V352" s="131" t="s">
        <v>257</v>
      </c>
      <c r="W352" s="131">
        <v>0</v>
      </c>
      <c r="X352" s="131" t="s">
        <v>271</v>
      </c>
      <c r="Y352" s="131">
        <v>355075237</v>
      </c>
      <c r="Z352" s="131" t="s">
        <v>1966</v>
      </c>
      <c r="AA352" s="131" t="s">
        <v>1967</v>
      </c>
      <c r="AB352" s="132">
        <v>40000</v>
      </c>
      <c r="AC352" s="131" t="s">
        <v>1040</v>
      </c>
      <c r="AD352" s="131">
        <v>18</v>
      </c>
      <c r="AE352" s="131" t="s">
        <v>1701</v>
      </c>
      <c r="AF352" s="131" t="s">
        <v>1968</v>
      </c>
      <c r="AG352" s="131" t="s">
        <v>1719</v>
      </c>
      <c r="AH352" s="131" t="s">
        <v>1044</v>
      </c>
      <c r="AI352" s="131" t="s">
        <v>1969</v>
      </c>
      <c r="AJ352" s="132">
        <v>2690</v>
      </c>
      <c r="AK352" s="132">
        <v>2690</v>
      </c>
      <c r="AL352" s="131" t="s">
        <v>1794</v>
      </c>
      <c r="AM352" s="132">
        <v>20525.16</v>
      </c>
      <c r="AN352" s="132">
        <v>6374.84</v>
      </c>
      <c r="AO352" s="132">
        <v>26900</v>
      </c>
      <c r="AP352" s="132">
        <v>19474.84</v>
      </c>
      <c r="AQ352" s="132">
        <v>1891.16</v>
      </c>
      <c r="AR352" s="132">
        <v>21366</v>
      </c>
      <c r="AS352" s="132">
        <v>19474.84</v>
      </c>
      <c r="AT352" s="132">
        <v>1891.16</v>
      </c>
      <c r="AU352" s="132">
        <v>21366</v>
      </c>
      <c r="AV352" s="131">
        <v>24</v>
      </c>
      <c r="AW352" s="131">
        <v>416</v>
      </c>
      <c r="AX352" s="95"/>
      <c r="AY352" s="95"/>
      <c r="AZ352" s="95"/>
      <c r="BA352" s="95"/>
      <c r="BB352" s="131" t="s">
        <v>2177</v>
      </c>
      <c r="BC352" s="95"/>
      <c r="BD352" s="95" t="s">
        <v>2175</v>
      </c>
      <c r="BE352" s="95">
        <v>40000</v>
      </c>
      <c r="BF352" s="95"/>
      <c r="BG352" s="95"/>
      <c r="BH352" s="94" t="s">
        <v>2196</v>
      </c>
      <c r="BI352" s="95" t="s">
        <v>104</v>
      </c>
      <c r="BJ352" s="128">
        <v>46077</v>
      </c>
      <c r="BK352" s="93"/>
      <c r="BL352" s="93" t="s">
        <v>108</v>
      </c>
      <c r="BM352" s="95" t="s">
        <v>113</v>
      </c>
      <c r="BN352" s="96" t="s">
        <v>191</v>
      </c>
      <c r="BO352" s="95" t="s">
        <v>233</v>
      </c>
      <c r="BP352" s="95"/>
      <c r="BQ352" s="42"/>
      <c r="BR352" s="95" t="s">
        <v>2190</v>
      </c>
    </row>
    <row r="353" spans="1:70" ht="30" hidden="1" customHeight="1">
      <c r="A353" s="93">
        <v>349</v>
      </c>
      <c r="B353" s="131" t="s">
        <v>244</v>
      </c>
      <c r="C353" s="131" t="s">
        <v>245</v>
      </c>
      <c r="D353" s="131" t="s">
        <v>246</v>
      </c>
      <c r="E353" s="131" t="s">
        <v>246</v>
      </c>
      <c r="F353" s="131" t="s">
        <v>246</v>
      </c>
      <c r="G353" s="131" t="s">
        <v>247</v>
      </c>
      <c r="H353" s="131" t="s">
        <v>248</v>
      </c>
      <c r="I353" s="131">
        <v>31868</v>
      </c>
      <c r="J353" s="131" t="s">
        <v>698</v>
      </c>
      <c r="K353" s="131">
        <v>31868</v>
      </c>
      <c r="L353" s="131" t="s">
        <v>260</v>
      </c>
      <c r="M353" s="131" t="s">
        <v>261</v>
      </c>
      <c r="N353" s="131">
        <v>48090</v>
      </c>
      <c r="O353" s="131" t="s">
        <v>932</v>
      </c>
      <c r="P353" s="131">
        <v>70235</v>
      </c>
      <c r="Q353" s="131" t="s">
        <v>654</v>
      </c>
      <c r="R353" s="131" t="s">
        <v>833</v>
      </c>
      <c r="S353" s="131" t="s">
        <v>933</v>
      </c>
      <c r="T353" s="131" t="s">
        <v>933</v>
      </c>
      <c r="U353" s="131" t="s">
        <v>256</v>
      </c>
      <c r="V353" s="131" t="s">
        <v>257</v>
      </c>
      <c r="W353" s="131">
        <v>0</v>
      </c>
      <c r="X353" s="131" t="s">
        <v>934</v>
      </c>
      <c r="Y353" s="131">
        <v>355100931</v>
      </c>
      <c r="Z353" s="131" t="s">
        <v>1970</v>
      </c>
      <c r="AA353" s="131" t="s">
        <v>1971</v>
      </c>
      <c r="AB353" s="132">
        <v>50000</v>
      </c>
      <c r="AC353" s="131" t="s">
        <v>1035</v>
      </c>
      <c r="AD353" s="131">
        <v>24</v>
      </c>
      <c r="AE353" s="131" t="s">
        <v>1021</v>
      </c>
      <c r="AF353" s="131" t="s">
        <v>1104</v>
      </c>
      <c r="AG353" s="131" t="s">
        <v>1972</v>
      </c>
      <c r="AH353" s="131" t="s">
        <v>1012</v>
      </c>
      <c r="AI353" s="131" t="s">
        <v>1945</v>
      </c>
      <c r="AJ353" s="132">
        <v>2670</v>
      </c>
      <c r="AK353" s="132">
        <v>2670</v>
      </c>
      <c r="AL353" s="131" t="s">
        <v>1912</v>
      </c>
      <c r="AM353" s="132">
        <v>24239.7</v>
      </c>
      <c r="AN353" s="132">
        <v>10470.299999999999</v>
      </c>
      <c r="AO353" s="132">
        <v>34710</v>
      </c>
      <c r="AP353" s="132">
        <v>25760.3</v>
      </c>
      <c r="AQ353" s="132">
        <v>3314.7</v>
      </c>
      <c r="AR353" s="132">
        <v>29075</v>
      </c>
      <c r="AS353" s="132">
        <v>25760.3</v>
      </c>
      <c r="AT353" s="132">
        <v>3314.7</v>
      </c>
      <c r="AU353" s="132">
        <v>29075</v>
      </c>
      <c r="AV353" s="131">
        <v>24</v>
      </c>
      <c r="AW353" s="131">
        <v>331</v>
      </c>
      <c r="AX353" s="95"/>
      <c r="AY353" s="95"/>
      <c r="AZ353" s="95"/>
      <c r="BA353" s="95"/>
      <c r="BB353" s="131" t="s">
        <v>2177</v>
      </c>
      <c r="BC353" s="95"/>
      <c r="BD353" s="95" t="s">
        <v>2175</v>
      </c>
      <c r="BE353" s="95">
        <v>50000</v>
      </c>
      <c r="BF353" s="95"/>
      <c r="BG353" s="95"/>
      <c r="BH353" s="94" t="s">
        <v>2196</v>
      </c>
      <c r="BI353" s="93" t="s">
        <v>104</v>
      </c>
      <c r="BJ353" s="128">
        <v>46079</v>
      </c>
      <c r="BK353" s="93"/>
      <c r="BL353" s="93" t="s">
        <v>108</v>
      </c>
      <c r="BM353" s="95" t="s">
        <v>113</v>
      </c>
      <c r="BN353" s="96" t="s">
        <v>192</v>
      </c>
      <c r="BO353" s="95" t="s">
        <v>234</v>
      </c>
      <c r="BP353" s="95"/>
      <c r="BQ353" s="42"/>
      <c r="BR353" s="95" t="s">
        <v>2179</v>
      </c>
    </row>
    <row r="354" spans="1:70" ht="30" hidden="1" customHeight="1">
      <c r="A354" s="93">
        <v>350</v>
      </c>
      <c r="B354" s="131" t="s">
        <v>244</v>
      </c>
      <c r="C354" s="131" t="s">
        <v>245</v>
      </c>
      <c r="D354" s="131" t="s">
        <v>246</v>
      </c>
      <c r="E354" s="131" t="s">
        <v>246</v>
      </c>
      <c r="F354" s="131" t="s">
        <v>246</v>
      </c>
      <c r="G354" s="131" t="s">
        <v>247</v>
      </c>
      <c r="H354" s="131" t="s">
        <v>248</v>
      </c>
      <c r="I354" s="131">
        <v>31754</v>
      </c>
      <c r="J354" s="131" t="s">
        <v>515</v>
      </c>
      <c r="K354" s="131">
        <v>31754</v>
      </c>
      <c r="L354" s="131" t="s">
        <v>278</v>
      </c>
      <c r="M354" s="131" t="s">
        <v>279</v>
      </c>
      <c r="N354" s="131">
        <v>48088</v>
      </c>
      <c r="O354" s="131" t="s">
        <v>516</v>
      </c>
      <c r="P354" s="131">
        <v>70233</v>
      </c>
      <c r="Q354" s="131" t="s">
        <v>517</v>
      </c>
      <c r="R354" s="131" t="s">
        <v>833</v>
      </c>
      <c r="S354" s="131" t="s">
        <v>935</v>
      </c>
      <c r="T354" s="131" t="s">
        <v>935</v>
      </c>
      <c r="U354" s="131" t="s">
        <v>265</v>
      </c>
      <c r="V354" s="131" t="s">
        <v>257</v>
      </c>
      <c r="W354" s="131">
        <v>0</v>
      </c>
      <c r="X354" s="131" t="s">
        <v>271</v>
      </c>
      <c r="Y354" s="131">
        <v>355241355</v>
      </c>
      <c r="Z354" s="131" t="s">
        <v>1973</v>
      </c>
      <c r="AA354" s="131" t="s">
        <v>1974</v>
      </c>
      <c r="AB354" s="132">
        <v>55000</v>
      </c>
      <c r="AC354" s="131" t="s">
        <v>1035</v>
      </c>
      <c r="AD354" s="131">
        <v>24</v>
      </c>
      <c r="AE354" s="131" t="s">
        <v>1021</v>
      </c>
      <c r="AF354" s="131" t="s">
        <v>1975</v>
      </c>
      <c r="AG354" s="131" t="s">
        <v>1976</v>
      </c>
      <c r="AH354" s="131" t="s">
        <v>1735</v>
      </c>
      <c r="AI354" s="131" t="s">
        <v>1977</v>
      </c>
      <c r="AJ354" s="132">
        <v>2940</v>
      </c>
      <c r="AK354" s="132">
        <v>2940</v>
      </c>
      <c r="AL354" s="131" t="s">
        <v>1978</v>
      </c>
      <c r="AM354" s="132">
        <v>21954.76</v>
      </c>
      <c r="AN354" s="132">
        <v>10385.24</v>
      </c>
      <c r="AO354" s="132">
        <v>32340</v>
      </c>
      <c r="AP354" s="132">
        <v>33045.24</v>
      </c>
      <c r="AQ354" s="132">
        <v>4878.76</v>
      </c>
      <c r="AR354" s="132">
        <v>37924</v>
      </c>
      <c r="AS354" s="132">
        <v>33045.24</v>
      </c>
      <c r="AT354" s="132">
        <v>4878.76</v>
      </c>
      <c r="AU354" s="132">
        <v>37924</v>
      </c>
      <c r="AV354" s="131">
        <v>24</v>
      </c>
      <c r="AW354" s="131">
        <v>380</v>
      </c>
      <c r="AX354" s="95"/>
      <c r="AY354" s="95"/>
      <c r="AZ354" s="95"/>
      <c r="BA354" s="95"/>
      <c r="BB354" s="131" t="s">
        <v>2177</v>
      </c>
      <c r="BC354" s="95"/>
      <c r="BD354" s="95" t="s">
        <v>2174</v>
      </c>
      <c r="BE354" s="95">
        <v>55000</v>
      </c>
      <c r="BF354" s="95"/>
      <c r="BG354" s="95"/>
      <c r="BH354" s="94" t="s">
        <v>2196</v>
      </c>
      <c r="BI354" s="95" t="s">
        <v>104</v>
      </c>
      <c r="BJ354" s="128">
        <v>46077</v>
      </c>
      <c r="BK354" s="93"/>
      <c r="BL354" s="93" t="s">
        <v>108</v>
      </c>
      <c r="BM354" s="95" t="s">
        <v>113</v>
      </c>
      <c r="BN354" s="96" t="s">
        <v>192</v>
      </c>
      <c r="BO354" s="95" t="s">
        <v>234</v>
      </c>
      <c r="BP354" s="95"/>
      <c r="BQ354" s="42"/>
      <c r="BR354" s="95" t="s">
        <v>2179</v>
      </c>
    </row>
    <row r="355" spans="1:70" ht="30" hidden="1" customHeight="1">
      <c r="A355" s="93">
        <v>351</v>
      </c>
      <c r="B355" s="131" t="s">
        <v>244</v>
      </c>
      <c r="C355" s="131" t="s">
        <v>245</v>
      </c>
      <c r="D355" s="131" t="s">
        <v>246</v>
      </c>
      <c r="E355" s="131" t="s">
        <v>246</v>
      </c>
      <c r="F355" s="131" t="s">
        <v>246</v>
      </c>
      <c r="G355" s="131" t="s">
        <v>247</v>
      </c>
      <c r="H355" s="131" t="s">
        <v>248</v>
      </c>
      <c r="I355" s="131">
        <v>31853</v>
      </c>
      <c r="J355" s="131" t="s">
        <v>649</v>
      </c>
      <c r="K355" s="131">
        <v>31853</v>
      </c>
      <c r="L355" s="131" t="s">
        <v>260</v>
      </c>
      <c r="M355" s="131" t="s">
        <v>261</v>
      </c>
      <c r="N355" s="131">
        <v>47908</v>
      </c>
      <c r="O355" s="131" t="s">
        <v>890</v>
      </c>
      <c r="P355" s="131">
        <v>69995</v>
      </c>
      <c r="Q355" s="131" t="s">
        <v>891</v>
      </c>
      <c r="R355" s="131" t="s">
        <v>833</v>
      </c>
      <c r="S355" s="131" t="s">
        <v>936</v>
      </c>
      <c r="T355" s="131" t="s">
        <v>936</v>
      </c>
      <c r="U355" s="131" t="s">
        <v>276</v>
      </c>
      <c r="V355" s="131" t="s">
        <v>257</v>
      </c>
      <c r="W355" s="131">
        <v>541</v>
      </c>
      <c r="X355" s="131" t="s">
        <v>271</v>
      </c>
      <c r="Y355" s="131">
        <v>355324146</v>
      </c>
      <c r="Z355" s="131" t="s">
        <v>1979</v>
      </c>
      <c r="AA355" s="131" t="s">
        <v>1980</v>
      </c>
      <c r="AB355" s="132">
        <v>40000</v>
      </c>
      <c r="AC355" s="131" t="s">
        <v>1008</v>
      </c>
      <c r="AD355" s="131">
        <v>24</v>
      </c>
      <c r="AE355" s="131" t="s">
        <v>781</v>
      </c>
      <c r="AF355" s="131" t="s">
        <v>1981</v>
      </c>
      <c r="AG355" s="131" t="s">
        <v>1982</v>
      </c>
      <c r="AH355" s="131" t="s">
        <v>1735</v>
      </c>
      <c r="AI355" s="131" t="s">
        <v>1983</v>
      </c>
      <c r="AJ355" s="132">
        <v>2130</v>
      </c>
      <c r="AK355" s="132">
        <v>2130</v>
      </c>
      <c r="AL355" s="131" t="s">
        <v>1984</v>
      </c>
      <c r="AM355" s="132">
        <v>36664.83</v>
      </c>
      <c r="AN355" s="132">
        <v>12325.17</v>
      </c>
      <c r="AO355" s="132">
        <v>48990</v>
      </c>
      <c r="AP355" s="132">
        <v>3335.17</v>
      </c>
      <c r="AQ355" s="132">
        <v>64.83</v>
      </c>
      <c r="AR355" s="132">
        <v>3400</v>
      </c>
      <c r="AS355" s="132">
        <v>0</v>
      </c>
      <c r="AT355" s="132">
        <v>0</v>
      </c>
      <c r="AU355" s="132">
        <v>0</v>
      </c>
      <c r="AV355" s="131">
        <v>23</v>
      </c>
      <c r="AW355" s="131">
        <v>0</v>
      </c>
      <c r="AX355" s="95"/>
      <c r="AY355" s="95"/>
      <c r="AZ355" s="95"/>
      <c r="BA355" s="95"/>
      <c r="BB355" s="131" t="s">
        <v>2177</v>
      </c>
      <c r="BC355" s="95"/>
      <c r="BD355" s="95">
        <v>0</v>
      </c>
      <c r="BE355" s="95">
        <v>0</v>
      </c>
      <c r="BF355" s="95"/>
      <c r="BG355" s="95"/>
      <c r="BH355" s="95" t="s">
        <v>2191</v>
      </c>
      <c r="BI355" s="93" t="s">
        <v>104</v>
      </c>
      <c r="BJ355" s="128">
        <v>46077</v>
      </c>
      <c r="BK355" s="93"/>
      <c r="BL355" s="93" t="s">
        <v>108</v>
      </c>
      <c r="BM355" s="95" t="s">
        <v>113</v>
      </c>
      <c r="BN355" s="96" t="s">
        <v>191</v>
      </c>
      <c r="BO355" s="95" t="s">
        <v>233</v>
      </c>
      <c r="BP355" s="95"/>
      <c r="BQ355" s="42"/>
      <c r="BR355" s="95" t="s">
        <v>2192</v>
      </c>
    </row>
    <row r="356" spans="1:70" ht="30" hidden="1" customHeight="1">
      <c r="A356" s="93">
        <v>352</v>
      </c>
      <c r="B356" s="131" t="s">
        <v>244</v>
      </c>
      <c r="C356" s="131" t="s">
        <v>245</v>
      </c>
      <c r="D356" s="131" t="s">
        <v>246</v>
      </c>
      <c r="E356" s="131" t="s">
        <v>246</v>
      </c>
      <c r="F356" s="131" t="s">
        <v>246</v>
      </c>
      <c r="G356" s="131" t="s">
        <v>247</v>
      </c>
      <c r="H356" s="131" t="s">
        <v>248</v>
      </c>
      <c r="I356" s="131">
        <v>31851</v>
      </c>
      <c r="J356" s="131" t="s">
        <v>913</v>
      </c>
      <c r="K356" s="131">
        <v>31851</v>
      </c>
      <c r="L356" s="131" t="s">
        <v>278</v>
      </c>
      <c r="M356" s="131" t="s">
        <v>279</v>
      </c>
      <c r="N356" s="131">
        <v>48064</v>
      </c>
      <c r="O356" s="131" t="s">
        <v>914</v>
      </c>
      <c r="P356" s="131">
        <v>70203</v>
      </c>
      <c r="Q356" s="131" t="s">
        <v>737</v>
      </c>
      <c r="R356" s="131" t="s">
        <v>833</v>
      </c>
      <c r="S356" s="131" t="s">
        <v>937</v>
      </c>
      <c r="T356" s="131" t="s">
        <v>937</v>
      </c>
      <c r="U356" s="131" t="s">
        <v>276</v>
      </c>
      <c r="V356" s="131" t="s">
        <v>257</v>
      </c>
      <c r="W356" s="131">
        <v>0</v>
      </c>
      <c r="X356" s="131" t="s">
        <v>271</v>
      </c>
      <c r="Y356" s="131">
        <v>355365469</v>
      </c>
      <c r="Z356" s="131" t="s">
        <v>1985</v>
      </c>
      <c r="AA356" s="131" t="s">
        <v>1950</v>
      </c>
      <c r="AB356" s="132">
        <v>10000</v>
      </c>
      <c r="AC356" s="131" t="s">
        <v>1008</v>
      </c>
      <c r="AD356" s="131">
        <v>18</v>
      </c>
      <c r="AE356" s="131" t="s">
        <v>1041</v>
      </c>
      <c r="AF356" s="131" t="s">
        <v>1986</v>
      </c>
      <c r="AG356" s="131" t="s">
        <v>1987</v>
      </c>
      <c r="AH356" s="131" t="s">
        <v>1012</v>
      </c>
      <c r="AI356" s="131" t="s">
        <v>1988</v>
      </c>
      <c r="AJ356" s="132">
        <v>670</v>
      </c>
      <c r="AK356" s="132">
        <v>670</v>
      </c>
      <c r="AL356" s="131" t="s">
        <v>1989</v>
      </c>
      <c r="AM356" s="132">
        <v>3501.49</v>
      </c>
      <c r="AN356" s="132">
        <v>1188.51</v>
      </c>
      <c r="AO356" s="132">
        <v>4690</v>
      </c>
      <c r="AP356" s="132">
        <v>6498.51</v>
      </c>
      <c r="AQ356" s="132">
        <v>837.49</v>
      </c>
      <c r="AR356" s="132">
        <v>7336</v>
      </c>
      <c r="AS356" s="132">
        <v>6498.51</v>
      </c>
      <c r="AT356" s="132">
        <v>837.49</v>
      </c>
      <c r="AU356" s="132">
        <v>7336</v>
      </c>
      <c r="AV356" s="131">
        <v>23</v>
      </c>
      <c r="AW356" s="131">
        <v>482</v>
      </c>
      <c r="AX356" s="95"/>
      <c r="AY356" s="95"/>
      <c r="AZ356" s="95"/>
      <c r="BA356" s="95"/>
      <c r="BB356" s="131" t="s">
        <v>2177</v>
      </c>
      <c r="BC356" s="95"/>
      <c r="BD356" s="95" t="s">
        <v>2174</v>
      </c>
      <c r="BE356" s="95">
        <v>10000</v>
      </c>
      <c r="BF356" s="95"/>
      <c r="BG356" s="95"/>
      <c r="BH356" s="94" t="s">
        <v>2196</v>
      </c>
      <c r="BI356" s="95" t="s">
        <v>104</v>
      </c>
      <c r="BJ356" s="128">
        <v>46077</v>
      </c>
      <c r="BK356" s="93"/>
      <c r="BL356" s="93" t="s">
        <v>108</v>
      </c>
      <c r="BM356" s="95" t="s">
        <v>113</v>
      </c>
      <c r="BN356" s="96" t="s">
        <v>192</v>
      </c>
      <c r="BO356" s="95" t="s">
        <v>234</v>
      </c>
      <c r="BP356" s="95"/>
      <c r="BQ356" s="42"/>
      <c r="BR356" s="95" t="s">
        <v>2179</v>
      </c>
    </row>
    <row r="357" spans="1:70" ht="30" hidden="1" customHeight="1">
      <c r="A357" s="93">
        <v>353</v>
      </c>
      <c r="B357" s="131" t="s">
        <v>244</v>
      </c>
      <c r="C357" s="131" t="s">
        <v>245</v>
      </c>
      <c r="D357" s="131" t="s">
        <v>246</v>
      </c>
      <c r="E357" s="131" t="s">
        <v>246</v>
      </c>
      <c r="F357" s="131" t="s">
        <v>246</v>
      </c>
      <c r="G357" s="131" t="s">
        <v>247</v>
      </c>
      <c r="H357" s="131" t="s">
        <v>248</v>
      </c>
      <c r="I357" s="131">
        <v>31884</v>
      </c>
      <c r="J357" s="131" t="s">
        <v>534</v>
      </c>
      <c r="K357" s="131">
        <v>31884</v>
      </c>
      <c r="L357" s="131" t="s">
        <v>278</v>
      </c>
      <c r="M357" s="131" t="s">
        <v>279</v>
      </c>
      <c r="N357" s="131">
        <v>48033</v>
      </c>
      <c r="O357" s="131" t="s">
        <v>535</v>
      </c>
      <c r="P357" s="131">
        <v>70156</v>
      </c>
      <c r="Q357" s="131" t="s">
        <v>573</v>
      </c>
      <c r="R357" s="131" t="s">
        <v>849</v>
      </c>
      <c r="S357" s="131" t="s">
        <v>872</v>
      </c>
      <c r="T357" s="131" t="s">
        <v>872</v>
      </c>
      <c r="U357" s="131" t="s">
        <v>265</v>
      </c>
      <c r="V357" s="131" t="s">
        <v>257</v>
      </c>
      <c r="W357" s="131">
        <v>0</v>
      </c>
      <c r="X357" s="131" t="s">
        <v>271</v>
      </c>
      <c r="Y357" s="131">
        <v>355384114</v>
      </c>
      <c r="Z357" s="131" t="s">
        <v>1833</v>
      </c>
      <c r="AA357" s="131" t="s">
        <v>1990</v>
      </c>
      <c r="AB357" s="132">
        <v>15000</v>
      </c>
      <c r="AC357" s="131" t="s">
        <v>1113</v>
      </c>
      <c r="AD357" s="131">
        <v>18</v>
      </c>
      <c r="AE357" s="131" t="s">
        <v>1701</v>
      </c>
      <c r="AF357" s="131" t="s">
        <v>1835</v>
      </c>
      <c r="AG357" s="131" t="s">
        <v>1836</v>
      </c>
      <c r="AH357" s="131" t="s">
        <v>1735</v>
      </c>
      <c r="AI357" s="131" t="s">
        <v>1991</v>
      </c>
      <c r="AJ357" s="132">
        <v>1010</v>
      </c>
      <c r="AK357" s="132">
        <v>1010</v>
      </c>
      <c r="AL357" s="131" t="s">
        <v>1992</v>
      </c>
      <c r="AM357" s="132">
        <v>8325.35</v>
      </c>
      <c r="AN357" s="132">
        <v>2785.65</v>
      </c>
      <c r="AO357" s="132">
        <v>11111</v>
      </c>
      <c r="AP357" s="132">
        <v>6674.65</v>
      </c>
      <c r="AQ357" s="132">
        <v>564.35</v>
      </c>
      <c r="AR357" s="132">
        <v>7239</v>
      </c>
      <c r="AS357" s="132">
        <v>6674.65</v>
      </c>
      <c r="AT357" s="132">
        <v>564.35</v>
      </c>
      <c r="AU357" s="132">
        <v>7239</v>
      </c>
      <c r="AV357" s="131">
        <v>23</v>
      </c>
      <c r="AW357" s="131">
        <v>358</v>
      </c>
      <c r="AX357" s="95"/>
      <c r="AY357" s="95"/>
      <c r="AZ357" s="95"/>
      <c r="BA357" s="95"/>
      <c r="BB357" s="131" t="s">
        <v>2177</v>
      </c>
      <c r="BC357" s="95"/>
      <c r="BD357" s="95">
        <v>0</v>
      </c>
      <c r="BE357" s="95">
        <v>0</v>
      </c>
      <c r="BF357" s="95"/>
      <c r="BG357" s="95"/>
      <c r="BH357" s="94" t="s">
        <v>2196</v>
      </c>
      <c r="BI357" s="95" t="s">
        <v>104</v>
      </c>
      <c r="BJ357" s="128">
        <v>46079</v>
      </c>
      <c r="BK357" s="93"/>
      <c r="BL357" s="93" t="s">
        <v>109</v>
      </c>
      <c r="BM357" s="95" t="s">
        <v>114</v>
      </c>
      <c r="BN357" s="96" t="s">
        <v>192</v>
      </c>
      <c r="BO357" s="95" t="s">
        <v>234</v>
      </c>
      <c r="BP357" s="95"/>
      <c r="BQ357" s="42"/>
      <c r="BR357" s="95" t="s">
        <v>2180</v>
      </c>
    </row>
    <row r="358" spans="1:70" ht="30" hidden="1" customHeight="1">
      <c r="A358" s="93">
        <v>354</v>
      </c>
      <c r="B358" s="131" t="s">
        <v>244</v>
      </c>
      <c r="C358" s="131" t="s">
        <v>245</v>
      </c>
      <c r="D358" s="131" t="s">
        <v>246</v>
      </c>
      <c r="E358" s="131" t="s">
        <v>246</v>
      </c>
      <c r="F358" s="131" t="s">
        <v>246</v>
      </c>
      <c r="G358" s="131" t="s">
        <v>247</v>
      </c>
      <c r="H358" s="131" t="s">
        <v>248</v>
      </c>
      <c r="I358" s="131">
        <v>31857</v>
      </c>
      <c r="J358" s="131" t="s">
        <v>938</v>
      </c>
      <c r="K358" s="131">
        <v>31857</v>
      </c>
      <c r="L358" s="131" t="s">
        <v>260</v>
      </c>
      <c r="M358" s="131" t="s">
        <v>261</v>
      </c>
      <c r="N358" s="131">
        <v>47990</v>
      </c>
      <c r="O358" s="131" t="s">
        <v>939</v>
      </c>
      <c r="P358" s="131">
        <v>70099</v>
      </c>
      <c r="Q358" s="131" t="s">
        <v>372</v>
      </c>
      <c r="R358" s="131" t="s">
        <v>833</v>
      </c>
      <c r="S358" s="131" t="s">
        <v>940</v>
      </c>
      <c r="T358" s="131" t="s">
        <v>940</v>
      </c>
      <c r="U358" s="131" t="s">
        <v>276</v>
      </c>
      <c r="V358" s="131" t="s">
        <v>257</v>
      </c>
      <c r="W358" s="131">
        <v>0</v>
      </c>
      <c r="X358" s="131" t="s">
        <v>271</v>
      </c>
      <c r="Y358" s="131">
        <v>355408241</v>
      </c>
      <c r="Z358" s="131" t="s">
        <v>1993</v>
      </c>
      <c r="AA358" s="131" t="s">
        <v>1994</v>
      </c>
      <c r="AB358" s="132">
        <v>65000</v>
      </c>
      <c r="AC358" s="131" t="s">
        <v>1273</v>
      </c>
      <c r="AD358" s="131">
        <v>24</v>
      </c>
      <c r="AE358" s="131" t="s">
        <v>1009</v>
      </c>
      <c r="AF358" s="131" t="s">
        <v>1995</v>
      </c>
      <c r="AG358" s="131" t="s">
        <v>1996</v>
      </c>
      <c r="AH358" s="131" t="s">
        <v>1735</v>
      </c>
      <c r="AI358" s="131" t="s">
        <v>1997</v>
      </c>
      <c r="AJ358" s="132">
        <v>3470</v>
      </c>
      <c r="AK358" s="132">
        <v>3470</v>
      </c>
      <c r="AL358" s="131" t="s">
        <v>1334</v>
      </c>
      <c r="AM358" s="132">
        <v>60286.8</v>
      </c>
      <c r="AN358" s="132">
        <v>19523.2</v>
      </c>
      <c r="AO358" s="132">
        <v>79810</v>
      </c>
      <c r="AP358" s="132">
        <v>4713.2</v>
      </c>
      <c r="AQ358" s="132">
        <v>90.8</v>
      </c>
      <c r="AR358" s="132">
        <v>4804</v>
      </c>
      <c r="AS358" s="132">
        <v>0</v>
      </c>
      <c r="AT358" s="132">
        <v>0</v>
      </c>
      <c r="AU358" s="132">
        <v>0</v>
      </c>
      <c r="AV358" s="131">
        <v>23</v>
      </c>
      <c r="AW358" s="131">
        <v>0</v>
      </c>
      <c r="AX358" s="95"/>
      <c r="AY358" s="95"/>
      <c r="AZ358" s="95"/>
      <c r="BA358" s="95"/>
      <c r="BB358" s="131" t="s">
        <v>2177</v>
      </c>
      <c r="BC358" s="95"/>
      <c r="BD358" s="95">
        <v>0</v>
      </c>
      <c r="BE358" s="95">
        <v>0</v>
      </c>
      <c r="BF358" s="95"/>
      <c r="BG358" s="95"/>
      <c r="BH358" s="95" t="s">
        <v>2191</v>
      </c>
      <c r="BI358" s="93" t="s">
        <v>104</v>
      </c>
      <c r="BJ358" s="128">
        <v>46077</v>
      </c>
      <c r="BK358" s="93"/>
      <c r="BL358" s="93" t="s">
        <v>108</v>
      </c>
      <c r="BM358" s="95" t="s">
        <v>113</v>
      </c>
      <c r="BN358" s="96" t="s">
        <v>191</v>
      </c>
      <c r="BO358" s="95" t="s">
        <v>233</v>
      </c>
      <c r="BP358" s="95"/>
      <c r="BQ358" s="42"/>
      <c r="BR358" s="95" t="s">
        <v>2192</v>
      </c>
    </row>
    <row r="359" spans="1:70" ht="30" hidden="1" customHeight="1">
      <c r="A359" s="93">
        <v>355</v>
      </c>
      <c r="B359" s="131" t="s">
        <v>244</v>
      </c>
      <c r="C359" s="131" t="s">
        <v>245</v>
      </c>
      <c r="D359" s="131" t="s">
        <v>246</v>
      </c>
      <c r="E359" s="131" t="s">
        <v>246</v>
      </c>
      <c r="F359" s="131" t="s">
        <v>246</v>
      </c>
      <c r="G359" s="131" t="s">
        <v>247</v>
      </c>
      <c r="H359" s="131" t="s">
        <v>248</v>
      </c>
      <c r="I359" s="131">
        <v>31755</v>
      </c>
      <c r="J359" s="131" t="s">
        <v>389</v>
      </c>
      <c r="K359" s="131">
        <v>31755</v>
      </c>
      <c r="L359" s="131" t="s">
        <v>278</v>
      </c>
      <c r="M359" s="131" t="s">
        <v>279</v>
      </c>
      <c r="N359" s="131">
        <v>47858</v>
      </c>
      <c r="O359" s="131" t="s">
        <v>557</v>
      </c>
      <c r="P359" s="131">
        <v>70070</v>
      </c>
      <c r="Q359" s="131" t="s">
        <v>941</v>
      </c>
      <c r="R359" s="131" t="s">
        <v>833</v>
      </c>
      <c r="S359" s="131" t="s">
        <v>942</v>
      </c>
      <c r="T359" s="131" t="s">
        <v>942</v>
      </c>
      <c r="U359" s="131" t="s">
        <v>298</v>
      </c>
      <c r="V359" s="131" t="s">
        <v>257</v>
      </c>
      <c r="W359" s="131">
        <v>0</v>
      </c>
      <c r="X359" s="131" t="s">
        <v>271</v>
      </c>
      <c r="Y359" s="131">
        <v>355422846</v>
      </c>
      <c r="Z359" s="131" t="s">
        <v>1998</v>
      </c>
      <c r="AA359" s="131" t="s">
        <v>1999</v>
      </c>
      <c r="AB359" s="132">
        <v>80000</v>
      </c>
      <c r="AC359" s="131" t="s">
        <v>1113</v>
      </c>
      <c r="AD359" s="131">
        <v>24</v>
      </c>
      <c r="AE359" s="131" t="s">
        <v>1069</v>
      </c>
      <c r="AF359" s="131" t="s">
        <v>2000</v>
      </c>
      <c r="AG359" s="131" t="s">
        <v>2001</v>
      </c>
      <c r="AH359" s="131" t="s">
        <v>1012</v>
      </c>
      <c r="AI359" s="131" t="s">
        <v>1997</v>
      </c>
      <c r="AJ359" s="132">
        <v>4270</v>
      </c>
      <c r="AK359" s="132">
        <v>4270</v>
      </c>
      <c r="AL359" s="131" t="s">
        <v>2002</v>
      </c>
      <c r="AM359" s="132">
        <v>74621.06</v>
      </c>
      <c r="AN359" s="132">
        <v>23588.94</v>
      </c>
      <c r="AO359" s="132">
        <v>98210</v>
      </c>
      <c r="AP359" s="132">
        <v>5378.94</v>
      </c>
      <c r="AQ359" s="132">
        <v>104.06</v>
      </c>
      <c r="AR359" s="132">
        <v>5483</v>
      </c>
      <c r="AS359" s="132">
        <v>0</v>
      </c>
      <c r="AT359" s="132">
        <v>0</v>
      </c>
      <c r="AU359" s="132">
        <v>0</v>
      </c>
      <c r="AV359" s="131">
        <v>23</v>
      </c>
      <c r="AW359" s="131">
        <v>0</v>
      </c>
      <c r="AX359" s="95"/>
      <c r="AY359" s="95"/>
      <c r="AZ359" s="95"/>
      <c r="BA359" s="95"/>
      <c r="BB359" s="131" t="s">
        <v>2177</v>
      </c>
      <c r="BC359" s="95"/>
      <c r="BD359" s="95">
        <v>0</v>
      </c>
      <c r="BE359" s="95">
        <v>0</v>
      </c>
      <c r="BF359" s="95"/>
      <c r="BG359" s="95"/>
      <c r="BH359" s="95" t="s">
        <v>2191</v>
      </c>
      <c r="BI359" s="93" t="s">
        <v>104</v>
      </c>
      <c r="BJ359" s="128">
        <v>46079</v>
      </c>
      <c r="BK359" s="93"/>
      <c r="BL359" s="93" t="s">
        <v>108</v>
      </c>
      <c r="BM359" s="95" t="s">
        <v>113</v>
      </c>
      <c r="BN359" s="96" t="s">
        <v>191</v>
      </c>
      <c r="BO359" s="95" t="s">
        <v>233</v>
      </c>
      <c r="BP359" s="95"/>
      <c r="BQ359" s="42"/>
      <c r="BR359" s="95" t="s">
        <v>2192</v>
      </c>
    </row>
    <row r="360" spans="1:70" ht="30" hidden="1" customHeight="1">
      <c r="A360" s="93">
        <v>356</v>
      </c>
      <c r="B360" s="131" t="s">
        <v>244</v>
      </c>
      <c r="C360" s="131" t="s">
        <v>245</v>
      </c>
      <c r="D360" s="131" t="s">
        <v>246</v>
      </c>
      <c r="E360" s="131" t="s">
        <v>246</v>
      </c>
      <c r="F360" s="131" t="s">
        <v>246</v>
      </c>
      <c r="G360" s="131" t="s">
        <v>247</v>
      </c>
      <c r="H360" s="131" t="s">
        <v>248</v>
      </c>
      <c r="I360" s="131">
        <v>31775</v>
      </c>
      <c r="J360" s="131" t="s">
        <v>839</v>
      </c>
      <c r="K360" s="131">
        <v>31775</v>
      </c>
      <c r="L360" s="131" t="s">
        <v>260</v>
      </c>
      <c r="M360" s="131" t="s">
        <v>261</v>
      </c>
      <c r="N360" s="131">
        <v>47879</v>
      </c>
      <c r="O360" s="131" t="s">
        <v>840</v>
      </c>
      <c r="P360" s="131">
        <v>69960</v>
      </c>
      <c r="Q360" s="131" t="s">
        <v>558</v>
      </c>
      <c r="R360" s="131" t="s">
        <v>849</v>
      </c>
      <c r="S360" s="131" t="s">
        <v>841</v>
      </c>
      <c r="T360" s="131" t="s">
        <v>841</v>
      </c>
      <c r="U360" s="131" t="s">
        <v>265</v>
      </c>
      <c r="V360" s="131" t="s">
        <v>257</v>
      </c>
      <c r="W360" s="131">
        <v>0</v>
      </c>
      <c r="X360" s="131" t="s">
        <v>271</v>
      </c>
      <c r="Y360" s="131">
        <v>355561482</v>
      </c>
      <c r="Z360" s="131" t="s">
        <v>1756</v>
      </c>
      <c r="AA360" s="131" t="s">
        <v>2003</v>
      </c>
      <c r="AB360" s="132">
        <v>30000</v>
      </c>
      <c r="AC360" s="131" t="s">
        <v>1035</v>
      </c>
      <c r="AD360" s="131">
        <v>18</v>
      </c>
      <c r="AE360" s="131" t="s">
        <v>1701</v>
      </c>
      <c r="AF360" s="131" t="s">
        <v>1758</v>
      </c>
      <c r="AG360" s="131" t="s">
        <v>1759</v>
      </c>
      <c r="AH360" s="131" t="s">
        <v>1735</v>
      </c>
      <c r="AI360" s="131" t="s">
        <v>2004</v>
      </c>
      <c r="AJ360" s="132">
        <v>2020</v>
      </c>
      <c r="AK360" s="132">
        <v>2020</v>
      </c>
      <c r="AL360" s="131" t="s">
        <v>1761</v>
      </c>
      <c r="AM360" s="132">
        <v>18728.599999999999</v>
      </c>
      <c r="AN360" s="132">
        <v>5511.4</v>
      </c>
      <c r="AO360" s="132">
        <v>24240</v>
      </c>
      <c r="AP360" s="132">
        <v>11271.4</v>
      </c>
      <c r="AQ360" s="132">
        <v>832.6</v>
      </c>
      <c r="AR360" s="132">
        <v>12104</v>
      </c>
      <c r="AS360" s="132">
        <v>11271.4</v>
      </c>
      <c r="AT360" s="132">
        <v>832.6</v>
      </c>
      <c r="AU360" s="132">
        <v>12104</v>
      </c>
      <c r="AV360" s="131">
        <v>23</v>
      </c>
      <c r="AW360" s="131">
        <v>331</v>
      </c>
      <c r="AX360" s="95"/>
      <c r="AY360" s="95"/>
      <c r="AZ360" s="95"/>
      <c r="BA360" s="95"/>
      <c r="BB360" s="131" t="s">
        <v>2177</v>
      </c>
      <c r="BC360" s="95"/>
      <c r="BD360" s="95" t="s">
        <v>2175</v>
      </c>
      <c r="BE360" s="95">
        <v>30000</v>
      </c>
      <c r="BF360" s="95"/>
      <c r="BG360" s="95"/>
      <c r="BH360" s="94" t="s">
        <v>2196</v>
      </c>
      <c r="BI360" s="95" t="s">
        <v>104</v>
      </c>
      <c r="BJ360" s="128">
        <v>46077</v>
      </c>
      <c r="BK360" s="93"/>
      <c r="BL360" s="93" t="s">
        <v>108</v>
      </c>
      <c r="BM360" s="95" t="s">
        <v>113</v>
      </c>
      <c r="BN360" s="96" t="s">
        <v>192</v>
      </c>
      <c r="BO360" s="95" t="s">
        <v>234</v>
      </c>
      <c r="BP360" s="95"/>
      <c r="BQ360" s="42"/>
      <c r="BR360" s="95" t="s">
        <v>2179</v>
      </c>
    </row>
    <row r="361" spans="1:70" ht="30" hidden="1" customHeight="1">
      <c r="A361" s="93">
        <v>357</v>
      </c>
      <c r="B361" s="131" t="s">
        <v>244</v>
      </c>
      <c r="C361" s="131" t="s">
        <v>245</v>
      </c>
      <c r="D361" s="131" t="s">
        <v>246</v>
      </c>
      <c r="E361" s="131" t="s">
        <v>246</v>
      </c>
      <c r="F361" s="131" t="s">
        <v>246</v>
      </c>
      <c r="G361" s="131" t="s">
        <v>247</v>
      </c>
      <c r="H361" s="131" t="s">
        <v>248</v>
      </c>
      <c r="I361" s="131">
        <v>31837</v>
      </c>
      <c r="J361" s="131" t="s">
        <v>417</v>
      </c>
      <c r="K361" s="131">
        <v>31837</v>
      </c>
      <c r="L361" s="131" t="s">
        <v>260</v>
      </c>
      <c r="M361" s="131" t="s">
        <v>261</v>
      </c>
      <c r="N361" s="131">
        <v>47960</v>
      </c>
      <c r="O361" s="131" t="s">
        <v>418</v>
      </c>
      <c r="P361" s="131">
        <v>70120</v>
      </c>
      <c r="Q361" s="131" t="s">
        <v>943</v>
      </c>
      <c r="R361" s="131" t="s">
        <v>833</v>
      </c>
      <c r="S361" s="131" t="s">
        <v>944</v>
      </c>
      <c r="T361" s="131" t="s">
        <v>944</v>
      </c>
      <c r="U361" s="131" t="s">
        <v>276</v>
      </c>
      <c r="V361" s="131" t="s">
        <v>257</v>
      </c>
      <c r="W361" s="131">
        <v>0</v>
      </c>
      <c r="X361" s="131" t="s">
        <v>271</v>
      </c>
      <c r="Y361" s="131">
        <v>355566147</v>
      </c>
      <c r="Z361" s="131" t="s">
        <v>2005</v>
      </c>
      <c r="AA361" s="131" t="s">
        <v>1935</v>
      </c>
      <c r="AB361" s="132">
        <v>72000</v>
      </c>
      <c r="AC361" s="131" t="s">
        <v>1008</v>
      </c>
      <c r="AD361" s="131">
        <v>24</v>
      </c>
      <c r="AE361" s="131" t="s">
        <v>1021</v>
      </c>
      <c r="AF361" s="131" t="s">
        <v>2006</v>
      </c>
      <c r="AG361" s="131" t="s">
        <v>2007</v>
      </c>
      <c r="AH361" s="131" t="s">
        <v>1051</v>
      </c>
      <c r="AI361" s="131" t="s">
        <v>1988</v>
      </c>
      <c r="AJ361" s="132">
        <v>3840</v>
      </c>
      <c r="AK361" s="132">
        <v>3840</v>
      </c>
      <c r="AL361" s="131" t="s">
        <v>1599</v>
      </c>
      <c r="AM361" s="132">
        <v>22591.17</v>
      </c>
      <c r="AN361" s="132">
        <v>11968.83</v>
      </c>
      <c r="AO361" s="132">
        <v>34560</v>
      </c>
      <c r="AP361" s="132">
        <v>49408.83</v>
      </c>
      <c r="AQ361" s="132">
        <v>8627.17</v>
      </c>
      <c r="AR361" s="132">
        <v>58036</v>
      </c>
      <c r="AS361" s="132">
        <v>45213.74</v>
      </c>
      <c r="AT361" s="132">
        <v>8546.26</v>
      </c>
      <c r="AU361" s="132">
        <v>53760</v>
      </c>
      <c r="AV361" s="131">
        <v>23</v>
      </c>
      <c r="AW361" s="131">
        <v>419</v>
      </c>
      <c r="AX361" s="95"/>
      <c r="AY361" s="95"/>
      <c r="AZ361" s="95"/>
      <c r="BA361" s="95"/>
      <c r="BB361" s="131" t="s">
        <v>2177</v>
      </c>
      <c r="BC361" s="95"/>
      <c r="BD361" s="95" t="s">
        <v>2175</v>
      </c>
      <c r="BE361" s="95">
        <v>72000</v>
      </c>
      <c r="BF361" s="95"/>
      <c r="BG361" s="95"/>
      <c r="BH361" s="94" t="s">
        <v>2196</v>
      </c>
      <c r="BI361" s="95" t="s">
        <v>104</v>
      </c>
      <c r="BJ361" s="128">
        <v>46079</v>
      </c>
      <c r="BK361" s="93"/>
      <c r="BL361" s="93" t="s">
        <v>109</v>
      </c>
      <c r="BM361" s="95" t="s">
        <v>114</v>
      </c>
      <c r="BN361" s="96" t="s">
        <v>192</v>
      </c>
      <c r="BO361" s="95" t="s">
        <v>234</v>
      </c>
      <c r="BP361" s="95"/>
      <c r="BQ361" s="42"/>
      <c r="BR361" s="95" t="s">
        <v>2180</v>
      </c>
    </row>
    <row r="362" spans="1:70" ht="30" hidden="1" customHeight="1">
      <c r="A362" s="93">
        <v>358</v>
      </c>
      <c r="B362" s="131" t="s">
        <v>244</v>
      </c>
      <c r="C362" s="131" t="s">
        <v>245</v>
      </c>
      <c r="D362" s="131" t="s">
        <v>246</v>
      </c>
      <c r="E362" s="131" t="s">
        <v>246</v>
      </c>
      <c r="F362" s="131" t="s">
        <v>246</v>
      </c>
      <c r="G362" s="131" t="s">
        <v>247</v>
      </c>
      <c r="H362" s="131" t="s">
        <v>248</v>
      </c>
      <c r="I362" s="131">
        <v>31774</v>
      </c>
      <c r="J362" s="131" t="s">
        <v>571</v>
      </c>
      <c r="K362" s="131">
        <v>31774</v>
      </c>
      <c r="L362" s="131" t="s">
        <v>278</v>
      </c>
      <c r="M362" s="131" t="s">
        <v>279</v>
      </c>
      <c r="N362" s="131">
        <v>47878</v>
      </c>
      <c r="O362" s="131" t="s">
        <v>572</v>
      </c>
      <c r="P362" s="131">
        <v>69959</v>
      </c>
      <c r="Q362" s="131" t="s">
        <v>573</v>
      </c>
      <c r="R362" s="131" t="s">
        <v>833</v>
      </c>
      <c r="S362" s="131" t="s">
        <v>945</v>
      </c>
      <c r="T362" s="131" t="s">
        <v>945</v>
      </c>
      <c r="U362" s="131" t="s">
        <v>900</v>
      </c>
      <c r="V362" s="131" t="s">
        <v>257</v>
      </c>
      <c r="W362" s="131">
        <v>0</v>
      </c>
      <c r="X362" s="131" t="s">
        <v>271</v>
      </c>
      <c r="Y362" s="131">
        <v>355669634</v>
      </c>
      <c r="Z362" s="131" t="s">
        <v>2008</v>
      </c>
      <c r="AA362" s="131" t="s">
        <v>2009</v>
      </c>
      <c r="AB362" s="132">
        <v>72000</v>
      </c>
      <c r="AC362" s="131" t="s">
        <v>1040</v>
      </c>
      <c r="AD362" s="131">
        <v>24</v>
      </c>
      <c r="AE362" s="131" t="s">
        <v>1021</v>
      </c>
      <c r="AF362" s="131" t="s">
        <v>2010</v>
      </c>
      <c r="AG362" s="131" t="s">
        <v>2011</v>
      </c>
      <c r="AH362" s="131" t="s">
        <v>1012</v>
      </c>
      <c r="AI362" s="131" t="s">
        <v>2012</v>
      </c>
      <c r="AJ362" s="132">
        <v>3840</v>
      </c>
      <c r="AK362" s="132">
        <v>3840</v>
      </c>
      <c r="AL362" s="131" t="s">
        <v>1853</v>
      </c>
      <c r="AM362" s="132">
        <v>68410.070000000007</v>
      </c>
      <c r="AN362" s="132">
        <v>19909.93</v>
      </c>
      <c r="AO362" s="132">
        <v>88320</v>
      </c>
      <c r="AP362" s="132">
        <v>3589.93</v>
      </c>
      <c r="AQ362" s="132">
        <v>69.069999999999993</v>
      </c>
      <c r="AR362" s="132">
        <v>3659</v>
      </c>
      <c r="AS362" s="132">
        <v>0</v>
      </c>
      <c r="AT362" s="132">
        <v>0</v>
      </c>
      <c r="AU362" s="132">
        <v>0</v>
      </c>
      <c r="AV362" s="131">
        <v>23</v>
      </c>
      <c r="AW362" s="131">
        <v>0</v>
      </c>
      <c r="AX362" s="95"/>
      <c r="AY362" s="95"/>
      <c r="AZ362" s="95"/>
      <c r="BA362" s="95"/>
      <c r="BB362" s="131" t="s">
        <v>2177</v>
      </c>
      <c r="BC362" s="95"/>
      <c r="BD362" s="95">
        <v>0</v>
      </c>
      <c r="BE362" s="95">
        <v>0</v>
      </c>
      <c r="BF362" s="95"/>
      <c r="BG362" s="95"/>
      <c r="BH362" s="95" t="s">
        <v>2191</v>
      </c>
      <c r="BI362" s="93" t="s">
        <v>104</v>
      </c>
      <c r="BJ362" s="128">
        <v>46077</v>
      </c>
      <c r="BK362" s="93"/>
      <c r="BL362" s="93" t="s">
        <v>108</v>
      </c>
      <c r="BM362" s="95" t="s">
        <v>113</v>
      </c>
      <c r="BN362" s="96" t="s">
        <v>191</v>
      </c>
      <c r="BO362" s="95" t="s">
        <v>233</v>
      </c>
      <c r="BP362" s="95"/>
      <c r="BQ362" s="42"/>
      <c r="BR362" s="95" t="s">
        <v>2192</v>
      </c>
    </row>
    <row r="363" spans="1:70" ht="30" hidden="1" customHeight="1">
      <c r="A363" s="93">
        <v>359</v>
      </c>
      <c r="B363" s="131" t="s">
        <v>244</v>
      </c>
      <c r="C363" s="131" t="s">
        <v>245</v>
      </c>
      <c r="D363" s="131" t="s">
        <v>246</v>
      </c>
      <c r="E363" s="131" t="s">
        <v>246</v>
      </c>
      <c r="F363" s="131" t="s">
        <v>246</v>
      </c>
      <c r="G363" s="131" t="s">
        <v>247</v>
      </c>
      <c r="H363" s="131" t="s">
        <v>248</v>
      </c>
      <c r="I363" s="131">
        <v>31818</v>
      </c>
      <c r="J363" s="131" t="s">
        <v>389</v>
      </c>
      <c r="K363" s="131">
        <v>31818</v>
      </c>
      <c r="L363" s="131" t="s">
        <v>250</v>
      </c>
      <c r="M363" s="131" t="s">
        <v>251</v>
      </c>
      <c r="N363" s="131">
        <v>48075</v>
      </c>
      <c r="O363" s="131" t="s">
        <v>946</v>
      </c>
      <c r="P363" s="131">
        <v>70219</v>
      </c>
      <c r="Q363" s="131" t="s">
        <v>947</v>
      </c>
      <c r="R363" s="131" t="s">
        <v>833</v>
      </c>
      <c r="S363" s="131" t="s">
        <v>948</v>
      </c>
      <c r="T363" s="131" t="s">
        <v>948</v>
      </c>
      <c r="U363" s="131" t="s">
        <v>256</v>
      </c>
      <c r="V363" s="131" t="s">
        <v>257</v>
      </c>
      <c r="W363" s="131">
        <v>0</v>
      </c>
      <c r="X363" s="131" t="s">
        <v>271</v>
      </c>
      <c r="Y363" s="131">
        <v>355788091</v>
      </c>
      <c r="Z363" s="131" t="s">
        <v>2013</v>
      </c>
      <c r="AA363" s="131" t="s">
        <v>1962</v>
      </c>
      <c r="AB363" s="132">
        <v>60000</v>
      </c>
      <c r="AC363" s="131" t="s">
        <v>1113</v>
      </c>
      <c r="AD363" s="131">
        <v>24</v>
      </c>
      <c r="AE363" s="131" t="s">
        <v>2014</v>
      </c>
      <c r="AF363" s="131" t="s">
        <v>2015</v>
      </c>
      <c r="AG363" s="131" t="s">
        <v>1644</v>
      </c>
      <c r="AH363" s="131" t="s">
        <v>1044</v>
      </c>
      <c r="AI363" s="131" t="s">
        <v>1991</v>
      </c>
      <c r="AJ363" s="132">
        <v>3200</v>
      </c>
      <c r="AK363" s="132">
        <v>3200</v>
      </c>
      <c r="AL363" s="131" t="s">
        <v>2016</v>
      </c>
      <c r="AM363" s="132">
        <v>26592.79</v>
      </c>
      <c r="AN363" s="132">
        <v>11807.21</v>
      </c>
      <c r="AO363" s="132">
        <v>38400</v>
      </c>
      <c r="AP363" s="132">
        <v>33407.21</v>
      </c>
      <c r="AQ363" s="132">
        <v>4657.79</v>
      </c>
      <c r="AR363" s="132">
        <v>38065</v>
      </c>
      <c r="AS363" s="132">
        <v>30596.18</v>
      </c>
      <c r="AT363" s="132">
        <v>4603.82</v>
      </c>
      <c r="AU363" s="132">
        <v>35200</v>
      </c>
      <c r="AV363" s="131">
        <v>23</v>
      </c>
      <c r="AW363" s="131">
        <v>330</v>
      </c>
      <c r="AX363" s="95"/>
      <c r="AY363" s="95"/>
      <c r="AZ363" s="95"/>
      <c r="BA363" s="95"/>
      <c r="BB363" s="131" t="s">
        <v>2177</v>
      </c>
      <c r="BC363" s="95"/>
      <c r="BD363" s="95" t="s">
        <v>1768</v>
      </c>
      <c r="BE363" s="95">
        <v>60000</v>
      </c>
      <c r="BF363" s="95"/>
      <c r="BG363" s="95"/>
      <c r="BH363" s="94" t="s">
        <v>2196</v>
      </c>
      <c r="BI363" s="95" t="s">
        <v>104</v>
      </c>
      <c r="BJ363" s="128">
        <v>46077</v>
      </c>
      <c r="BK363" s="93"/>
      <c r="BL363" s="93" t="s">
        <v>108</v>
      </c>
      <c r="BM363" s="95" t="s">
        <v>113</v>
      </c>
      <c r="BN363" s="96" t="s">
        <v>191</v>
      </c>
      <c r="BO363" s="95" t="s">
        <v>233</v>
      </c>
      <c r="BP363" s="95"/>
      <c r="BQ363" s="42"/>
      <c r="BR363" s="95" t="s">
        <v>2190</v>
      </c>
    </row>
    <row r="364" spans="1:70" ht="30" hidden="1" customHeight="1">
      <c r="A364" s="93">
        <v>360</v>
      </c>
      <c r="B364" s="131" t="s">
        <v>244</v>
      </c>
      <c r="C364" s="131" t="s">
        <v>245</v>
      </c>
      <c r="D364" s="131" t="s">
        <v>246</v>
      </c>
      <c r="E364" s="131" t="s">
        <v>246</v>
      </c>
      <c r="F364" s="131" t="s">
        <v>246</v>
      </c>
      <c r="G364" s="131" t="s">
        <v>247</v>
      </c>
      <c r="H364" s="131" t="s">
        <v>248</v>
      </c>
      <c r="I364" s="131">
        <v>31832</v>
      </c>
      <c r="J364" s="131" t="s">
        <v>745</v>
      </c>
      <c r="K364" s="131">
        <v>31832</v>
      </c>
      <c r="L364" s="131" t="s">
        <v>260</v>
      </c>
      <c r="M364" s="131" t="s">
        <v>261</v>
      </c>
      <c r="N364" s="131">
        <v>47988</v>
      </c>
      <c r="O364" s="131" t="s">
        <v>746</v>
      </c>
      <c r="P364" s="131">
        <v>70097</v>
      </c>
      <c r="Q364" s="131" t="s">
        <v>343</v>
      </c>
      <c r="R364" s="131" t="s">
        <v>833</v>
      </c>
      <c r="S364" s="131" t="s">
        <v>949</v>
      </c>
      <c r="T364" s="131" t="s">
        <v>949</v>
      </c>
      <c r="U364" s="131" t="s">
        <v>276</v>
      </c>
      <c r="V364" s="131" t="s">
        <v>257</v>
      </c>
      <c r="W364" s="131">
        <v>0</v>
      </c>
      <c r="X364" s="131" t="s">
        <v>271</v>
      </c>
      <c r="Y364" s="131">
        <v>355836359</v>
      </c>
      <c r="Z364" s="131" t="s">
        <v>2017</v>
      </c>
      <c r="AA364" s="131" t="s">
        <v>1955</v>
      </c>
      <c r="AB364" s="132">
        <v>40000</v>
      </c>
      <c r="AC364" s="131" t="s">
        <v>1113</v>
      </c>
      <c r="AD364" s="131">
        <v>24</v>
      </c>
      <c r="AE364" s="131" t="s">
        <v>1021</v>
      </c>
      <c r="AF364" s="131" t="s">
        <v>1615</v>
      </c>
      <c r="AG364" s="131" t="s">
        <v>1186</v>
      </c>
      <c r="AH364" s="131" t="s">
        <v>1051</v>
      </c>
      <c r="AI364" s="131" t="s">
        <v>1997</v>
      </c>
      <c r="AJ364" s="132">
        <v>2130</v>
      </c>
      <c r="AK364" s="132">
        <v>2130</v>
      </c>
      <c r="AL364" s="131" t="s">
        <v>2018</v>
      </c>
      <c r="AM364" s="132">
        <v>35806.449999999997</v>
      </c>
      <c r="AN364" s="132">
        <v>11053.55</v>
      </c>
      <c r="AO364" s="132">
        <v>46860</v>
      </c>
      <c r="AP364" s="132">
        <v>4193.55</v>
      </c>
      <c r="AQ364" s="132">
        <v>122.45</v>
      </c>
      <c r="AR364" s="132">
        <v>4316</v>
      </c>
      <c r="AS364" s="132">
        <v>2049.58</v>
      </c>
      <c r="AT364" s="132">
        <v>80.42</v>
      </c>
      <c r="AU364" s="132">
        <v>2130</v>
      </c>
      <c r="AV364" s="131">
        <v>23</v>
      </c>
      <c r="AW364" s="131">
        <v>0</v>
      </c>
      <c r="AX364" s="95"/>
      <c r="AY364" s="95"/>
      <c r="AZ364" s="95"/>
      <c r="BA364" s="95"/>
      <c r="BB364" s="131" t="s">
        <v>2177</v>
      </c>
      <c r="BC364" s="95"/>
      <c r="BD364" s="95">
        <v>0</v>
      </c>
      <c r="BE364" s="95">
        <v>0</v>
      </c>
      <c r="BF364" s="95"/>
      <c r="BG364" s="95"/>
      <c r="BH364" s="95" t="s">
        <v>2191</v>
      </c>
      <c r="BI364" s="93" t="s">
        <v>104</v>
      </c>
      <c r="BJ364" s="128">
        <v>46078</v>
      </c>
      <c r="BK364" s="93"/>
      <c r="BL364" s="93" t="s">
        <v>108</v>
      </c>
      <c r="BM364" s="95" t="s">
        <v>113</v>
      </c>
      <c r="BN364" s="96" t="s">
        <v>191</v>
      </c>
      <c r="BO364" s="95" t="s">
        <v>233</v>
      </c>
      <c r="BP364" s="95"/>
      <c r="BQ364" s="42"/>
      <c r="BR364" s="95" t="s">
        <v>2192</v>
      </c>
    </row>
    <row r="365" spans="1:70" ht="30" hidden="1" customHeight="1">
      <c r="A365" s="93">
        <v>361</v>
      </c>
      <c r="B365" s="131" t="s">
        <v>244</v>
      </c>
      <c r="C365" s="131" t="s">
        <v>245</v>
      </c>
      <c r="D365" s="131" t="s">
        <v>246</v>
      </c>
      <c r="E365" s="131" t="s">
        <v>246</v>
      </c>
      <c r="F365" s="131" t="s">
        <v>246</v>
      </c>
      <c r="G365" s="131" t="s">
        <v>247</v>
      </c>
      <c r="H365" s="131" t="s">
        <v>248</v>
      </c>
      <c r="I365" s="131">
        <v>31792</v>
      </c>
      <c r="J365" s="131" t="s">
        <v>293</v>
      </c>
      <c r="K365" s="131">
        <v>31792</v>
      </c>
      <c r="L365" s="131" t="s">
        <v>250</v>
      </c>
      <c r="M365" s="131" t="s">
        <v>251</v>
      </c>
      <c r="N365" s="131">
        <v>47931</v>
      </c>
      <c r="O365" s="131" t="s">
        <v>294</v>
      </c>
      <c r="P365" s="131">
        <v>70023</v>
      </c>
      <c r="Q365" s="131" t="s">
        <v>295</v>
      </c>
      <c r="R365" s="131" t="s">
        <v>849</v>
      </c>
      <c r="S365" s="131" t="s">
        <v>868</v>
      </c>
      <c r="T365" s="131" t="s">
        <v>868</v>
      </c>
      <c r="U365" s="131" t="s">
        <v>276</v>
      </c>
      <c r="V365" s="131" t="s">
        <v>257</v>
      </c>
      <c r="W365" s="131">
        <v>0</v>
      </c>
      <c r="X365" s="131" t="s">
        <v>271</v>
      </c>
      <c r="Y365" s="131">
        <v>355860628</v>
      </c>
      <c r="Z365" s="131" t="s">
        <v>1817</v>
      </c>
      <c r="AA365" s="131" t="s">
        <v>1955</v>
      </c>
      <c r="AB365" s="132">
        <v>20000</v>
      </c>
      <c r="AC365" s="131" t="s">
        <v>1040</v>
      </c>
      <c r="AD365" s="131">
        <v>18</v>
      </c>
      <c r="AE365" s="131" t="s">
        <v>1701</v>
      </c>
      <c r="AF365" s="131" t="s">
        <v>1047</v>
      </c>
      <c r="AG365" s="131" t="s">
        <v>1593</v>
      </c>
      <c r="AH365" s="131" t="s">
        <v>1012</v>
      </c>
      <c r="AI365" s="131" t="s">
        <v>2012</v>
      </c>
      <c r="AJ365" s="132">
        <v>1340</v>
      </c>
      <c r="AK365" s="132">
        <v>1340</v>
      </c>
      <c r="AL365" s="131" t="s">
        <v>1874</v>
      </c>
      <c r="AM365" s="132">
        <v>14996.14</v>
      </c>
      <c r="AN365" s="132">
        <v>3763.86</v>
      </c>
      <c r="AO365" s="132">
        <v>18760</v>
      </c>
      <c r="AP365" s="132">
        <v>5003.8599999999997</v>
      </c>
      <c r="AQ365" s="132">
        <v>258.14</v>
      </c>
      <c r="AR365" s="132">
        <v>5262</v>
      </c>
      <c r="AS365" s="132">
        <v>5003.8599999999997</v>
      </c>
      <c r="AT365" s="132">
        <v>258.14</v>
      </c>
      <c r="AU365" s="132">
        <v>5262</v>
      </c>
      <c r="AV365" s="131">
        <v>23</v>
      </c>
      <c r="AW365" s="131">
        <v>269</v>
      </c>
      <c r="AX365" s="95"/>
      <c r="AY365" s="95"/>
      <c r="AZ365" s="95"/>
      <c r="BA365" s="95"/>
      <c r="BB365" s="131" t="s">
        <v>2177</v>
      </c>
      <c r="BC365" s="95"/>
      <c r="BD365" s="95" t="s">
        <v>1768</v>
      </c>
      <c r="BE365" s="95">
        <v>20000</v>
      </c>
      <c r="BF365" s="95"/>
      <c r="BG365" s="95"/>
      <c r="BH365" s="94" t="s">
        <v>2196</v>
      </c>
      <c r="BI365" s="95" t="s">
        <v>104</v>
      </c>
      <c r="BJ365" s="128">
        <v>46078</v>
      </c>
      <c r="BK365" s="93"/>
      <c r="BL365" s="93" t="s">
        <v>108</v>
      </c>
      <c r="BM365" s="95" t="s">
        <v>113</v>
      </c>
      <c r="BN365" s="96" t="s">
        <v>192</v>
      </c>
      <c r="BO365" s="95" t="s">
        <v>234</v>
      </c>
      <c r="BP365" s="95"/>
      <c r="BQ365" s="42"/>
      <c r="BR365" s="95" t="s">
        <v>2179</v>
      </c>
    </row>
    <row r="366" spans="1:70" ht="30" hidden="1" customHeight="1">
      <c r="A366" s="93">
        <v>362</v>
      </c>
      <c r="B366" s="131" t="s">
        <v>244</v>
      </c>
      <c r="C366" s="131" t="s">
        <v>245</v>
      </c>
      <c r="D366" s="131" t="s">
        <v>246</v>
      </c>
      <c r="E366" s="131" t="s">
        <v>246</v>
      </c>
      <c r="F366" s="131" t="s">
        <v>246</v>
      </c>
      <c r="G366" s="131" t="s">
        <v>247</v>
      </c>
      <c r="H366" s="131" t="s">
        <v>248</v>
      </c>
      <c r="I366" s="131">
        <v>31898</v>
      </c>
      <c r="J366" s="131" t="s">
        <v>366</v>
      </c>
      <c r="K366" s="131">
        <v>31898</v>
      </c>
      <c r="L366" s="131" t="s">
        <v>250</v>
      </c>
      <c r="M366" s="131" t="s">
        <v>251</v>
      </c>
      <c r="N366" s="131">
        <v>48055</v>
      </c>
      <c r="O366" s="131" t="s">
        <v>367</v>
      </c>
      <c r="P366" s="131">
        <v>70185</v>
      </c>
      <c r="Q366" s="131" t="s">
        <v>401</v>
      </c>
      <c r="R366" s="131" t="s">
        <v>833</v>
      </c>
      <c r="S366" s="131" t="s">
        <v>950</v>
      </c>
      <c r="T366" s="131" t="s">
        <v>950</v>
      </c>
      <c r="U366" s="131" t="s">
        <v>276</v>
      </c>
      <c r="V366" s="131" t="s">
        <v>257</v>
      </c>
      <c r="W366" s="131">
        <v>541</v>
      </c>
      <c r="X366" s="131" t="s">
        <v>271</v>
      </c>
      <c r="Y366" s="131">
        <v>355891215</v>
      </c>
      <c r="Z366" s="131" t="s">
        <v>2019</v>
      </c>
      <c r="AA366" s="131" t="s">
        <v>2020</v>
      </c>
      <c r="AB366" s="132">
        <v>31000</v>
      </c>
      <c r="AC366" s="131" t="s">
        <v>1008</v>
      </c>
      <c r="AD366" s="131">
        <v>24</v>
      </c>
      <c r="AE366" s="131" t="s">
        <v>781</v>
      </c>
      <c r="AF366" s="131" t="s">
        <v>2021</v>
      </c>
      <c r="AG366" s="131" t="s">
        <v>2022</v>
      </c>
      <c r="AH366" s="131" t="s">
        <v>1174</v>
      </c>
      <c r="AI366" s="131" t="s">
        <v>1988</v>
      </c>
      <c r="AJ366" s="132">
        <v>1650</v>
      </c>
      <c r="AK366" s="132">
        <v>1650</v>
      </c>
      <c r="AL366" s="131" t="s">
        <v>1956</v>
      </c>
      <c r="AM366" s="132">
        <v>29565.25</v>
      </c>
      <c r="AN366" s="132">
        <v>8384.75</v>
      </c>
      <c r="AO366" s="132">
        <v>37950</v>
      </c>
      <c r="AP366" s="132">
        <v>1434.75</v>
      </c>
      <c r="AQ366" s="132">
        <v>28.25</v>
      </c>
      <c r="AR366" s="132">
        <v>1463</v>
      </c>
      <c r="AS366" s="132">
        <v>0</v>
      </c>
      <c r="AT366" s="132">
        <v>0</v>
      </c>
      <c r="AU366" s="132">
        <v>0</v>
      </c>
      <c r="AV366" s="131">
        <v>23</v>
      </c>
      <c r="AW366" s="131">
        <v>0</v>
      </c>
      <c r="AX366" s="95"/>
      <c r="AY366" s="95"/>
      <c r="AZ366" s="95"/>
      <c r="BA366" s="95"/>
      <c r="BB366" s="131" t="s">
        <v>2177</v>
      </c>
      <c r="BC366" s="95"/>
      <c r="BD366" s="95">
        <v>0</v>
      </c>
      <c r="BE366" s="95">
        <v>0</v>
      </c>
      <c r="BF366" s="95"/>
      <c r="BG366" s="95"/>
      <c r="BH366" s="95" t="s">
        <v>2191</v>
      </c>
      <c r="BI366" s="93" t="s">
        <v>104</v>
      </c>
      <c r="BJ366" s="128">
        <v>46078</v>
      </c>
      <c r="BK366" s="93"/>
      <c r="BL366" s="93" t="s">
        <v>108</v>
      </c>
      <c r="BM366" s="95" t="s">
        <v>113</v>
      </c>
      <c r="BN366" s="96" t="s">
        <v>191</v>
      </c>
      <c r="BO366" s="95" t="s">
        <v>233</v>
      </c>
      <c r="BP366" s="95"/>
      <c r="BQ366" s="42"/>
      <c r="BR366" s="95" t="s">
        <v>2192</v>
      </c>
    </row>
    <row r="367" spans="1:70" ht="30" hidden="1" customHeight="1">
      <c r="A367" s="93">
        <v>363</v>
      </c>
      <c r="B367" s="131" t="s">
        <v>244</v>
      </c>
      <c r="C367" s="131" t="s">
        <v>245</v>
      </c>
      <c r="D367" s="131" t="s">
        <v>246</v>
      </c>
      <c r="E367" s="131" t="s">
        <v>246</v>
      </c>
      <c r="F367" s="131" t="s">
        <v>246</v>
      </c>
      <c r="G367" s="131" t="s">
        <v>247</v>
      </c>
      <c r="H367" s="131" t="s">
        <v>248</v>
      </c>
      <c r="I367" s="131">
        <v>31884</v>
      </c>
      <c r="J367" s="131" t="s">
        <v>534</v>
      </c>
      <c r="K367" s="131">
        <v>31884</v>
      </c>
      <c r="L367" s="131" t="s">
        <v>278</v>
      </c>
      <c r="M367" s="131" t="s">
        <v>279</v>
      </c>
      <c r="N367" s="131">
        <v>48033</v>
      </c>
      <c r="O367" s="131" t="s">
        <v>535</v>
      </c>
      <c r="P367" s="131">
        <v>70230</v>
      </c>
      <c r="Q367" s="131" t="s">
        <v>536</v>
      </c>
      <c r="R367" s="131" t="s">
        <v>833</v>
      </c>
      <c r="S367" s="131" t="s">
        <v>951</v>
      </c>
      <c r="T367" s="131" t="s">
        <v>951</v>
      </c>
      <c r="U367" s="131" t="s">
        <v>276</v>
      </c>
      <c r="V367" s="131" t="s">
        <v>257</v>
      </c>
      <c r="W367" s="131">
        <v>541</v>
      </c>
      <c r="X367" s="131" t="s">
        <v>271</v>
      </c>
      <c r="Y367" s="131">
        <v>355963854</v>
      </c>
      <c r="Z367" s="131" t="s">
        <v>2023</v>
      </c>
      <c r="AA367" s="131" t="s">
        <v>2024</v>
      </c>
      <c r="AB367" s="132">
        <v>31000</v>
      </c>
      <c r="AC367" s="131" t="s">
        <v>1113</v>
      </c>
      <c r="AD367" s="131">
        <v>24</v>
      </c>
      <c r="AE367" s="131" t="s">
        <v>781</v>
      </c>
      <c r="AF367" s="131" t="s">
        <v>2025</v>
      </c>
      <c r="AG367" s="131" t="s">
        <v>2026</v>
      </c>
      <c r="AH367" s="131" t="s">
        <v>1174</v>
      </c>
      <c r="AI367" s="131" t="s">
        <v>2027</v>
      </c>
      <c r="AJ367" s="132">
        <v>1650</v>
      </c>
      <c r="AK367" s="132">
        <v>1650</v>
      </c>
      <c r="AL367" s="131" t="s">
        <v>1897</v>
      </c>
      <c r="AM367" s="132">
        <v>14347.68</v>
      </c>
      <c r="AN367" s="132">
        <v>7102.32</v>
      </c>
      <c r="AO367" s="132">
        <v>21450</v>
      </c>
      <c r="AP367" s="132">
        <v>16652.32</v>
      </c>
      <c r="AQ367" s="132">
        <v>2190.6799999999998</v>
      </c>
      <c r="AR367" s="132">
        <v>18843</v>
      </c>
      <c r="AS367" s="132">
        <v>12778.2</v>
      </c>
      <c r="AT367" s="132">
        <v>2071.8000000000002</v>
      </c>
      <c r="AU367" s="132">
        <v>14850</v>
      </c>
      <c r="AV367" s="131">
        <v>22</v>
      </c>
      <c r="AW367" s="131">
        <v>267</v>
      </c>
      <c r="AX367" s="95"/>
      <c r="AY367" s="95"/>
      <c r="AZ367" s="95"/>
      <c r="BA367" s="95"/>
      <c r="BB367" s="131" t="s">
        <v>2177</v>
      </c>
      <c r="BC367" s="95"/>
      <c r="BD367" s="95">
        <v>0</v>
      </c>
      <c r="BE367" s="95">
        <v>0</v>
      </c>
      <c r="BF367" s="95"/>
      <c r="BG367" s="95"/>
      <c r="BH367" s="94" t="s">
        <v>2196</v>
      </c>
      <c r="BI367" s="95" t="s">
        <v>104</v>
      </c>
      <c r="BJ367" s="128">
        <v>46079</v>
      </c>
      <c r="BK367" s="93"/>
      <c r="BL367" s="93" t="s">
        <v>109</v>
      </c>
      <c r="BM367" s="95" t="s">
        <v>114</v>
      </c>
      <c r="BN367" s="96" t="s">
        <v>192</v>
      </c>
      <c r="BO367" s="95" t="s">
        <v>234</v>
      </c>
      <c r="BP367" s="95"/>
      <c r="BQ367" s="42"/>
      <c r="BR367" s="95" t="s">
        <v>2180</v>
      </c>
    </row>
    <row r="368" spans="1:70" ht="30" hidden="1" customHeight="1">
      <c r="A368" s="93">
        <v>364</v>
      </c>
      <c r="B368" s="131" t="s">
        <v>244</v>
      </c>
      <c r="C368" s="131" t="s">
        <v>245</v>
      </c>
      <c r="D368" s="131" t="s">
        <v>246</v>
      </c>
      <c r="E368" s="131" t="s">
        <v>246</v>
      </c>
      <c r="F368" s="131" t="s">
        <v>246</v>
      </c>
      <c r="G368" s="131" t="s">
        <v>247</v>
      </c>
      <c r="H368" s="131" t="s">
        <v>248</v>
      </c>
      <c r="I368" s="131">
        <v>31832</v>
      </c>
      <c r="J368" s="131" t="s">
        <v>745</v>
      </c>
      <c r="K368" s="131">
        <v>31832</v>
      </c>
      <c r="L368" s="131" t="s">
        <v>260</v>
      </c>
      <c r="M368" s="131" t="s">
        <v>261</v>
      </c>
      <c r="N368" s="131">
        <v>47988</v>
      </c>
      <c r="O368" s="131" t="s">
        <v>746</v>
      </c>
      <c r="P368" s="131">
        <v>70097</v>
      </c>
      <c r="Q368" s="131" t="s">
        <v>343</v>
      </c>
      <c r="R368" s="131" t="s">
        <v>833</v>
      </c>
      <c r="S368" s="131" t="s">
        <v>952</v>
      </c>
      <c r="T368" s="131" t="s">
        <v>952</v>
      </c>
      <c r="U368" s="131" t="s">
        <v>900</v>
      </c>
      <c r="V368" s="131" t="s">
        <v>257</v>
      </c>
      <c r="W368" s="131">
        <v>0</v>
      </c>
      <c r="X368" s="131" t="s">
        <v>271</v>
      </c>
      <c r="Y368" s="131">
        <v>355971669</v>
      </c>
      <c r="Z368" s="131" t="s">
        <v>2028</v>
      </c>
      <c r="AA368" s="131" t="s">
        <v>2029</v>
      </c>
      <c r="AB368" s="132">
        <v>40000</v>
      </c>
      <c r="AC368" s="131" t="s">
        <v>1113</v>
      </c>
      <c r="AD368" s="131">
        <v>24</v>
      </c>
      <c r="AE368" s="131" t="s">
        <v>1021</v>
      </c>
      <c r="AF368" s="131" t="s">
        <v>1615</v>
      </c>
      <c r="AG368" s="131" t="s">
        <v>1186</v>
      </c>
      <c r="AH368" s="131" t="s">
        <v>1051</v>
      </c>
      <c r="AI368" s="131" t="s">
        <v>2030</v>
      </c>
      <c r="AJ368" s="132">
        <v>2130</v>
      </c>
      <c r="AK368" s="132">
        <v>2130</v>
      </c>
      <c r="AL368" s="131" t="s">
        <v>2031</v>
      </c>
      <c r="AM368" s="132">
        <v>15023.76</v>
      </c>
      <c r="AN368" s="132">
        <v>8406.24</v>
      </c>
      <c r="AO368" s="132">
        <v>23430</v>
      </c>
      <c r="AP368" s="132">
        <v>24976.240000000002</v>
      </c>
      <c r="AQ368" s="132">
        <v>3930.76</v>
      </c>
      <c r="AR368" s="132">
        <v>28907</v>
      </c>
      <c r="AS368" s="132">
        <v>19664.93</v>
      </c>
      <c r="AT368" s="132">
        <v>3765.07</v>
      </c>
      <c r="AU368" s="132">
        <v>23430</v>
      </c>
      <c r="AV368" s="131">
        <v>22</v>
      </c>
      <c r="AW368" s="131">
        <v>323</v>
      </c>
      <c r="AX368" s="95"/>
      <c r="AY368" s="95"/>
      <c r="AZ368" s="95"/>
      <c r="BA368" s="95"/>
      <c r="BB368" s="131" t="s">
        <v>2177</v>
      </c>
      <c r="BC368" s="95"/>
      <c r="BD368" s="95" t="s">
        <v>1768</v>
      </c>
      <c r="BE368" s="95">
        <v>40000</v>
      </c>
      <c r="BF368" s="95"/>
      <c r="BG368" s="95"/>
      <c r="BH368" s="94" t="s">
        <v>2196</v>
      </c>
      <c r="BI368" s="95" t="s">
        <v>104</v>
      </c>
      <c r="BJ368" s="128">
        <v>46078</v>
      </c>
      <c r="BK368" s="93"/>
      <c r="BL368" s="93" t="s">
        <v>108</v>
      </c>
      <c r="BM368" s="95" t="s">
        <v>113</v>
      </c>
      <c r="BN368" s="96" t="s">
        <v>192</v>
      </c>
      <c r="BO368" s="95" t="s">
        <v>234</v>
      </c>
      <c r="BP368" s="95"/>
      <c r="BQ368" s="42"/>
      <c r="BR368" s="95" t="s">
        <v>2179</v>
      </c>
    </row>
    <row r="369" spans="1:70" ht="30" hidden="1" customHeight="1">
      <c r="A369" s="93">
        <v>365</v>
      </c>
      <c r="B369" s="131" t="s">
        <v>244</v>
      </c>
      <c r="C369" s="131" t="s">
        <v>245</v>
      </c>
      <c r="D369" s="131" t="s">
        <v>246</v>
      </c>
      <c r="E369" s="131" t="s">
        <v>246</v>
      </c>
      <c r="F369" s="131" t="s">
        <v>246</v>
      </c>
      <c r="G369" s="131" t="s">
        <v>247</v>
      </c>
      <c r="H369" s="131" t="s">
        <v>248</v>
      </c>
      <c r="I369" s="131">
        <v>31804</v>
      </c>
      <c r="J369" s="131" t="s">
        <v>685</v>
      </c>
      <c r="K369" s="131">
        <v>31804</v>
      </c>
      <c r="L369" s="131" t="s">
        <v>250</v>
      </c>
      <c r="M369" s="131" t="s">
        <v>251</v>
      </c>
      <c r="N369" s="131">
        <v>47965</v>
      </c>
      <c r="O369" s="131" t="s">
        <v>686</v>
      </c>
      <c r="P369" s="131">
        <v>70067</v>
      </c>
      <c r="Q369" s="131" t="s">
        <v>343</v>
      </c>
      <c r="R369" s="131" t="s">
        <v>833</v>
      </c>
      <c r="S369" s="131" t="s">
        <v>953</v>
      </c>
      <c r="T369" s="131" t="s">
        <v>953</v>
      </c>
      <c r="U369" s="131" t="s">
        <v>256</v>
      </c>
      <c r="V369" s="131" t="s">
        <v>257</v>
      </c>
      <c r="W369" s="131">
        <v>0</v>
      </c>
      <c r="X369" s="131" t="s">
        <v>271</v>
      </c>
      <c r="Y369" s="131">
        <v>355976963</v>
      </c>
      <c r="Z369" s="131" t="s">
        <v>2032</v>
      </c>
      <c r="AA369" s="131" t="s">
        <v>2029</v>
      </c>
      <c r="AB369" s="132">
        <v>80000</v>
      </c>
      <c r="AC369" s="131" t="s">
        <v>1040</v>
      </c>
      <c r="AD369" s="131">
        <v>24</v>
      </c>
      <c r="AE369" s="131" t="s">
        <v>1457</v>
      </c>
      <c r="AF369" s="131" t="s">
        <v>2033</v>
      </c>
      <c r="AG369" s="131" t="s">
        <v>2034</v>
      </c>
      <c r="AH369" s="131" t="s">
        <v>1044</v>
      </c>
      <c r="AI369" s="131" t="s">
        <v>2035</v>
      </c>
      <c r="AJ369" s="132">
        <v>4270</v>
      </c>
      <c r="AK369" s="132">
        <v>4270</v>
      </c>
      <c r="AL369" s="131" t="s">
        <v>2036</v>
      </c>
      <c r="AM369" s="132">
        <v>33320.910000000003</v>
      </c>
      <c r="AN369" s="132">
        <v>17919.09</v>
      </c>
      <c r="AO369" s="132">
        <v>51240</v>
      </c>
      <c r="AP369" s="132">
        <v>46679.09</v>
      </c>
      <c r="AQ369" s="132">
        <v>6692.91</v>
      </c>
      <c r="AR369" s="132">
        <v>53372</v>
      </c>
      <c r="AS369" s="132">
        <v>36355.58</v>
      </c>
      <c r="AT369" s="132">
        <v>6344.42</v>
      </c>
      <c r="AU369" s="132">
        <v>42700</v>
      </c>
      <c r="AV369" s="131">
        <v>22</v>
      </c>
      <c r="AW369" s="131">
        <v>290</v>
      </c>
      <c r="AX369" s="95"/>
      <c r="AY369" s="95"/>
      <c r="AZ369" s="95"/>
      <c r="BA369" s="95"/>
      <c r="BB369" s="131" t="s">
        <v>2177</v>
      </c>
      <c r="BC369" s="95"/>
      <c r="BD369" s="95" t="s">
        <v>2176</v>
      </c>
      <c r="BE369" s="95">
        <v>80000</v>
      </c>
      <c r="BF369" s="95"/>
      <c r="BG369" s="95"/>
      <c r="BH369" s="94" t="s">
        <v>2196</v>
      </c>
      <c r="BI369" s="95" t="s">
        <v>104</v>
      </c>
      <c r="BJ369" s="128">
        <v>46078</v>
      </c>
      <c r="BK369" s="93"/>
      <c r="BL369" s="93" t="s">
        <v>108</v>
      </c>
      <c r="BM369" s="95" t="s">
        <v>113</v>
      </c>
      <c r="BN369" s="96" t="s">
        <v>191</v>
      </c>
      <c r="BO369" s="95" t="s">
        <v>233</v>
      </c>
      <c r="BP369" s="95"/>
      <c r="BQ369" s="42"/>
      <c r="BR369" s="95" t="s">
        <v>2190</v>
      </c>
    </row>
    <row r="370" spans="1:70" ht="30" hidden="1" customHeight="1">
      <c r="A370" s="93">
        <v>366</v>
      </c>
      <c r="B370" s="131" t="s">
        <v>244</v>
      </c>
      <c r="C370" s="131" t="s">
        <v>245</v>
      </c>
      <c r="D370" s="131" t="s">
        <v>246</v>
      </c>
      <c r="E370" s="131" t="s">
        <v>246</v>
      </c>
      <c r="F370" s="131" t="s">
        <v>246</v>
      </c>
      <c r="G370" s="131" t="s">
        <v>247</v>
      </c>
      <c r="H370" s="131" t="s">
        <v>248</v>
      </c>
      <c r="I370" s="131">
        <v>31801</v>
      </c>
      <c r="J370" s="131" t="s">
        <v>954</v>
      </c>
      <c r="K370" s="131">
        <v>31801</v>
      </c>
      <c r="L370" s="131" t="s">
        <v>278</v>
      </c>
      <c r="M370" s="131" t="s">
        <v>279</v>
      </c>
      <c r="N370" s="131">
        <v>47913</v>
      </c>
      <c r="O370" s="131" t="s">
        <v>955</v>
      </c>
      <c r="P370" s="131">
        <v>556242</v>
      </c>
      <c r="Q370" s="131" t="s">
        <v>956</v>
      </c>
      <c r="R370" s="131" t="s">
        <v>849</v>
      </c>
      <c r="S370" s="131" t="s">
        <v>957</v>
      </c>
      <c r="T370" s="131" t="s">
        <v>957</v>
      </c>
      <c r="U370" s="131" t="s">
        <v>265</v>
      </c>
      <c r="V370" s="131" t="s">
        <v>257</v>
      </c>
      <c r="W370" s="131">
        <v>0</v>
      </c>
      <c r="X370" s="131" t="s">
        <v>271</v>
      </c>
      <c r="Y370" s="131">
        <v>356031303</v>
      </c>
      <c r="Z370" s="131" t="s">
        <v>2037</v>
      </c>
      <c r="AA370" s="131" t="s">
        <v>2038</v>
      </c>
      <c r="AB370" s="132">
        <v>30000</v>
      </c>
      <c r="AC370" s="131" t="s">
        <v>1113</v>
      </c>
      <c r="AD370" s="131">
        <v>18</v>
      </c>
      <c r="AE370" s="131" t="s">
        <v>1701</v>
      </c>
      <c r="AF370" s="131" t="s">
        <v>2039</v>
      </c>
      <c r="AG370" s="131" t="s">
        <v>2040</v>
      </c>
      <c r="AH370" s="131" t="s">
        <v>1735</v>
      </c>
      <c r="AI370" s="131" t="s">
        <v>2027</v>
      </c>
      <c r="AJ370" s="132">
        <v>2020</v>
      </c>
      <c r="AK370" s="132">
        <v>2020</v>
      </c>
      <c r="AL370" s="131" t="s">
        <v>2041</v>
      </c>
      <c r="AM370" s="132">
        <v>20406.96</v>
      </c>
      <c r="AN370" s="132">
        <v>6283.04</v>
      </c>
      <c r="AO370" s="132">
        <v>26690</v>
      </c>
      <c r="AP370" s="132">
        <v>9593.0400000000009</v>
      </c>
      <c r="AQ370" s="132">
        <v>426.96</v>
      </c>
      <c r="AR370" s="132">
        <v>10020</v>
      </c>
      <c r="AS370" s="132">
        <v>9593.0400000000009</v>
      </c>
      <c r="AT370" s="132">
        <v>426.96</v>
      </c>
      <c r="AU370" s="132">
        <v>10020</v>
      </c>
      <c r="AV370" s="131">
        <v>22</v>
      </c>
      <c r="AW370" s="131">
        <v>267</v>
      </c>
      <c r="AX370" s="95"/>
      <c r="AY370" s="95"/>
      <c r="AZ370" s="95"/>
      <c r="BA370" s="95"/>
      <c r="BB370" s="131" t="s">
        <v>2177</v>
      </c>
      <c r="BC370" s="95"/>
      <c r="BD370" s="95">
        <v>0</v>
      </c>
      <c r="BE370" s="95">
        <v>0</v>
      </c>
      <c r="BF370" s="95"/>
      <c r="BG370" s="95"/>
      <c r="BH370" s="94" t="s">
        <v>2196</v>
      </c>
      <c r="BI370" s="95" t="s">
        <v>104</v>
      </c>
      <c r="BJ370" s="128">
        <v>46078</v>
      </c>
      <c r="BK370" s="93"/>
      <c r="BL370" s="93" t="s">
        <v>108</v>
      </c>
      <c r="BM370" s="95" t="s">
        <v>113</v>
      </c>
      <c r="BN370" s="96" t="s">
        <v>192</v>
      </c>
      <c r="BO370" s="95" t="s">
        <v>234</v>
      </c>
      <c r="BP370" s="95"/>
      <c r="BQ370" s="42"/>
      <c r="BR370" s="95" t="s">
        <v>2179</v>
      </c>
    </row>
    <row r="371" spans="1:70" ht="30" hidden="1" customHeight="1">
      <c r="A371" s="93">
        <v>367</v>
      </c>
      <c r="B371" s="131" t="s">
        <v>244</v>
      </c>
      <c r="C371" s="131" t="s">
        <v>245</v>
      </c>
      <c r="D371" s="131" t="s">
        <v>246</v>
      </c>
      <c r="E371" s="131" t="s">
        <v>246</v>
      </c>
      <c r="F371" s="131" t="s">
        <v>246</v>
      </c>
      <c r="G371" s="131" t="s">
        <v>247</v>
      </c>
      <c r="H371" s="131" t="s">
        <v>248</v>
      </c>
      <c r="I371" s="131">
        <v>31793</v>
      </c>
      <c r="J371" s="131" t="s">
        <v>729</v>
      </c>
      <c r="K371" s="131">
        <v>31793</v>
      </c>
      <c r="L371" s="131" t="s">
        <v>278</v>
      </c>
      <c r="M371" s="131" t="s">
        <v>279</v>
      </c>
      <c r="N371" s="131">
        <v>48085</v>
      </c>
      <c r="O371" s="131" t="s">
        <v>958</v>
      </c>
      <c r="P371" s="131">
        <v>70229</v>
      </c>
      <c r="Q371" s="131" t="s">
        <v>291</v>
      </c>
      <c r="R371" s="131" t="s">
        <v>833</v>
      </c>
      <c r="S371" s="131" t="s">
        <v>959</v>
      </c>
      <c r="T371" s="131" t="s">
        <v>959</v>
      </c>
      <c r="U371" s="131" t="s">
        <v>265</v>
      </c>
      <c r="V371" s="131" t="s">
        <v>257</v>
      </c>
      <c r="W371" s="131">
        <v>0</v>
      </c>
      <c r="X371" s="131" t="s">
        <v>271</v>
      </c>
      <c r="Y371" s="131">
        <v>356123664</v>
      </c>
      <c r="Z371" s="131" t="s">
        <v>2042</v>
      </c>
      <c r="AA371" s="131" t="s">
        <v>2043</v>
      </c>
      <c r="AB371" s="132">
        <v>72000</v>
      </c>
      <c r="AC371" s="131" t="s">
        <v>1020</v>
      </c>
      <c r="AD371" s="131">
        <v>24</v>
      </c>
      <c r="AE371" s="131" t="s">
        <v>1021</v>
      </c>
      <c r="AF371" s="131" t="s">
        <v>2044</v>
      </c>
      <c r="AG371" s="131" t="s">
        <v>2045</v>
      </c>
      <c r="AH371" s="131" t="s">
        <v>1051</v>
      </c>
      <c r="AI371" s="131" t="s">
        <v>2046</v>
      </c>
      <c r="AJ371" s="132">
        <v>3840</v>
      </c>
      <c r="AK371" s="132">
        <v>3840</v>
      </c>
      <c r="AL371" s="131" t="s">
        <v>2047</v>
      </c>
      <c r="AM371" s="132">
        <v>63815.96</v>
      </c>
      <c r="AN371" s="132">
        <v>20664.04</v>
      </c>
      <c r="AO371" s="132">
        <v>84480</v>
      </c>
      <c r="AP371" s="132">
        <v>8184.04</v>
      </c>
      <c r="AQ371" s="132">
        <v>243.96</v>
      </c>
      <c r="AR371" s="132">
        <v>8428</v>
      </c>
      <c r="AS371" s="132">
        <v>0</v>
      </c>
      <c r="AT371" s="132">
        <v>0</v>
      </c>
      <c r="AU371" s="132">
        <v>0</v>
      </c>
      <c r="AV371" s="131">
        <v>22</v>
      </c>
      <c r="AW371" s="131">
        <v>0</v>
      </c>
      <c r="AX371" s="95"/>
      <c r="AY371" s="95"/>
      <c r="AZ371" s="95"/>
      <c r="BA371" s="95"/>
      <c r="BB371" s="131" t="s">
        <v>2177</v>
      </c>
      <c r="BC371" s="95"/>
      <c r="BD371" s="95">
        <v>0</v>
      </c>
      <c r="BE371" s="95">
        <v>0</v>
      </c>
      <c r="BF371" s="95"/>
      <c r="BG371" s="95"/>
      <c r="BH371" s="95" t="s">
        <v>2191</v>
      </c>
      <c r="BI371" s="93" t="s">
        <v>104</v>
      </c>
      <c r="BJ371" s="128">
        <v>46079</v>
      </c>
      <c r="BK371" s="93"/>
      <c r="BL371" s="93" t="s">
        <v>108</v>
      </c>
      <c r="BM371" s="95" t="s">
        <v>113</v>
      </c>
      <c r="BN371" s="96" t="s">
        <v>191</v>
      </c>
      <c r="BO371" s="95" t="s">
        <v>233</v>
      </c>
      <c r="BP371" s="95"/>
      <c r="BQ371" s="42"/>
      <c r="BR371" s="95" t="s">
        <v>2192</v>
      </c>
    </row>
    <row r="372" spans="1:70" ht="30" hidden="1" customHeight="1">
      <c r="A372" s="93">
        <v>368</v>
      </c>
      <c r="B372" s="131" t="s">
        <v>244</v>
      </c>
      <c r="C372" s="131" t="s">
        <v>245</v>
      </c>
      <c r="D372" s="131" t="s">
        <v>246</v>
      </c>
      <c r="E372" s="131" t="s">
        <v>246</v>
      </c>
      <c r="F372" s="131" t="s">
        <v>246</v>
      </c>
      <c r="G372" s="131" t="s">
        <v>247</v>
      </c>
      <c r="H372" s="131" t="s">
        <v>248</v>
      </c>
      <c r="I372" s="131">
        <v>31750</v>
      </c>
      <c r="J372" s="131" t="s">
        <v>540</v>
      </c>
      <c r="K372" s="131">
        <v>31750</v>
      </c>
      <c r="L372" s="131" t="s">
        <v>250</v>
      </c>
      <c r="M372" s="131" t="s">
        <v>251</v>
      </c>
      <c r="N372" s="131">
        <v>47977</v>
      </c>
      <c r="O372" s="131" t="s">
        <v>541</v>
      </c>
      <c r="P372" s="131">
        <v>70082</v>
      </c>
      <c r="Q372" s="131" t="s">
        <v>542</v>
      </c>
      <c r="R372" s="131" t="s">
        <v>833</v>
      </c>
      <c r="S372" s="131" t="s">
        <v>960</v>
      </c>
      <c r="T372" s="131" t="s">
        <v>960</v>
      </c>
      <c r="U372" s="131" t="s">
        <v>900</v>
      </c>
      <c r="V372" s="131" t="s">
        <v>257</v>
      </c>
      <c r="W372" s="131">
        <v>0</v>
      </c>
      <c r="X372" s="131" t="s">
        <v>961</v>
      </c>
      <c r="Y372" s="131">
        <v>356251674</v>
      </c>
      <c r="Z372" s="131" t="s">
        <v>2048</v>
      </c>
      <c r="AA372" s="131" t="s">
        <v>2049</v>
      </c>
      <c r="AB372" s="132">
        <v>16000</v>
      </c>
      <c r="AC372" s="131" t="s">
        <v>1020</v>
      </c>
      <c r="AD372" s="131">
        <v>18</v>
      </c>
      <c r="AE372" s="131" t="s">
        <v>1041</v>
      </c>
      <c r="AF372" s="131" t="s">
        <v>1341</v>
      </c>
      <c r="AG372" s="131" t="s">
        <v>2050</v>
      </c>
      <c r="AH372" s="131" t="s">
        <v>1012</v>
      </c>
      <c r="AI372" s="131" t="s">
        <v>2051</v>
      </c>
      <c r="AJ372" s="132">
        <v>1080</v>
      </c>
      <c r="AK372" s="132">
        <v>1080</v>
      </c>
      <c r="AL372" s="131" t="s">
        <v>2052</v>
      </c>
      <c r="AM372" s="132">
        <v>5398</v>
      </c>
      <c r="AN372" s="132">
        <v>2162</v>
      </c>
      <c r="AO372" s="132">
        <v>7560</v>
      </c>
      <c r="AP372" s="132">
        <v>10602</v>
      </c>
      <c r="AQ372" s="132">
        <v>1349</v>
      </c>
      <c r="AR372" s="132">
        <v>11951</v>
      </c>
      <c r="AS372" s="132">
        <v>10602</v>
      </c>
      <c r="AT372" s="132">
        <v>1349</v>
      </c>
      <c r="AU372" s="132">
        <v>11951</v>
      </c>
      <c r="AV372" s="131">
        <v>22</v>
      </c>
      <c r="AW372" s="131">
        <v>441</v>
      </c>
      <c r="AX372" s="95"/>
      <c r="AY372" s="95"/>
      <c r="AZ372" s="95"/>
      <c r="BA372" s="95"/>
      <c r="BB372" s="131" t="s">
        <v>2177</v>
      </c>
      <c r="BC372" s="95"/>
      <c r="BD372" s="95" t="s">
        <v>2175</v>
      </c>
      <c r="BE372" s="95">
        <v>16000</v>
      </c>
      <c r="BF372" s="95"/>
      <c r="BG372" s="95"/>
      <c r="BH372" s="94" t="s">
        <v>2196</v>
      </c>
      <c r="BI372" s="95" t="s">
        <v>104</v>
      </c>
      <c r="BJ372" s="128">
        <v>46078</v>
      </c>
      <c r="BK372" s="93"/>
      <c r="BL372" s="93" t="s">
        <v>108</v>
      </c>
      <c r="BM372" s="95" t="s">
        <v>113</v>
      </c>
      <c r="BN372" s="96" t="s">
        <v>192</v>
      </c>
      <c r="BO372" s="95" t="s">
        <v>234</v>
      </c>
      <c r="BP372" s="95"/>
      <c r="BQ372" s="42"/>
      <c r="BR372" s="95" t="s">
        <v>2179</v>
      </c>
    </row>
    <row r="373" spans="1:70" ht="30" hidden="1" customHeight="1">
      <c r="A373" s="93">
        <v>369</v>
      </c>
      <c r="B373" s="131" t="s">
        <v>244</v>
      </c>
      <c r="C373" s="131" t="s">
        <v>245</v>
      </c>
      <c r="D373" s="131" t="s">
        <v>246</v>
      </c>
      <c r="E373" s="131" t="s">
        <v>246</v>
      </c>
      <c r="F373" s="131" t="s">
        <v>246</v>
      </c>
      <c r="G373" s="131" t="s">
        <v>247</v>
      </c>
      <c r="H373" s="131" t="s">
        <v>248</v>
      </c>
      <c r="I373" s="131">
        <v>31796</v>
      </c>
      <c r="J373" s="131" t="s">
        <v>567</v>
      </c>
      <c r="K373" s="131">
        <v>31796</v>
      </c>
      <c r="L373" s="131" t="s">
        <v>260</v>
      </c>
      <c r="M373" s="131" t="s">
        <v>261</v>
      </c>
      <c r="N373" s="131">
        <v>47907</v>
      </c>
      <c r="O373" s="131" t="s">
        <v>568</v>
      </c>
      <c r="P373" s="131">
        <v>70093</v>
      </c>
      <c r="Q373" s="131" t="s">
        <v>372</v>
      </c>
      <c r="R373" s="131" t="s">
        <v>833</v>
      </c>
      <c r="S373" s="131" t="s">
        <v>962</v>
      </c>
      <c r="T373" s="131" t="s">
        <v>962</v>
      </c>
      <c r="U373" s="131" t="s">
        <v>276</v>
      </c>
      <c r="V373" s="131" t="s">
        <v>257</v>
      </c>
      <c r="W373" s="131">
        <v>0</v>
      </c>
      <c r="X373" s="131" t="s">
        <v>271</v>
      </c>
      <c r="Y373" s="131">
        <v>356303700</v>
      </c>
      <c r="Z373" s="131" t="s">
        <v>1826</v>
      </c>
      <c r="AA373" s="131" t="s">
        <v>1991</v>
      </c>
      <c r="AB373" s="132">
        <v>50000</v>
      </c>
      <c r="AC373" s="131" t="s">
        <v>1008</v>
      </c>
      <c r="AD373" s="131">
        <v>24</v>
      </c>
      <c r="AE373" s="131" t="s">
        <v>1041</v>
      </c>
      <c r="AF373" s="131" t="s">
        <v>2053</v>
      </c>
      <c r="AG373" s="131" t="s">
        <v>1593</v>
      </c>
      <c r="AH373" s="131" t="s">
        <v>1012</v>
      </c>
      <c r="AI373" s="131" t="s">
        <v>2054</v>
      </c>
      <c r="AJ373" s="132">
        <v>2670</v>
      </c>
      <c r="AK373" s="132">
        <v>2670</v>
      </c>
      <c r="AL373" s="131" t="s">
        <v>1984</v>
      </c>
      <c r="AM373" s="132">
        <v>44386.9</v>
      </c>
      <c r="AN373" s="132">
        <v>14353.1</v>
      </c>
      <c r="AO373" s="132">
        <v>58740</v>
      </c>
      <c r="AP373" s="132">
        <v>5613.1</v>
      </c>
      <c r="AQ373" s="132">
        <v>166.9</v>
      </c>
      <c r="AR373" s="132">
        <v>5780</v>
      </c>
      <c r="AS373" s="132">
        <v>0</v>
      </c>
      <c r="AT373" s="132">
        <v>0</v>
      </c>
      <c r="AU373" s="132">
        <v>0</v>
      </c>
      <c r="AV373" s="131">
        <v>22</v>
      </c>
      <c r="AW373" s="131">
        <v>0</v>
      </c>
      <c r="AX373" s="95"/>
      <c r="AY373" s="95"/>
      <c r="AZ373" s="95"/>
      <c r="BA373" s="95"/>
      <c r="BB373" s="131" t="s">
        <v>2177</v>
      </c>
      <c r="BC373" s="95"/>
      <c r="BD373" s="95">
        <v>0</v>
      </c>
      <c r="BE373" s="95">
        <v>0</v>
      </c>
      <c r="BF373" s="95"/>
      <c r="BG373" s="95"/>
      <c r="BH373" s="95" t="s">
        <v>2191</v>
      </c>
      <c r="BI373" s="93" t="s">
        <v>104</v>
      </c>
      <c r="BJ373" s="128">
        <v>46078</v>
      </c>
      <c r="BK373" s="93"/>
      <c r="BL373" s="93" t="s">
        <v>108</v>
      </c>
      <c r="BM373" s="95" t="s">
        <v>113</v>
      </c>
      <c r="BN373" s="96" t="s">
        <v>191</v>
      </c>
      <c r="BO373" s="95" t="s">
        <v>233</v>
      </c>
      <c r="BP373" s="95"/>
      <c r="BQ373" s="42"/>
      <c r="BR373" s="95" t="s">
        <v>2192</v>
      </c>
    </row>
    <row r="374" spans="1:70" ht="30" hidden="1" customHeight="1">
      <c r="A374" s="93">
        <v>370</v>
      </c>
      <c r="B374" s="131" t="s">
        <v>244</v>
      </c>
      <c r="C374" s="131" t="s">
        <v>245</v>
      </c>
      <c r="D374" s="131" t="s">
        <v>246</v>
      </c>
      <c r="E374" s="131" t="s">
        <v>246</v>
      </c>
      <c r="F374" s="131" t="s">
        <v>246</v>
      </c>
      <c r="G374" s="131" t="s">
        <v>247</v>
      </c>
      <c r="H374" s="131" t="s">
        <v>248</v>
      </c>
      <c r="I374" s="131">
        <v>31796</v>
      </c>
      <c r="J374" s="131" t="s">
        <v>567</v>
      </c>
      <c r="K374" s="131">
        <v>31796</v>
      </c>
      <c r="L374" s="131" t="s">
        <v>260</v>
      </c>
      <c r="M374" s="131" t="s">
        <v>261</v>
      </c>
      <c r="N374" s="131">
        <v>47907</v>
      </c>
      <c r="O374" s="131" t="s">
        <v>568</v>
      </c>
      <c r="P374" s="131">
        <v>70093</v>
      </c>
      <c r="Q374" s="131" t="s">
        <v>372</v>
      </c>
      <c r="R374" s="131" t="s">
        <v>849</v>
      </c>
      <c r="S374" s="131" t="s">
        <v>870</v>
      </c>
      <c r="T374" s="131" t="s">
        <v>870</v>
      </c>
      <c r="U374" s="131" t="s">
        <v>265</v>
      </c>
      <c r="V374" s="131" t="s">
        <v>257</v>
      </c>
      <c r="W374" s="131">
        <v>0</v>
      </c>
      <c r="X374" s="131" t="s">
        <v>271</v>
      </c>
      <c r="Y374" s="131">
        <v>356303968</v>
      </c>
      <c r="Z374" s="131" t="s">
        <v>1826</v>
      </c>
      <c r="AA374" s="131" t="s">
        <v>1991</v>
      </c>
      <c r="AB374" s="132">
        <v>25000</v>
      </c>
      <c r="AC374" s="131" t="s">
        <v>1008</v>
      </c>
      <c r="AD374" s="131">
        <v>18</v>
      </c>
      <c r="AE374" s="131" t="s">
        <v>1701</v>
      </c>
      <c r="AF374" s="131" t="s">
        <v>1370</v>
      </c>
      <c r="AG374" s="131" t="s">
        <v>1136</v>
      </c>
      <c r="AH374" s="131" t="s">
        <v>1012</v>
      </c>
      <c r="AI374" s="131" t="s">
        <v>2054</v>
      </c>
      <c r="AJ374" s="132">
        <v>1680</v>
      </c>
      <c r="AK374" s="132">
        <v>1680</v>
      </c>
      <c r="AL374" s="131" t="s">
        <v>2055</v>
      </c>
      <c r="AM374" s="132">
        <v>22791</v>
      </c>
      <c r="AN374" s="132">
        <v>5409</v>
      </c>
      <c r="AO374" s="132">
        <v>28200</v>
      </c>
      <c r="AP374" s="132">
        <v>2209</v>
      </c>
      <c r="AQ374" s="132">
        <v>36</v>
      </c>
      <c r="AR374" s="132">
        <v>2245</v>
      </c>
      <c r="AS374" s="132">
        <v>2209</v>
      </c>
      <c r="AT374" s="132">
        <v>36</v>
      </c>
      <c r="AU374" s="132">
        <v>2245</v>
      </c>
      <c r="AV374" s="131">
        <v>22</v>
      </c>
      <c r="AW374" s="131">
        <v>167</v>
      </c>
      <c r="AX374" s="95"/>
      <c r="AY374" s="95"/>
      <c r="AZ374" s="95"/>
      <c r="BA374" s="95"/>
      <c r="BB374" s="131" t="s">
        <v>2177</v>
      </c>
      <c r="BC374" s="95"/>
      <c r="BD374" s="95" t="s">
        <v>2176</v>
      </c>
      <c r="BE374" s="95">
        <v>25000</v>
      </c>
      <c r="BF374" s="95"/>
      <c r="BG374" s="95"/>
      <c r="BH374" s="94" t="s">
        <v>2196</v>
      </c>
      <c r="BI374" s="95" t="s">
        <v>104</v>
      </c>
      <c r="BJ374" s="128">
        <v>46078</v>
      </c>
      <c r="BK374" s="93"/>
      <c r="BL374" s="93" t="s">
        <v>108</v>
      </c>
      <c r="BM374" s="95" t="s">
        <v>113</v>
      </c>
      <c r="BN374" s="96" t="s">
        <v>192</v>
      </c>
      <c r="BO374" s="95" t="s">
        <v>234</v>
      </c>
      <c r="BP374" s="95"/>
      <c r="BQ374" s="42"/>
      <c r="BR374" s="95" t="s">
        <v>2179</v>
      </c>
    </row>
    <row r="375" spans="1:70" ht="30" hidden="1" customHeight="1">
      <c r="A375" s="93">
        <v>371</v>
      </c>
      <c r="B375" s="131" t="s">
        <v>244</v>
      </c>
      <c r="C375" s="131" t="s">
        <v>245</v>
      </c>
      <c r="D375" s="131" t="s">
        <v>246</v>
      </c>
      <c r="E375" s="131" t="s">
        <v>246</v>
      </c>
      <c r="F375" s="131" t="s">
        <v>246</v>
      </c>
      <c r="G375" s="131" t="s">
        <v>247</v>
      </c>
      <c r="H375" s="131" t="s">
        <v>248</v>
      </c>
      <c r="I375" s="131">
        <v>31757</v>
      </c>
      <c r="J375" s="131" t="s">
        <v>430</v>
      </c>
      <c r="K375" s="131">
        <v>31757</v>
      </c>
      <c r="L375" s="131" t="s">
        <v>278</v>
      </c>
      <c r="M375" s="131" t="s">
        <v>279</v>
      </c>
      <c r="N375" s="131">
        <v>47976</v>
      </c>
      <c r="O375" s="131" t="s">
        <v>431</v>
      </c>
      <c r="P375" s="131">
        <v>70080</v>
      </c>
      <c r="Q375" s="131" t="s">
        <v>661</v>
      </c>
      <c r="R375" s="131" t="s">
        <v>833</v>
      </c>
      <c r="S375" s="131" t="s">
        <v>963</v>
      </c>
      <c r="T375" s="131" t="s">
        <v>963</v>
      </c>
      <c r="U375" s="131" t="s">
        <v>265</v>
      </c>
      <c r="V375" s="131" t="s">
        <v>257</v>
      </c>
      <c r="W375" s="131">
        <v>0</v>
      </c>
      <c r="X375" s="131" t="s">
        <v>266</v>
      </c>
      <c r="Y375" s="131">
        <v>356429580</v>
      </c>
      <c r="Z375" s="131" t="s">
        <v>2056</v>
      </c>
      <c r="AA375" s="131" t="s">
        <v>2057</v>
      </c>
      <c r="AB375" s="132">
        <v>36000</v>
      </c>
      <c r="AC375" s="131" t="s">
        <v>1008</v>
      </c>
      <c r="AD375" s="131">
        <v>24</v>
      </c>
      <c r="AE375" s="131" t="s">
        <v>521</v>
      </c>
      <c r="AF375" s="131" t="s">
        <v>1508</v>
      </c>
      <c r="AG375" s="131" t="s">
        <v>1182</v>
      </c>
      <c r="AH375" s="131" t="s">
        <v>1012</v>
      </c>
      <c r="AI375" s="131" t="s">
        <v>2058</v>
      </c>
      <c r="AJ375" s="132">
        <v>1900</v>
      </c>
      <c r="AK375" s="132">
        <v>1900</v>
      </c>
      <c r="AL375" s="131" t="s">
        <v>2059</v>
      </c>
      <c r="AM375" s="132">
        <v>23150.91</v>
      </c>
      <c r="AN375" s="132">
        <v>9149.09</v>
      </c>
      <c r="AO375" s="132">
        <v>32300</v>
      </c>
      <c r="AP375" s="132">
        <v>12849.09</v>
      </c>
      <c r="AQ375" s="132">
        <v>1069.9100000000001</v>
      </c>
      <c r="AR375" s="132">
        <v>13919</v>
      </c>
      <c r="AS375" s="132">
        <v>3306.02</v>
      </c>
      <c r="AT375" s="132">
        <v>493.98</v>
      </c>
      <c r="AU375" s="132">
        <v>3800</v>
      </c>
      <c r="AV375" s="131">
        <v>19</v>
      </c>
      <c r="AW375" s="131">
        <v>55</v>
      </c>
      <c r="AX375" s="95"/>
      <c r="AY375" s="95"/>
      <c r="AZ375" s="95"/>
      <c r="BA375" s="95"/>
      <c r="BB375" s="131" t="s">
        <v>2177</v>
      </c>
      <c r="BC375" s="95"/>
      <c r="BD375" s="95">
        <v>0</v>
      </c>
      <c r="BE375" s="95">
        <v>0</v>
      </c>
      <c r="BF375" s="95"/>
      <c r="BG375" s="95"/>
      <c r="BH375" s="94" t="s">
        <v>2196</v>
      </c>
      <c r="BI375" s="95" t="s">
        <v>104</v>
      </c>
      <c r="BJ375" s="128">
        <v>46078</v>
      </c>
      <c r="BK375" s="93"/>
      <c r="BL375" s="93" t="s">
        <v>108</v>
      </c>
      <c r="BM375" s="95" t="s">
        <v>113</v>
      </c>
      <c r="BN375" s="96" t="s">
        <v>191</v>
      </c>
      <c r="BO375" s="95" t="s">
        <v>233</v>
      </c>
      <c r="BP375" s="95"/>
      <c r="BQ375" s="42"/>
      <c r="BR375" s="95" t="s">
        <v>2190</v>
      </c>
    </row>
    <row r="376" spans="1:70" ht="30" hidden="1" customHeight="1">
      <c r="A376" s="93">
        <v>372</v>
      </c>
      <c r="B376" s="131" t="s">
        <v>244</v>
      </c>
      <c r="C376" s="131" t="s">
        <v>245</v>
      </c>
      <c r="D376" s="131" t="s">
        <v>246</v>
      </c>
      <c r="E376" s="131" t="s">
        <v>246</v>
      </c>
      <c r="F376" s="131" t="s">
        <v>246</v>
      </c>
      <c r="G376" s="131" t="s">
        <v>247</v>
      </c>
      <c r="H376" s="131" t="s">
        <v>248</v>
      </c>
      <c r="I376" s="131">
        <v>31762</v>
      </c>
      <c r="J376" s="131" t="s">
        <v>397</v>
      </c>
      <c r="K376" s="131">
        <v>31762</v>
      </c>
      <c r="L376" s="131" t="s">
        <v>250</v>
      </c>
      <c r="M376" s="131" t="s">
        <v>251</v>
      </c>
      <c r="N376" s="131">
        <v>47885</v>
      </c>
      <c r="O376" s="131" t="s">
        <v>398</v>
      </c>
      <c r="P376" s="131">
        <v>69972</v>
      </c>
      <c r="Q376" s="131" t="s">
        <v>305</v>
      </c>
      <c r="R376" s="131" t="s">
        <v>833</v>
      </c>
      <c r="S376" s="131" t="s">
        <v>964</v>
      </c>
      <c r="T376" s="131" t="s">
        <v>964</v>
      </c>
      <c r="U376" s="131" t="s">
        <v>276</v>
      </c>
      <c r="V376" s="131" t="s">
        <v>257</v>
      </c>
      <c r="W376" s="131">
        <v>0</v>
      </c>
      <c r="X376" s="131" t="s">
        <v>271</v>
      </c>
      <c r="Y376" s="131">
        <v>356548540</v>
      </c>
      <c r="Z376" s="131" t="s">
        <v>2060</v>
      </c>
      <c r="AA376" s="131" t="s">
        <v>2061</v>
      </c>
      <c r="AB376" s="132">
        <v>50000</v>
      </c>
      <c r="AC376" s="131" t="s">
        <v>1035</v>
      </c>
      <c r="AD376" s="131">
        <v>24</v>
      </c>
      <c r="AE376" s="131" t="s">
        <v>790</v>
      </c>
      <c r="AF376" s="131" t="s">
        <v>1461</v>
      </c>
      <c r="AG376" s="131" t="s">
        <v>1145</v>
      </c>
      <c r="AH376" s="131" t="s">
        <v>1012</v>
      </c>
      <c r="AI376" s="131" t="s">
        <v>1755</v>
      </c>
      <c r="AJ376" s="132">
        <v>2670</v>
      </c>
      <c r="AK376" s="132">
        <v>2670</v>
      </c>
      <c r="AL376" s="131" t="s">
        <v>2062</v>
      </c>
      <c r="AM376" s="132">
        <v>33228.68</v>
      </c>
      <c r="AN376" s="132">
        <v>13751.32</v>
      </c>
      <c r="AO376" s="132">
        <v>46980</v>
      </c>
      <c r="AP376" s="132">
        <v>16771.32</v>
      </c>
      <c r="AQ376" s="132">
        <v>1204.68</v>
      </c>
      <c r="AR376" s="132">
        <v>17976</v>
      </c>
      <c r="AS376" s="132">
        <v>8259.2900000000009</v>
      </c>
      <c r="AT376" s="132">
        <v>830.71</v>
      </c>
      <c r="AU376" s="132">
        <v>9090</v>
      </c>
      <c r="AV376" s="131">
        <v>21</v>
      </c>
      <c r="AW376" s="131">
        <v>107</v>
      </c>
      <c r="AX376" s="95"/>
      <c r="AY376" s="95"/>
      <c r="AZ376" s="95"/>
      <c r="BA376" s="95"/>
      <c r="BB376" s="131" t="s">
        <v>2177</v>
      </c>
      <c r="BC376" s="95"/>
      <c r="BD376" s="95">
        <v>0</v>
      </c>
      <c r="BE376" s="95">
        <v>0</v>
      </c>
      <c r="BF376" s="95"/>
      <c r="BG376" s="95"/>
      <c r="BH376" s="94" t="s">
        <v>2196</v>
      </c>
      <c r="BI376" s="95" t="s">
        <v>104</v>
      </c>
      <c r="BJ376" s="128">
        <v>46078</v>
      </c>
      <c r="BK376" s="93"/>
      <c r="BL376" s="93" t="s">
        <v>108</v>
      </c>
      <c r="BM376" s="95" t="s">
        <v>113</v>
      </c>
      <c r="BN376" s="96" t="s">
        <v>191</v>
      </c>
      <c r="BO376" s="95" t="s">
        <v>233</v>
      </c>
      <c r="BP376" s="95"/>
      <c r="BQ376" s="42"/>
      <c r="BR376" s="95" t="s">
        <v>2190</v>
      </c>
    </row>
    <row r="377" spans="1:70" ht="30" hidden="1" customHeight="1">
      <c r="A377" s="93">
        <v>373</v>
      </c>
      <c r="B377" s="131" t="s">
        <v>244</v>
      </c>
      <c r="C377" s="131" t="s">
        <v>245</v>
      </c>
      <c r="D377" s="131" t="s">
        <v>246</v>
      </c>
      <c r="E377" s="131" t="s">
        <v>246</v>
      </c>
      <c r="F377" s="131" t="s">
        <v>246</v>
      </c>
      <c r="G377" s="131" t="s">
        <v>247</v>
      </c>
      <c r="H377" s="131" t="s">
        <v>248</v>
      </c>
      <c r="I377" s="131">
        <v>31843</v>
      </c>
      <c r="J377" s="131" t="s">
        <v>384</v>
      </c>
      <c r="K377" s="131">
        <v>31843</v>
      </c>
      <c r="L377" s="131" t="s">
        <v>260</v>
      </c>
      <c r="M377" s="131" t="s">
        <v>261</v>
      </c>
      <c r="N377" s="131">
        <v>47969</v>
      </c>
      <c r="O377" s="131" t="s">
        <v>385</v>
      </c>
      <c r="P377" s="131">
        <v>70072</v>
      </c>
      <c r="Q377" s="131" t="s">
        <v>386</v>
      </c>
      <c r="R377" s="131" t="s">
        <v>833</v>
      </c>
      <c r="S377" s="131" t="s">
        <v>965</v>
      </c>
      <c r="T377" s="131" t="s">
        <v>965</v>
      </c>
      <c r="U377" s="131" t="s">
        <v>276</v>
      </c>
      <c r="V377" s="131" t="s">
        <v>257</v>
      </c>
      <c r="W377" s="131">
        <v>541</v>
      </c>
      <c r="X377" s="131" t="s">
        <v>271</v>
      </c>
      <c r="Y377" s="131">
        <v>356684904</v>
      </c>
      <c r="Z377" s="131" t="s">
        <v>2063</v>
      </c>
      <c r="AA377" s="131" t="s">
        <v>1749</v>
      </c>
      <c r="AB377" s="132">
        <v>40000</v>
      </c>
      <c r="AC377" s="131" t="s">
        <v>1113</v>
      </c>
      <c r="AD377" s="131">
        <v>24</v>
      </c>
      <c r="AE377" s="131" t="s">
        <v>781</v>
      </c>
      <c r="AF377" s="131" t="s">
        <v>2064</v>
      </c>
      <c r="AG377" s="131" t="s">
        <v>2065</v>
      </c>
      <c r="AH377" s="131" t="s">
        <v>1174</v>
      </c>
      <c r="AI377" s="131" t="s">
        <v>2066</v>
      </c>
      <c r="AJ377" s="132">
        <v>2130</v>
      </c>
      <c r="AK377" s="132">
        <v>2130</v>
      </c>
      <c r="AL377" s="131" t="s">
        <v>2067</v>
      </c>
      <c r="AM377" s="132">
        <v>17509.830000000002</v>
      </c>
      <c r="AN377" s="132">
        <v>8050.17</v>
      </c>
      <c r="AO377" s="132">
        <v>25560</v>
      </c>
      <c r="AP377" s="132">
        <v>22490.17</v>
      </c>
      <c r="AQ377" s="132">
        <v>3126.83</v>
      </c>
      <c r="AR377" s="132">
        <v>25617</v>
      </c>
      <c r="AS377" s="132">
        <v>16293.54</v>
      </c>
      <c r="AT377" s="132">
        <v>2876.46</v>
      </c>
      <c r="AU377" s="132">
        <v>19170</v>
      </c>
      <c r="AV377" s="131">
        <v>21</v>
      </c>
      <c r="AW377" s="131">
        <v>267</v>
      </c>
      <c r="AX377" s="95"/>
      <c r="AY377" s="95"/>
      <c r="AZ377" s="95"/>
      <c r="BA377" s="95"/>
      <c r="BB377" s="131" t="s">
        <v>2177</v>
      </c>
      <c r="BC377" s="95"/>
      <c r="BD377" s="95" t="s">
        <v>1768</v>
      </c>
      <c r="BE377" s="95">
        <v>40000</v>
      </c>
      <c r="BF377" s="95"/>
      <c r="BG377" s="95"/>
      <c r="BH377" s="94" t="s">
        <v>2196</v>
      </c>
      <c r="BI377" s="95" t="s">
        <v>104</v>
      </c>
      <c r="BJ377" s="128">
        <v>46078</v>
      </c>
      <c r="BK377" s="93"/>
      <c r="BL377" s="93" t="s">
        <v>108</v>
      </c>
      <c r="BM377" s="95" t="s">
        <v>113</v>
      </c>
      <c r="BN377" s="96" t="s">
        <v>191</v>
      </c>
      <c r="BO377" s="95" t="s">
        <v>233</v>
      </c>
      <c r="BP377" s="95"/>
      <c r="BQ377" s="42"/>
      <c r="BR377" s="95" t="s">
        <v>2190</v>
      </c>
    </row>
    <row r="378" spans="1:70" ht="30" hidden="1" customHeight="1">
      <c r="A378" s="93">
        <v>374</v>
      </c>
      <c r="B378" s="131" t="s">
        <v>244</v>
      </c>
      <c r="C378" s="131" t="s">
        <v>245</v>
      </c>
      <c r="D378" s="131" t="s">
        <v>246</v>
      </c>
      <c r="E378" s="131" t="s">
        <v>246</v>
      </c>
      <c r="F378" s="131" t="s">
        <v>246</v>
      </c>
      <c r="G378" s="131" t="s">
        <v>247</v>
      </c>
      <c r="H378" s="131" t="s">
        <v>248</v>
      </c>
      <c r="I378" s="131">
        <v>31774</v>
      </c>
      <c r="J378" s="131" t="s">
        <v>571</v>
      </c>
      <c r="K378" s="131">
        <v>31774</v>
      </c>
      <c r="L378" s="131" t="s">
        <v>278</v>
      </c>
      <c r="M378" s="131" t="s">
        <v>279</v>
      </c>
      <c r="N378" s="131">
        <v>47878</v>
      </c>
      <c r="O378" s="131" t="s">
        <v>572</v>
      </c>
      <c r="P378" s="131">
        <v>69959</v>
      </c>
      <c r="Q378" s="131" t="s">
        <v>573</v>
      </c>
      <c r="R378" s="131" t="s">
        <v>833</v>
      </c>
      <c r="S378" s="131" t="s">
        <v>966</v>
      </c>
      <c r="T378" s="131" t="s">
        <v>966</v>
      </c>
      <c r="U378" s="131" t="s">
        <v>276</v>
      </c>
      <c r="V378" s="131" t="s">
        <v>257</v>
      </c>
      <c r="W378" s="131">
        <v>0</v>
      </c>
      <c r="X378" s="131" t="s">
        <v>271</v>
      </c>
      <c r="Y378" s="131">
        <v>356688091</v>
      </c>
      <c r="Z378" s="131" t="s">
        <v>2068</v>
      </c>
      <c r="AA378" s="131" t="s">
        <v>2069</v>
      </c>
      <c r="AB378" s="132">
        <v>60000</v>
      </c>
      <c r="AC378" s="131" t="s">
        <v>1040</v>
      </c>
      <c r="AD378" s="131">
        <v>24</v>
      </c>
      <c r="AE378" s="131" t="s">
        <v>521</v>
      </c>
      <c r="AF378" s="131" t="s">
        <v>2070</v>
      </c>
      <c r="AG378" s="131" t="s">
        <v>1155</v>
      </c>
      <c r="AH378" s="131" t="s">
        <v>1012</v>
      </c>
      <c r="AI378" s="131" t="s">
        <v>1921</v>
      </c>
      <c r="AJ378" s="132">
        <v>3170</v>
      </c>
      <c r="AK378" s="132">
        <v>3170</v>
      </c>
      <c r="AL378" s="131" t="s">
        <v>1853</v>
      </c>
      <c r="AM378" s="132">
        <v>46765.91</v>
      </c>
      <c r="AN378" s="132">
        <v>16634.09</v>
      </c>
      <c r="AO378" s="132">
        <v>63400</v>
      </c>
      <c r="AP378" s="132">
        <v>13234.09</v>
      </c>
      <c r="AQ378" s="132">
        <v>696.91</v>
      </c>
      <c r="AR378" s="132">
        <v>13931</v>
      </c>
      <c r="AS378" s="132">
        <v>0</v>
      </c>
      <c r="AT378" s="132">
        <v>0</v>
      </c>
      <c r="AU378" s="132">
        <v>0</v>
      </c>
      <c r="AV378" s="131">
        <v>20</v>
      </c>
      <c r="AW378" s="131">
        <v>0</v>
      </c>
      <c r="AX378" s="95"/>
      <c r="AY378" s="95"/>
      <c r="AZ378" s="95"/>
      <c r="BA378" s="95"/>
      <c r="BB378" s="131" t="s">
        <v>2177</v>
      </c>
      <c r="BC378" s="95"/>
      <c r="BD378" s="95">
        <v>0</v>
      </c>
      <c r="BE378" s="95">
        <v>0</v>
      </c>
      <c r="BF378" s="95"/>
      <c r="BG378" s="95"/>
      <c r="BH378" s="95" t="s">
        <v>2191</v>
      </c>
      <c r="BI378" s="93" t="s">
        <v>104</v>
      </c>
      <c r="BJ378" s="128">
        <v>46078</v>
      </c>
      <c r="BK378" s="93"/>
      <c r="BL378" s="93" t="s">
        <v>108</v>
      </c>
      <c r="BM378" s="95" t="s">
        <v>113</v>
      </c>
      <c r="BN378" s="96" t="s">
        <v>191</v>
      </c>
      <c r="BO378" s="95" t="s">
        <v>233</v>
      </c>
      <c r="BP378" s="95"/>
      <c r="BQ378" s="42"/>
      <c r="BR378" s="95" t="s">
        <v>2192</v>
      </c>
    </row>
    <row r="379" spans="1:70" ht="30" hidden="1" customHeight="1">
      <c r="A379" s="93">
        <v>375</v>
      </c>
      <c r="B379" s="131" t="s">
        <v>244</v>
      </c>
      <c r="C379" s="131" t="s">
        <v>245</v>
      </c>
      <c r="D379" s="131" t="s">
        <v>246</v>
      </c>
      <c r="E379" s="131" t="s">
        <v>246</v>
      </c>
      <c r="F379" s="131" t="s">
        <v>246</v>
      </c>
      <c r="G379" s="131" t="s">
        <v>247</v>
      </c>
      <c r="H379" s="131" t="s">
        <v>248</v>
      </c>
      <c r="I379" s="131">
        <v>31870</v>
      </c>
      <c r="J379" s="131" t="s">
        <v>776</v>
      </c>
      <c r="K379" s="131">
        <v>31870</v>
      </c>
      <c r="L379" s="131" t="s">
        <v>260</v>
      </c>
      <c r="M379" s="131" t="s">
        <v>261</v>
      </c>
      <c r="N379" s="131">
        <v>48009</v>
      </c>
      <c r="O379" s="131" t="s">
        <v>777</v>
      </c>
      <c r="P379" s="131">
        <v>70126</v>
      </c>
      <c r="Q379" s="131" t="s">
        <v>778</v>
      </c>
      <c r="R379" s="131" t="s">
        <v>849</v>
      </c>
      <c r="S379" s="131" t="s">
        <v>896</v>
      </c>
      <c r="T379" s="131" t="s">
        <v>896</v>
      </c>
      <c r="U379" s="131" t="s">
        <v>265</v>
      </c>
      <c r="V379" s="131" t="s">
        <v>257</v>
      </c>
      <c r="W379" s="131">
        <v>0</v>
      </c>
      <c r="X379" s="131" t="s">
        <v>271</v>
      </c>
      <c r="Y379" s="131">
        <v>356962797</v>
      </c>
      <c r="Z379" s="131" t="s">
        <v>1895</v>
      </c>
      <c r="AA379" s="131" t="s">
        <v>2071</v>
      </c>
      <c r="AB379" s="132">
        <v>30000</v>
      </c>
      <c r="AC379" s="131" t="s">
        <v>1035</v>
      </c>
      <c r="AD379" s="131">
        <v>18</v>
      </c>
      <c r="AE379" s="131" t="s">
        <v>2072</v>
      </c>
      <c r="AF379" s="131" t="s">
        <v>1896</v>
      </c>
      <c r="AG379" s="131" t="s">
        <v>1397</v>
      </c>
      <c r="AH379" s="131" t="s">
        <v>1012</v>
      </c>
      <c r="AI379" s="131" t="s">
        <v>2073</v>
      </c>
      <c r="AJ379" s="132">
        <v>2020</v>
      </c>
      <c r="AK379" s="132">
        <v>2020</v>
      </c>
      <c r="AL379" s="131" t="s">
        <v>2074</v>
      </c>
      <c r="AM379" s="132">
        <v>16755.560000000001</v>
      </c>
      <c r="AN379" s="132">
        <v>5464.44</v>
      </c>
      <c r="AO379" s="132">
        <v>22220</v>
      </c>
      <c r="AP379" s="132">
        <v>13244.44</v>
      </c>
      <c r="AQ379" s="132">
        <v>1124.56</v>
      </c>
      <c r="AR379" s="132">
        <v>14369</v>
      </c>
      <c r="AS379" s="132">
        <v>13244.44</v>
      </c>
      <c r="AT379" s="132">
        <v>1124.56</v>
      </c>
      <c r="AU379" s="132">
        <v>14369</v>
      </c>
      <c r="AV379" s="131">
        <v>20</v>
      </c>
      <c r="AW379" s="131">
        <v>268</v>
      </c>
      <c r="AX379" s="95"/>
      <c r="AY379" s="95"/>
      <c r="AZ379" s="95"/>
      <c r="BA379" s="95"/>
      <c r="BB379" s="131" t="s">
        <v>2177</v>
      </c>
      <c r="BC379" s="95"/>
      <c r="BD379" s="95" t="s">
        <v>1768</v>
      </c>
      <c r="BE379" s="95">
        <v>30000</v>
      </c>
      <c r="BF379" s="95"/>
      <c r="BG379" s="95"/>
      <c r="BH379" s="94" t="s">
        <v>2196</v>
      </c>
      <c r="BI379" s="93" t="s">
        <v>104</v>
      </c>
      <c r="BJ379" s="128">
        <v>46079</v>
      </c>
      <c r="BK379" s="93"/>
      <c r="BL379" s="93" t="s">
        <v>108</v>
      </c>
      <c r="BM379" s="95" t="s">
        <v>113</v>
      </c>
      <c r="BN379" s="96" t="s">
        <v>192</v>
      </c>
      <c r="BO379" s="95" t="s">
        <v>234</v>
      </c>
      <c r="BP379" s="95"/>
      <c r="BQ379" s="42"/>
      <c r="BR379" s="95" t="s">
        <v>2179</v>
      </c>
    </row>
    <row r="380" spans="1:70" ht="30" hidden="1" customHeight="1">
      <c r="A380" s="93">
        <v>376</v>
      </c>
      <c r="B380" s="131" t="s">
        <v>244</v>
      </c>
      <c r="C380" s="131" t="s">
        <v>245</v>
      </c>
      <c r="D380" s="131" t="s">
        <v>246</v>
      </c>
      <c r="E380" s="131" t="s">
        <v>246</v>
      </c>
      <c r="F380" s="131" t="s">
        <v>246</v>
      </c>
      <c r="G380" s="131" t="s">
        <v>247</v>
      </c>
      <c r="H380" s="131" t="s">
        <v>248</v>
      </c>
      <c r="I380" s="131">
        <v>31756</v>
      </c>
      <c r="J380" s="131" t="s">
        <v>452</v>
      </c>
      <c r="K380" s="131">
        <v>31756</v>
      </c>
      <c r="L380" s="131" t="s">
        <v>278</v>
      </c>
      <c r="M380" s="131" t="s">
        <v>279</v>
      </c>
      <c r="N380" s="131">
        <v>47859</v>
      </c>
      <c r="O380" s="131" t="s">
        <v>453</v>
      </c>
      <c r="P380" s="131">
        <v>69999</v>
      </c>
      <c r="Q380" s="131" t="s">
        <v>664</v>
      </c>
      <c r="R380" s="131" t="s">
        <v>833</v>
      </c>
      <c r="S380" s="131" t="s">
        <v>967</v>
      </c>
      <c r="T380" s="131" t="s">
        <v>967</v>
      </c>
      <c r="U380" s="131" t="s">
        <v>276</v>
      </c>
      <c r="V380" s="131" t="s">
        <v>257</v>
      </c>
      <c r="W380" s="131">
        <v>0</v>
      </c>
      <c r="X380" s="131" t="s">
        <v>271</v>
      </c>
      <c r="Y380" s="131">
        <v>356994880</v>
      </c>
      <c r="Z380" s="131" t="s">
        <v>2075</v>
      </c>
      <c r="AA380" s="131" t="s">
        <v>2076</v>
      </c>
      <c r="AB380" s="132">
        <v>70000</v>
      </c>
      <c r="AC380" s="131" t="s">
        <v>1040</v>
      </c>
      <c r="AD380" s="131">
        <v>24</v>
      </c>
      <c r="AE380" s="131" t="s">
        <v>2077</v>
      </c>
      <c r="AF380" s="131" t="s">
        <v>2078</v>
      </c>
      <c r="AG380" s="131" t="s">
        <v>2079</v>
      </c>
      <c r="AH380" s="131" t="s">
        <v>1044</v>
      </c>
      <c r="AI380" s="131" t="s">
        <v>2080</v>
      </c>
      <c r="AJ380" s="132">
        <v>3700</v>
      </c>
      <c r="AK380" s="132">
        <v>3700</v>
      </c>
      <c r="AL380" s="131" t="s">
        <v>1906</v>
      </c>
      <c r="AM380" s="132">
        <v>54936.6</v>
      </c>
      <c r="AN380" s="132">
        <v>19063.400000000001</v>
      </c>
      <c r="AO380" s="132">
        <v>74000</v>
      </c>
      <c r="AP380" s="132">
        <v>15063.4</v>
      </c>
      <c r="AQ380" s="132">
        <v>782.6</v>
      </c>
      <c r="AR380" s="132">
        <v>15846</v>
      </c>
      <c r="AS380" s="132">
        <v>0</v>
      </c>
      <c r="AT380" s="132">
        <v>0</v>
      </c>
      <c r="AU380" s="132">
        <v>0</v>
      </c>
      <c r="AV380" s="131">
        <v>20</v>
      </c>
      <c r="AW380" s="131">
        <v>0</v>
      </c>
      <c r="AX380" s="95"/>
      <c r="AY380" s="95"/>
      <c r="AZ380" s="95"/>
      <c r="BA380" s="95"/>
      <c r="BB380" s="131" t="s">
        <v>2177</v>
      </c>
      <c r="BC380" s="95"/>
      <c r="BD380" s="95">
        <v>0</v>
      </c>
      <c r="BE380" s="95">
        <v>0</v>
      </c>
      <c r="BF380" s="95"/>
      <c r="BG380" s="95"/>
      <c r="BH380" s="95" t="s">
        <v>2191</v>
      </c>
      <c r="BI380" s="93" t="s">
        <v>104</v>
      </c>
      <c r="BJ380" s="128">
        <v>46078</v>
      </c>
      <c r="BK380" s="93"/>
      <c r="BL380" s="93" t="s">
        <v>108</v>
      </c>
      <c r="BM380" s="95" t="s">
        <v>113</v>
      </c>
      <c r="BN380" s="96" t="s">
        <v>191</v>
      </c>
      <c r="BO380" s="95" t="s">
        <v>233</v>
      </c>
      <c r="BP380" s="95"/>
      <c r="BQ380" s="42"/>
      <c r="BR380" s="95" t="s">
        <v>2192</v>
      </c>
    </row>
    <row r="381" spans="1:70" ht="30" hidden="1" customHeight="1">
      <c r="A381" s="93">
        <v>377</v>
      </c>
      <c r="B381" s="131" t="s">
        <v>244</v>
      </c>
      <c r="C381" s="131" t="s">
        <v>245</v>
      </c>
      <c r="D381" s="131" t="s">
        <v>246</v>
      </c>
      <c r="E381" s="131" t="s">
        <v>246</v>
      </c>
      <c r="F381" s="131" t="s">
        <v>246</v>
      </c>
      <c r="G381" s="131" t="s">
        <v>247</v>
      </c>
      <c r="H381" s="131" t="s">
        <v>248</v>
      </c>
      <c r="I381" s="131">
        <v>31772</v>
      </c>
      <c r="J381" s="131" t="s">
        <v>520</v>
      </c>
      <c r="K381" s="131">
        <v>31772</v>
      </c>
      <c r="L381" s="131" t="s">
        <v>278</v>
      </c>
      <c r="M381" s="131" t="s">
        <v>279</v>
      </c>
      <c r="N381" s="131">
        <v>47875</v>
      </c>
      <c r="O381" s="131" t="s">
        <v>852</v>
      </c>
      <c r="P381" s="131">
        <v>70135</v>
      </c>
      <c r="Q381" s="131" t="s">
        <v>269</v>
      </c>
      <c r="R381" s="131" t="s">
        <v>849</v>
      </c>
      <c r="S381" s="131" t="s">
        <v>901</v>
      </c>
      <c r="T381" s="131" t="s">
        <v>901</v>
      </c>
      <c r="U381" s="131" t="s">
        <v>265</v>
      </c>
      <c r="V381" s="131" t="s">
        <v>257</v>
      </c>
      <c r="W381" s="131">
        <v>0</v>
      </c>
      <c r="X381" s="131" t="s">
        <v>271</v>
      </c>
      <c r="Y381" s="131">
        <v>357180898</v>
      </c>
      <c r="Z381" s="131" t="s">
        <v>1907</v>
      </c>
      <c r="AA381" s="131" t="s">
        <v>2081</v>
      </c>
      <c r="AB381" s="132">
        <v>24000</v>
      </c>
      <c r="AC381" s="131" t="s">
        <v>1113</v>
      </c>
      <c r="AD381" s="131">
        <v>18</v>
      </c>
      <c r="AE381" s="131" t="s">
        <v>2072</v>
      </c>
      <c r="AF381" s="131" t="s">
        <v>1191</v>
      </c>
      <c r="AG381" s="131" t="s">
        <v>1909</v>
      </c>
      <c r="AH381" s="131" t="s">
        <v>1012</v>
      </c>
      <c r="AI381" s="131" t="s">
        <v>1745</v>
      </c>
      <c r="AJ381" s="132">
        <v>1610</v>
      </c>
      <c r="AK381" s="132">
        <v>1610</v>
      </c>
      <c r="AL381" s="131" t="s">
        <v>1910</v>
      </c>
      <c r="AM381" s="132">
        <v>10934.05</v>
      </c>
      <c r="AN381" s="132">
        <v>3555.95</v>
      </c>
      <c r="AO381" s="132">
        <v>14490</v>
      </c>
      <c r="AP381" s="132">
        <v>13065.95</v>
      </c>
      <c r="AQ381" s="132">
        <v>1392.05</v>
      </c>
      <c r="AR381" s="132">
        <v>14458</v>
      </c>
      <c r="AS381" s="132">
        <v>13065.95</v>
      </c>
      <c r="AT381" s="132">
        <v>1392.05</v>
      </c>
      <c r="AU381" s="132">
        <v>14458</v>
      </c>
      <c r="AV381" s="131">
        <v>20</v>
      </c>
      <c r="AW381" s="131">
        <v>330</v>
      </c>
      <c r="AX381" s="95"/>
      <c r="AY381" s="95"/>
      <c r="AZ381" s="95"/>
      <c r="BA381" s="95"/>
      <c r="BB381" s="131" t="s">
        <v>2177</v>
      </c>
      <c r="BC381" s="95"/>
      <c r="BD381" s="95" t="s">
        <v>1768</v>
      </c>
      <c r="BE381" s="95">
        <v>24000</v>
      </c>
      <c r="BF381" s="95"/>
      <c r="BG381" s="95"/>
      <c r="BH381" s="94" t="s">
        <v>2196</v>
      </c>
      <c r="BI381" s="95" t="s">
        <v>104</v>
      </c>
      <c r="BJ381" s="128">
        <v>46078</v>
      </c>
      <c r="BK381" s="93"/>
      <c r="BL381" s="93" t="s">
        <v>108</v>
      </c>
      <c r="BM381" s="95" t="s">
        <v>113</v>
      </c>
      <c r="BN381" s="96" t="s">
        <v>192</v>
      </c>
      <c r="BO381" s="95" t="s">
        <v>234</v>
      </c>
      <c r="BP381" s="95"/>
      <c r="BQ381" s="42"/>
      <c r="BR381" s="95" t="s">
        <v>2179</v>
      </c>
    </row>
    <row r="382" spans="1:70" ht="30" hidden="1" customHeight="1">
      <c r="A382" s="93">
        <v>378</v>
      </c>
      <c r="B382" s="131" t="s">
        <v>244</v>
      </c>
      <c r="C382" s="131" t="s">
        <v>245</v>
      </c>
      <c r="D382" s="131" t="s">
        <v>246</v>
      </c>
      <c r="E382" s="131" t="s">
        <v>246</v>
      </c>
      <c r="F382" s="131" t="s">
        <v>246</v>
      </c>
      <c r="G382" s="131" t="s">
        <v>247</v>
      </c>
      <c r="H382" s="131" t="s">
        <v>248</v>
      </c>
      <c r="I382" s="131">
        <v>31835</v>
      </c>
      <c r="J382" s="131" t="s">
        <v>846</v>
      </c>
      <c r="K382" s="131">
        <v>31835</v>
      </c>
      <c r="L382" s="131" t="s">
        <v>260</v>
      </c>
      <c r="M382" s="131" t="s">
        <v>261</v>
      </c>
      <c r="N382" s="131">
        <v>47958</v>
      </c>
      <c r="O382" s="131" t="s">
        <v>847</v>
      </c>
      <c r="P382" s="131">
        <v>70095</v>
      </c>
      <c r="Q382" s="131" t="s">
        <v>848</v>
      </c>
      <c r="R382" s="131" t="s">
        <v>833</v>
      </c>
      <c r="S382" s="131" t="s">
        <v>968</v>
      </c>
      <c r="T382" s="131" t="s">
        <v>968</v>
      </c>
      <c r="U382" s="131" t="s">
        <v>265</v>
      </c>
      <c r="V382" s="131" t="s">
        <v>257</v>
      </c>
      <c r="W382" s="131">
        <v>0</v>
      </c>
      <c r="X382" s="131" t="s">
        <v>271</v>
      </c>
      <c r="Y382" s="131">
        <v>357215731</v>
      </c>
      <c r="Z382" s="131" t="s">
        <v>2082</v>
      </c>
      <c r="AA382" s="131" t="s">
        <v>2081</v>
      </c>
      <c r="AB382" s="132">
        <v>80000</v>
      </c>
      <c r="AC382" s="131" t="s">
        <v>1008</v>
      </c>
      <c r="AD382" s="131">
        <v>24</v>
      </c>
      <c r="AE382" s="131" t="s">
        <v>2083</v>
      </c>
      <c r="AF382" s="131" t="s">
        <v>1375</v>
      </c>
      <c r="AG382" s="131" t="s">
        <v>1131</v>
      </c>
      <c r="AH382" s="131" t="s">
        <v>1012</v>
      </c>
      <c r="AI382" s="131" t="s">
        <v>2084</v>
      </c>
      <c r="AJ382" s="132">
        <v>4270</v>
      </c>
      <c r="AK382" s="132">
        <v>4270</v>
      </c>
      <c r="AL382" s="131" t="s">
        <v>1984</v>
      </c>
      <c r="AM382" s="132">
        <v>63452.4</v>
      </c>
      <c r="AN382" s="132">
        <v>21947.599999999999</v>
      </c>
      <c r="AO382" s="132">
        <v>85400</v>
      </c>
      <c r="AP382" s="132">
        <v>16547.599999999999</v>
      </c>
      <c r="AQ382" s="132">
        <v>830.4</v>
      </c>
      <c r="AR382" s="132">
        <v>17378</v>
      </c>
      <c r="AS382" s="132">
        <v>0</v>
      </c>
      <c r="AT382" s="132">
        <v>0</v>
      </c>
      <c r="AU382" s="132">
        <v>0</v>
      </c>
      <c r="AV382" s="131">
        <v>20</v>
      </c>
      <c r="AW382" s="131">
        <v>0</v>
      </c>
      <c r="AX382" s="95"/>
      <c r="AY382" s="95"/>
      <c r="AZ382" s="95"/>
      <c r="BA382" s="95"/>
      <c r="BB382" s="131" t="s">
        <v>2177</v>
      </c>
      <c r="BC382" s="95"/>
      <c r="BD382" s="95">
        <v>0</v>
      </c>
      <c r="BE382" s="95">
        <v>0</v>
      </c>
      <c r="BF382" s="95"/>
      <c r="BG382" s="95"/>
      <c r="BH382" s="95" t="s">
        <v>2191</v>
      </c>
      <c r="BI382" s="93" t="s">
        <v>104</v>
      </c>
      <c r="BJ382" s="128">
        <v>46079</v>
      </c>
      <c r="BK382" s="93"/>
      <c r="BL382" s="93" t="s">
        <v>108</v>
      </c>
      <c r="BM382" s="95" t="s">
        <v>113</v>
      </c>
      <c r="BN382" s="96" t="s">
        <v>191</v>
      </c>
      <c r="BO382" s="95" t="s">
        <v>233</v>
      </c>
      <c r="BP382" s="95"/>
      <c r="BQ382" s="42"/>
      <c r="BR382" s="95" t="s">
        <v>2192</v>
      </c>
    </row>
    <row r="383" spans="1:70" ht="30" hidden="1" customHeight="1">
      <c r="A383" s="93">
        <v>379</v>
      </c>
      <c r="B383" s="131" t="s">
        <v>244</v>
      </c>
      <c r="C383" s="131" t="s">
        <v>245</v>
      </c>
      <c r="D383" s="131" t="s">
        <v>246</v>
      </c>
      <c r="E383" s="131" t="s">
        <v>246</v>
      </c>
      <c r="F383" s="131" t="s">
        <v>246</v>
      </c>
      <c r="G383" s="131" t="s">
        <v>247</v>
      </c>
      <c r="H383" s="131" t="s">
        <v>248</v>
      </c>
      <c r="I383" s="131">
        <v>31766</v>
      </c>
      <c r="J383" s="131" t="s">
        <v>303</v>
      </c>
      <c r="K383" s="131">
        <v>31766</v>
      </c>
      <c r="L383" s="131" t="s">
        <v>260</v>
      </c>
      <c r="M383" s="131" t="s">
        <v>261</v>
      </c>
      <c r="N383" s="131">
        <v>47967</v>
      </c>
      <c r="O383" s="131" t="s">
        <v>969</v>
      </c>
      <c r="P383" s="131">
        <v>70200</v>
      </c>
      <c r="Q383" s="131" t="s">
        <v>970</v>
      </c>
      <c r="R383" s="131" t="s">
        <v>833</v>
      </c>
      <c r="S383" s="131" t="s">
        <v>971</v>
      </c>
      <c r="T383" s="131" t="s">
        <v>971</v>
      </c>
      <c r="U383" s="131" t="s">
        <v>276</v>
      </c>
      <c r="V383" s="131" t="s">
        <v>257</v>
      </c>
      <c r="W383" s="131">
        <v>0</v>
      </c>
      <c r="X383" s="131" t="s">
        <v>271</v>
      </c>
      <c r="Y383" s="131">
        <v>357305620</v>
      </c>
      <c r="Z383" s="131" t="s">
        <v>2085</v>
      </c>
      <c r="AA383" s="131" t="s">
        <v>2086</v>
      </c>
      <c r="AB383" s="132">
        <v>80000</v>
      </c>
      <c r="AC383" s="131" t="s">
        <v>1020</v>
      </c>
      <c r="AD383" s="131">
        <v>24</v>
      </c>
      <c r="AE383" s="131" t="s">
        <v>2087</v>
      </c>
      <c r="AF383" s="131" t="s">
        <v>1487</v>
      </c>
      <c r="AG383" s="131" t="s">
        <v>1590</v>
      </c>
      <c r="AH383" s="131" t="s">
        <v>1012</v>
      </c>
      <c r="AI383" s="131" t="s">
        <v>2088</v>
      </c>
      <c r="AJ383" s="132">
        <v>4230</v>
      </c>
      <c r="AK383" s="132">
        <v>4230</v>
      </c>
      <c r="AL383" s="131" t="s">
        <v>2089</v>
      </c>
      <c r="AM383" s="132">
        <v>64080.63</v>
      </c>
      <c r="AN383" s="132">
        <v>20519.37</v>
      </c>
      <c r="AO383" s="132">
        <v>84600</v>
      </c>
      <c r="AP383" s="132">
        <v>15919.37</v>
      </c>
      <c r="AQ383" s="132">
        <v>769.63</v>
      </c>
      <c r="AR383" s="132">
        <v>16689</v>
      </c>
      <c r="AS383" s="132">
        <v>0</v>
      </c>
      <c r="AT383" s="132">
        <v>0</v>
      </c>
      <c r="AU383" s="132">
        <v>0</v>
      </c>
      <c r="AV383" s="131">
        <v>20</v>
      </c>
      <c r="AW383" s="131">
        <v>0</v>
      </c>
      <c r="AX383" s="95"/>
      <c r="AY383" s="95"/>
      <c r="AZ383" s="95"/>
      <c r="BA383" s="95"/>
      <c r="BB383" s="131" t="s">
        <v>2177</v>
      </c>
      <c r="BC383" s="95"/>
      <c r="BD383" s="95">
        <v>0</v>
      </c>
      <c r="BE383" s="95">
        <v>0</v>
      </c>
      <c r="BF383" s="95"/>
      <c r="BG383" s="95"/>
      <c r="BH383" s="95" t="s">
        <v>2191</v>
      </c>
      <c r="BI383" s="93" t="s">
        <v>104</v>
      </c>
      <c r="BJ383" s="128">
        <v>46079</v>
      </c>
      <c r="BK383" s="93"/>
      <c r="BL383" s="93" t="s">
        <v>108</v>
      </c>
      <c r="BM383" s="95" t="s">
        <v>113</v>
      </c>
      <c r="BN383" s="96" t="s">
        <v>191</v>
      </c>
      <c r="BO383" s="95" t="s">
        <v>233</v>
      </c>
      <c r="BP383" s="95"/>
      <c r="BQ383" s="42"/>
      <c r="BR383" s="95" t="s">
        <v>2192</v>
      </c>
    </row>
    <row r="384" spans="1:70" ht="30" hidden="1" customHeight="1">
      <c r="A384" s="93">
        <v>380</v>
      </c>
      <c r="B384" s="131" t="s">
        <v>244</v>
      </c>
      <c r="C384" s="131" t="s">
        <v>245</v>
      </c>
      <c r="D384" s="131" t="s">
        <v>246</v>
      </c>
      <c r="E384" s="131" t="s">
        <v>246</v>
      </c>
      <c r="F384" s="131" t="s">
        <v>246</v>
      </c>
      <c r="G384" s="131" t="s">
        <v>247</v>
      </c>
      <c r="H384" s="131" t="s">
        <v>248</v>
      </c>
      <c r="I384" s="131">
        <v>31757</v>
      </c>
      <c r="J384" s="131" t="s">
        <v>430</v>
      </c>
      <c r="K384" s="131">
        <v>31757</v>
      </c>
      <c r="L384" s="131" t="s">
        <v>278</v>
      </c>
      <c r="M384" s="131" t="s">
        <v>279</v>
      </c>
      <c r="N384" s="131">
        <v>47976</v>
      </c>
      <c r="O384" s="131" t="s">
        <v>431</v>
      </c>
      <c r="P384" s="131">
        <v>70080</v>
      </c>
      <c r="Q384" s="131" t="s">
        <v>661</v>
      </c>
      <c r="R384" s="131" t="s">
        <v>833</v>
      </c>
      <c r="S384" s="131" t="s">
        <v>972</v>
      </c>
      <c r="T384" s="131" t="s">
        <v>972</v>
      </c>
      <c r="U384" s="131" t="s">
        <v>276</v>
      </c>
      <c r="V384" s="131" t="s">
        <v>257</v>
      </c>
      <c r="W384" s="131">
        <v>0</v>
      </c>
      <c r="X384" s="131" t="s">
        <v>973</v>
      </c>
      <c r="Y384" s="131">
        <v>357358532</v>
      </c>
      <c r="Z384" s="131" t="s">
        <v>2090</v>
      </c>
      <c r="AA384" s="131" t="s">
        <v>2091</v>
      </c>
      <c r="AB384" s="132">
        <v>71000</v>
      </c>
      <c r="AC384" s="131" t="s">
        <v>1008</v>
      </c>
      <c r="AD384" s="131">
        <v>30</v>
      </c>
      <c r="AE384" s="131" t="s">
        <v>2087</v>
      </c>
      <c r="AF384" s="131" t="s">
        <v>2092</v>
      </c>
      <c r="AG384" s="131" t="s">
        <v>1182</v>
      </c>
      <c r="AH384" s="131" t="s">
        <v>1012</v>
      </c>
      <c r="AI384" s="131" t="s">
        <v>2058</v>
      </c>
      <c r="AJ384" s="132">
        <v>3170</v>
      </c>
      <c r="AK384" s="132">
        <v>3170</v>
      </c>
      <c r="AL384" s="131" t="s">
        <v>2093</v>
      </c>
      <c r="AM384" s="132">
        <v>22747.4</v>
      </c>
      <c r="AN384" s="132">
        <v>15292.6</v>
      </c>
      <c r="AO384" s="132">
        <v>38040</v>
      </c>
      <c r="AP384" s="132">
        <v>48252.6</v>
      </c>
      <c r="AQ384" s="132">
        <v>9878.4</v>
      </c>
      <c r="AR384" s="132">
        <v>58131</v>
      </c>
      <c r="AS384" s="132">
        <v>16289.46</v>
      </c>
      <c r="AT384" s="132">
        <v>5900.54</v>
      </c>
      <c r="AU384" s="132">
        <v>22190</v>
      </c>
      <c r="AV384" s="131">
        <v>19</v>
      </c>
      <c r="AW384" s="131">
        <v>209</v>
      </c>
      <c r="AX384" s="95"/>
      <c r="AY384" s="95"/>
      <c r="AZ384" s="95"/>
      <c r="BA384" s="95"/>
      <c r="BB384" s="131" t="s">
        <v>2177</v>
      </c>
      <c r="BC384" s="95"/>
      <c r="BD384" s="95" t="s">
        <v>2176</v>
      </c>
      <c r="BE384" s="95">
        <v>71000</v>
      </c>
      <c r="BF384" s="95"/>
      <c r="BG384" s="95"/>
      <c r="BH384" s="94" t="s">
        <v>2196</v>
      </c>
      <c r="BI384" s="95" t="s">
        <v>104</v>
      </c>
      <c r="BJ384" s="128">
        <v>46078</v>
      </c>
      <c r="BK384" s="93"/>
      <c r="BL384" s="93" t="s">
        <v>108</v>
      </c>
      <c r="BM384" s="95" t="s">
        <v>113</v>
      </c>
      <c r="BN384" s="96" t="s">
        <v>192</v>
      </c>
      <c r="BO384" s="95" t="s">
        <v>234</v>
      </c>
      <c r="BP384" s="95"/>
      <c r="BQ384" s="42"/>
      <c r="BR384" s="95" t="s">
        <v>2179</v>
      </c>
    </row>
    <row r="385" spans="1:70" ht="30" hidden="1" customHeight="1">
      <c r="A385" s="93">
        <v>381</v>
      </c>
      <c r="B385" s="131" t="s">
        <v>244</v>
      </c>
      <c r="C385" s="131" t="s">
        <v>245</v>
      </c>
      <c r="D385" s="131" t="s">
        <v>246</v>
      </c>
      <c r="E385" s="131" t="s">
        <v>246</v>
      </c>
      <c r="F385" s="131" t="s">
        <v>246</v>
      </c>
      <c r="G385" s="131" t="s">
        <v>247</v>
      </c>
      <c r="H385" s="131" t="s">
        <v>248</v>
      </c>
      <c r="I385" s="131">
        <v>31816</v>
      </c>
      <c r="J385" s="131" t="s">
        <v>581</v>
      </c>
      <c r="K385" s="131">
        <v>31816</v>
      </c>
      <c r="L385" s="131" t="s">
        <v>278</v>
      </c>
      <c r="M385" s="131" t="s">
        <v>279</v>
      </c>
      <c r="N385" s="131">
        <v>47932</v>
      </c>
      <c r="O385" s="131" t="s">
        <v>582</v>
      </c>
      <c r="P385" s="131">
        <v>70024</v>
      </c>
      <c r="Q385" s="131" t="s">
        <v>324</v>
      </c>
      <c r="R385" s="131" t="s">
        <v>833</v>
      </c>
      <c r="S385" s="131" t="s">
        <v>974</v>
      </c>
      <c r="T385" s="131" t="s">
        <v>974</v>
      </c>
      <c r="U385" s="131" t="s">
        <v>276</v>
      </c>
      <c r="V385" s="131" t="s">
        <v>257</v>
      </c>
      <c r="W385" s="131">
        <v>0</v>
      </c>
      <c r="X385" s="131" t="s">
        <v>271</v>
      </c>
      <c r="Y385" s="131">
        <v>357429110</v>
      </c>
      <c r="Z385" s="131" t="s">
        <v>2094</v>
      </c>
      <c r="AA385" s="131" t="s">
        <v>1921</v>
      </c>
      <c r="AB385" s="132">
        <v>63000</v>
      </c>
      <c r="AC385" s="131" t="s">
        <v>1040</v>
      </c>
      <c r="AD385" s="131">
        <v>24</v>
      </c>
      <c r="AE385" s="131" t="s">
        <v>2095</v>
      </c>
      <c r="AF385" s="131" t="s">
        <v>1601</v>
      </c>
      <c r="AG385" s="131" t="s">
        <v>2096</v>
      </c>
      <c r="AH385" s="131" t="s">
        <v>1051</v>
      </c>
      <c r="AI385" s="131" t="s">
        <v>2097</v>
      </c>
      <c r="AJ385" s="132">
        <v>3360</v>
      </c>
      <c r="AK385" s="132">
        <v>3360</v>
      </c>
      <c r="AL385" s="131" t="s">
        <v>1853</v>
      </c>
      <c r="AM385" s="132">
        <v>46903.3</v>
      </c>
      <c r="AN385" s="132">
        <v>16936.7</v>
      </c>
      <c r="AO385" s="132">
        <v>63840</v>
      </c>
      <c r="AP385" s="132">
        <v>16096.7</v>
      </c>
      <c r="AQ385" s="132">
        <v>1031.3</v>
      </c>
      <c r="AR385" s="132">
        <v>17128</v>
      </c>
      <c r="AS385" s="132">
        <v>0</v>
      </c>
      <c r="AT385" s="132">
        <v>0</v>
      </c>
      <c r="AU385" s="132">
        <v>0</v>
      </c>
      <c r="AV385" s="131">
        <v>19</v>
      </c>
      <c r="AW385" s="131">
        <v>0</v>
      </c>
      <c r="AX385" s="95"/>
      <c r="AY385" s="95"/>
      <c r="AZ385" s="95"/>
      <c r="BA385" s="95"/>
      <c r="BB385" s="131" t="s">
        <v>2177</v>
      </c>
      <c r="BC385" s="95"/>
      <c r="BD385" s="95">
        <v>0</v>
      </c>
      <c r="BE385" s="95">
        <v>0</v>
      </c>
      <c r="BF385" s="95"/>
      <c r="BG385" s="95"/>
      <c r="BH385" s="95" t="s">
        <v>2191</v>
      </c>
      <c r="BI385" s="93" t="s">
        <v>104</v>
      </c>
      <c r="BJ385" s="128">
        <v>46079</v>
      </c>
      <c r="BK385" s="93"/>
      <c r="BL385" s="93" t="s">
        <v>108</v>
      </c>
      <c r="BM385" s="95" t="s">
        <v>113</v>
      </c>
      <c r="BN385" s="96" t="s">
        <v>191</v>
      </c>
      <c r="BO385" s="95" t="s">
        <v>233</v>
      </c>
      <c r="BP385" s="95"/>
      <c r="BQ385" s="42"/>
      <c r="BR385" s="95" t="s">
        <v>2192</v>
      </c>
    </row>
    <row r="386" spans="1:70" ht="30" hidden="1" customHeight="1">
      <c r="A386" s="93">
        <v>382</v>
      </c>
      <c r="B386" s="131" t="s">
        <v>244</v>
      </c>
      <c r="C386" s="131" t="s">
        <v>245</v>
      </c>
      <c r="D386" s="131" t="s">
        <v>246</v>
      </c>
      <c r="E386" s="131" t="s">
        <v>246</v>
      </c>
      <c r="F386" s="131" t="s">
        <v>246</v>
      </c>
      <c r="G386" s="131" t="s">
        <v>247</v>
      </c>
      <c r="H386" s="131" t="s">
        <v>248</v>
      </c>
      <c r="I386" s="131">
        <v>31776</v>
      </c>
      <c r="J386" s="131" t="s">
        <v>975</v>
      </c>
      <c r="K386" s="131">
        <v>31776</v>
      </c>
      <c r="L386" s="131" t="s">
        <v>250</v>
      </c>
      <c r="M386" s="131" t="s">
        <v>251</v>
      </c>
      <c r="N386" s="131">
        <v>47880</v>
      </c>
      <c r="O386" s="131" t="s">
        <v>976</v>
      </c>
      <c r="P386" s="131">
        <v>69962</v>
      </c>
      <c r="Q386" s="131" t="s">
        <v>305</v>
      </c>
      <c r="R386" s="131" t="s">
        <v>833</v>
      </c>
      <c r="S386" s="131" t="s">
        <v>977</v>
      </c>
      <c r="T386" s="131" t="s">
        <v>977</v>
      </c>
      <c r="U386" s="131" t="s">
        <v>276</v>
      </c>
      <c r="V386" s="131" t="s">
        <v>257</v>
      </c>
      <c r="W386" s="131">
        <v>0</v>
      </c>
      <c r="X386" s="131" t="s">
        <v>271</v>
      </c>
      <c r="Y386" s="131">
        <v>357458334</v>
      </c>
      <c r="Z386" s="131" t="s">
        <v>2098</v>
      </c>
      <c r="AA386" s="131" t="s">
        <v>2099</v>
      </c>
      <c r="AB386" s="132">
        <v>45000</v>
      </c>
      <c r="AC386" s="131" t="s">
        <v>1008</v>
      </c>
      <c r="AD386" s="131">
        <v>24</v>
      </c>
      <c r="AE386" s="131" t="s">
        <v>2100</v>
      </c>
      <c r="AF386" s="131" t="s">
        <v>2101</v>
      </c>
      <c r="AG386" s="131" t="s">
        <v>2102</v>
      </c>
      <c r="AH386" s="131" t="s">
        <v>1735</v>
      </c>
      <c r="AI386" s="131" t="s">
        <v>2103</v>
      </c>
      <c r="AJ386" s="132">
        <v>2400</v>
      </c>
      <c r="AK386" s="132">
        <v>2400</v>
      </c>
      <c r="AL386" s="131" t="s">
        <v>2002</v>
      </c>
      <c r="AM386" s="132">
        <v>29350.5</v>
      </c>
      <c r="AN386" s="132">
        <v>12249.5</v>
      </c>
      <c r="AO386" s="132">
        <v>41600</v>
      </c>
      <c r="AP386" s="132">
        <v>15649.5</v>
      </c>
      <c r="AQ386" s="132">
        <v>1088.5</v>
      </c>
      <c r="AR386" s="132">
        <v>16738</v>
      </c>
      <c r="AS386" s="132">
        <v>3663.2</v>
      </c>
      <c r="AT386" s="132">
        <v>336.8</v>
      </c>
      <c r="AU386" s="132">
        <v>4000</v>
      </c>
      <c r="AV386" s="131">
        <v>19</v>
      </c>
      <c r="AW386" s="131">
        <v>48</v>
      </c>
      <c r="AX386" s="95"/>
      <c r="AY386" s="95"/>
      <c r="AZ386" s="95"/>
      <c r="BA386" s="95"/>
      <c r="BB386" s="131" t="s">
        <v>2177</v>
      </c>
      <c r="BC386" s="95"/>
      <c r="BD386" s="95">
        <v>0</v>
      </c>
      <c r="BE386" s="95">
        <v>0</v>
      </c>
      <c r="BF386" s="95"/>
      <c r="BG386" s="95"/>
      <c r="BH386" s="94" t="s">
        <v>2196</v>
      </c>
      <c r="BI386" s="95" t="s">
        <v>104</v>
      </c>
      <c r="BJ386" s="128">
        <v>46078</v>
      </c>
      <c r="BK386" s="93"/>
      <c r="BL386" s="93" t="s">
        <v>108</v>
      </c>
      <c r="BM386" s="95" t="s">
        <v>113</v>
      </c>
      <c r="BN386" s="96" t="s">
        <v>192</v>
      </c>
      <c r="BO386" s="95" t="s">
        <v>234</v>
      </c>
      <c r="BP386" s="95"/>
      <c r="BQ386" s="42"/>
      <c r="BR386" s="95" t="s">
        <v>2179</v>
      </c>
    </row>
    <row r="387" spans="1:70" ht="30" hidden="1" customHeight="1">
      <c r="A387" s="93">
        <v>383</v>
      </c>
      <c r="B387" s="131" t="s">
        <v>244</v>
      </c>
      <c r="C387" s="131" t="s">
        <v>245</v>
      </c>
      <c r="D387" s="131" t="s">
        <v>246</v>
      </c>
      <c r="E387" s="131" t="s">
        <v>246</v>
      </c>
      <c r="F387" s="131" t="s">
        <v>246</v>
      </c>
      <c r="G387" s="131" t="s">
        <v>247</v>
      </c>
      <c r="H387" s="131" t="s">
        <v>248</v>
      </c>
      <c r="I387" s="131">
        <v>31789</v>
      </c>
      <c r="J387" s="131" t="s">
        <v>327</v>
      </c>
      <c r="K387" s="131">
        <v>31789</v>
      </c>
      <c r="L387" s="131" t="s">
        <v>278</v>
      </c>
      <c r="M387" s="131" t="s">
        <v>279</v>
      </c>
      <c r="N387" s="131">
        <v>47897</v>
      </c>
      <c r="O387" s="131" t="s">
        <v>328</v>
      </c>
      <c r="P387" s="131">
        <v>70127</v>
      </c>
      <c r="Q387" s="131" t="s">
        <v>978</v>
      </c>
      <c r="R387" s="131" t="s">
        <v>833</v>
      </c>
      <c r="S387" s="131" t="s">
        <v>979</v>
      </c>
      <c r="T387" s="131" t="s">
        <v>979</v>
      </c>
      <c r="U387" s="131" t="s">
        <v>265</v>
      </c>
      <c r="V387" s="131" t="s">
        <v>257</v>
      </c>
      <c r="W387" s="131">
        <v>0</v>
      </c>
      <c r="X387" s="131" t="s">
        <v>271</v>
      </c>
      <c r="Y387" s="131">
        <v>357599337</v>
      </c>
      <c r="Z387" s="131" t="s">
        <v>2104</v>
      </c>
      <c r="AA387" s="131" t="s">
        <v>2105</v>
      </c>
      <c r="AB387" s="132">
        <v>50000</v>
      </c>
      <c r="AC387" s="131" t="s">
        <v>1020</v>
      </c>
      <c r="AD387" s="131">
        <v>24</v>
      </c>
      <c r="AE387" s="131" t="s">
        <v>2100</v>
      </c>
      <c r="AF387" s="131" t="s">
        <v>2106</v>
      </c>
      <c r="AG387" s="131" t="s">
        <v>2107</v>
      </c>
      <c r="AH387" s="131" t="s">
        <v>1735</v>
      </c>
      <c r="AI387" s="131" t="s">
        <v>2108</v>
      </c>
      <c r="AJ387" s="132">
        <v>2670</v>
      </c>
      <c r="AK387" s="132">
        <v>2670</v>
      </c>
      <c r="AL387" s="131" t="s">
        <v>2109</v>
      </c>
      <c r="AM387" s="132">
        <v>8350.3799999999992</v>
      </c>
      <c r="AN387" s="132">
        <v>4999.62</v>
      </c>
      <c r="AO387" s="132">
        <v>13350</v>
      </c>
      <c r="AP387" s="132">
        <v>41649.620000000003</v>
      </c>
      <c r="AQ387" s="132">
        <v>9185.3799999999992</v>
      </c>
      <c r="AR387" s="132">
        <v>50835</v>
      </c>
      <c r="AS387" s="132">
        <v>28974.9</v>
      </c>
      <c r="AT387" s="132">
        <v>8405.1</v>
      </c>
      <c r="AU387" s="132">
        <v>37380</v>
      </c>
      <c r="AV387" s="131">
        <v>19</v>
      </c>
      <c r="AW387" s="131">
        <v>413</v>
      </c>
      <c r="AX387" s="95"/>
      <c r="AY387" s="95"/>
      <c r="AZ387" s="95"/>
      <c r="BA387" s="95"/>
      <c r="BB387" s="131" t="s">
        <v>2177</v>
      </c>
      <c r="BC387" s="95"/>
      <c r="BD387" s="95">
        <v>0</v>
      </c>
      <c r="BE387" s="95">
        <v>0</v>
      </c>
      <c r="BF387" s="95"/>
      <c r="BG387" s="95"/>
      <c r="BH387" s="94" t="s">
        <v>2196</v>
      </c>
      <c r="BI387" s="95" t="s">
        <v>104</v>
      </c>
      <c r="BJ387" s="128">
        <v>46078</v>
      </c>
      <c r="BK387" s="93"/>
      <c r="BL387" s="93" t="s">
        <v>108</v>
      </c>
      <c r="BM387" s="95" t="s">
        <v>113</v>
      </c>
      <c r="BN387" s="96" t="s">
        <v>192</v>
      </c>
      <c r="BO387" s="95" t="s">
        <v>234</v>
      </c>
      <c r="BP387" s="95"/>
      <c r="BQ387" s="42"/>
      <c r="BR387" s="95" t="s">
        <v>2179</v>
      </c>
    </row>
    <row r="388" spans="1:70" ht="30" hidden="1" customHeight="1">
      <c r="A388" s="93">
        <v>384</v>
      </c>
      <c r="B388" s="131" t="s">
        <v>244</v>
      </c>
      <c r="C388" s="131" t="s">
        <v>245</v>
      </c>
      <c r="D388" s="131" t="s">
        <v>246</v>
      </c>
      <c r="E388" s="131" t="s">
        <v>246</v>
      </c>
      <c r="F388" s="131" t="s">
        <v>246</v>
      </c>
      <c r="G388" s="131" t="s">
        <v>247</v>
      </c>
      <c r="H388" s="131" t="s">
        <v>248</v>
      </c>
      <c r="I388" s="131">
        <v>31866</v>
      </c>
      <c r="J388" s="131" t="s">
        <v>903</v>
      </c>
      <c r="K388" s="131">
        <v>31866</v>
      </c>
      <c r="L388" s="131" t="s">
        <v>250</v>
      </c>
      <c r="M388" s="131" t="s">
        <v>251</v>
      </c>
      <c r="N388" s="131">
        <v>48003</v>
      </c>
      <c r="O388" s="131" t="s">
        <v>904</v>
      </c>
      <c r="P388" s="131">
        <v>70119</v>
      </c>
      <c r="Q388" s="131" t="s">
        <v>980</v>
      </c>
      <c r="R388" s="131" t="s">
        <v>833</v>
      </c>
      <c r="S388" s="131" t="s">
        <v>981</v>
      </c>
      <c r="T388" s="131" t="s">
        <v>981</v>
      </c>
      <c r="U388" s="131" t="s">
        <v>276</v>
      </c>
      <c r="V388" s="131" t="s">
        <v>257</v>
      </c>
      <c r="W388" s="131">
        <v>0</v>
      </c>
      <c r="X388" s="131" t="s">
        <v>271</v>
      </c>
      <c r="Y388" s="131">
        <v>357742844</v>
      </c>
      <c r="Z388" s="131" t="s">
        <v>2110</v>
      </c>
      <c r="AA388" s="131" t="s">
        <v>2111</v>
      </c>
      <c r="AB388" s="132">
        <v>70000</v>
      </c>
      <c r="AC388" s="131" t="s">
        <v>1113</v>
      </c>
      <c r="AD388" s="131">
        <v>24</v>
      </c>
      <c r="AE388" s="131" t="s">
        <v>2095</v>
      </c>
      <c r="AF388" s="131" t="s">
        <v>1200</v>
      </c>
      <c r="AG388" s="131" t="s">
        <v>2112</v>
      </c>
      <c r="AH388" s="131" t="s">
        <v>1012</v>
      </c>
      <c r="AI388" s="131" t="s">
        <v>2113</v>
      </c>
      <c r="AJ388" s="132">
        <v>3740</v>
      </c>
      <c r="AK388" s="132">
        <v>3740</v>
      </c>
      <c r="AL388" s="131" t="s">
        <v>1775</v>
      </c>
      <c r="AM388" s="132">
        <v>16237.86</v>
      </c>
      <c r="AN388" s="132">
        <v>9942.14</v>
      </c>
      <c r="AO388" s="132">
        <v>26180</v>
      </c>
      <c r="AP388" s="132">
        <v>53762.14</v>
      </c>
      <c r="AQ388" s="132">
        <v>10767.86</v>
      </c>
      <c r="AR388" s="132">
        <v>64530</v>
      </c>
      <c r="AS388" s="132">
        <v>31995.27</v>
      </c>
      <c r="AT388" s="132">
        <v>9144.73</v>
      </c>
      <c r="AU388" s="132">
        <v>41140</v>
      </c>
      <c r="AV388" s="131">
        <v>18</v>
      </c>
      <c r="AW388" s="131">
        <v>330</v>
      </c>
      <c r="AX388" s="95"/>
      <c r="AY388" s="95"/>
      <c r="AZ388" s="95"/>
      <c r="BA388" s="95"/>
      <c r="BB388" s="131" t="s">
        <v>2177</v>
      </c>
      <c r="BC388" s="95"/>
      <c r="BD388" s="95" t="s">
        <v>1768</v>
      </c>
      <c r="BE388" s="95">
        <v>70000</v>
      </c>
      <c r="BF388" s="95"/>
      <c r="BG388" s="95"/>
      <c r="BH388" s="94" t="s">
        <v>2196</v>
      </c>
      <c r="BI388" s="95" t="s">
        <v>104</v>
      </c>
      <c r="BJ388" s="128">
        <v>46078</v>
      </c>
      <c r="BK388" s="93"/>
      <c r="BL388" s="93" t="s">
        <v>108</v>
      </c>
      <c r="BM388" s="95" t="s">
        <v>113</v>
      </c>
      <c r="BN388" s="96" t="s">
        <v>192</v>
      </c>
      <c r="BO388" s="95" t="s">
        <v>234</v>
      </c>
      <c r="BP388" s="95"/>
      <c r="BQ388" s="42"/>
      <c r="BR388" s="95" t="s">
        <v>2179</v>
      </c>
    </row>
    <row r="389" spans="1:70" ht="30" hidden="1" customHeight="1">
      <c r="A389" s="93">
        <v>385</v>
      </c>
      <c r="B389" s="131" t="s">
        <v>244</v>
      </c>
      <c r="C389" s="131" t="s">
        <v>245</v>
      </c>
      <c r="D389" s="131" t="s">
        <v>246</v>
      </c>
      <c r="E389" s="131" t="s">
        <v>246</v>
      </c>
      <c r="F389" s="131" t="s">
        <v>246</v>
      </c>
      <c r="G389" s="131" t="s">
        <v>247</v>
      </c>
      <c r="H389" s="131" t="s">
        <v>248</v>
      </c>
      <c r="I389" s="131">
        <v>31835</v>
      </c>
      <c r="J389" s="131" t="s">
        <v>846</v>
      </c>
      <c r="K389" s="131">
        <v>31835</v>
      </c>
      <c r="L389" s="131" t="s">
        <v>260</v>
      </c>
      <c r="M389" s="131" t="s">
        <v>261</v>
      </c>
      <c r="N389" s="131">
        <v>47958</v>
      </c>
      <c r="O389" s="131" t="s">
        <v>847</v>
      </c>
      <c r="P389" s="131">
        <v>70095</v>
      </c>
      <c r="Q389" s="131" t="s">
        <v>848</v>
      </c>
      <c r="R389" s="131" t="s">
        <v>833</v>
      </c>
      <c r="S389" s="131" t="s">
        <v>982</v>
      </c>
      <c r="T389" s="131" t="s">
        <v>982</v>
      </c>
      <c r="U389" s="131" t="s">
        <v>276</v>
      </c>
      <c r="V389" s="131" t="s">
        <v>257</v>
      </c>
      <c r="W389" s="131">
        <v>0</v>
      </c>
      <c r="X389" s="131" t="s">
        <v>271</v>
      </c>
      <c r="Y389" s="131">
        <v>357810275</v>
      </c>
      <c r="Z389" s="131" t="s">
        <v>2114</v>
      </c>
      <c r="AA389" s="131" t="s">
        <v>2115</v>
      </c>
      <c r="AB389" s="132">
        <v>50000</v>
      </c>
      <c r="AC389" s="131" t="s">
        <v>1008</v>
      </c>
      <c r="AD389" s="131">
        <v>24</v>
      </c>
      <c r="AE389" s="131" t="s">
        <v>2116</v>
      </c>
      <c r="AF389" s="131" t="s">
        <v>1375</v>
      </c>
      <c r="AG389" s="131" t="s">
        <v>1131</v>
      </c>
      <c r="AH389" s="131" t="s">
        <v>1012</v>
      </c>
      <c r="AI389" s="131" t="s">
        <v>2117</v>
      </c>
      <c r="AJ389" s="132">
        <v>2670</v>
      </c>
      <c r="AK389" s="132">
        <v>2670</v>
      </c>
      <c r="AL389" s="131" t="s">
        <v>1984</v>
      </c>
      <c r="AM389" s="132">
        <v>34480.620000000003</v>
      </c>
      <c r="AN389" s="132">
        <v>13579.38</v>
      </c>
      <c r="AO389" s="132">
        <v>48060</v>
      </c>
      <c r="AP389" s="132">
        <v>15519.38</v>
      </c>
      <c r="AQ389" s="132">
        <v>1142.6199999999999</v>
      </c>
      <c r="AR389" s="132">
        <v>16662</v>
      </c>
      <c r="AS389" s="132">
        <v>0</v>
      </c>
      <c r="AT389" s="132">
        <v>0</v>
      </c>
      <c r="AU389" s="132">
        <v>0</v>
      </c>
      <c r="AV389" s="131">
        <v>18</v>
      </c>
      <c r="AW389" s="131">
        <v>0</v>
      </c>
      <c r="AX389" s="95"/>
      <c r="AY389" s="95"/>
      <c r="AZ389" s="95"/>
      <c r="BA389" s="95"/>
      <c r="BB389" s="131" t="s">
        <v>2177</v>
      </c>
      <c r="BC389" s="95"/>
      <c r="BD389" s="95">
        <v>0</v>
      </c>
      <c r="BE389" s="95">
        <v>0</v>
      </c>
      <c r="BF389" s="95"/>
      <c r="BG389" s="95"/>
      <c r="BH389" s="95" t="s">
        <v>2191</v>
      </c>
      <c r="BI389" s="93" t="s">
        <v>104</v>
      </c>
      <c r="BJ389" s="128">
        <v>46078</v>
      </c>
      <c r="BK389" s="93"/>
      <c r="BL389" s="93" t="s">
        <v>108</v>
      </c>
      <c r="BM389" s="95" t="s">
        <v>113</v>
      </c>
      <c r="BN389" s="96" t="s">
        <v>191</v>
      </c>
      <c r="BO389" s="95" t="s">
        <v>233</v>
      </c>
      <c r="BP389" s="95"/>
      <c r="BQ389" s="42"/>
      <c r="BR389" s="95" t="s">
        <v>2192</v>
      </c>
    </row>
    <row r="390" spans="1:70" ht="30" hidden="1" customHeight="1">
      <c r="A390" s="93">
        <v>386</v>
      </c>
      <c r="B390" s="131" t="s">
        <v>244</v>
      </c>
      <c r="C390" s="131" t="s">
        <v>245</v>
      </c>
      <c r="D390" s="131" t="s">
        <v>246</v>
      </c>
      <c r="E390" s="131" t="s">
        <v>246</v>
      </c>
      <c r="F390" s="131" t="s">
        <v>246</v>
      </c>
      <c r="G390" s="131" t="s">
        <v>247</v>
      </c>
      <c r="H390" s="131" t="s">
        <v>248</v>
      </c>
      <c r="I390" s="131">
        <v>31794</v>
      </c>
      <c r="J390" s="131" t="s">
        <v>983</v>
      </c>
      <c r="K390" s="131">
        <v>31794</v>
      </c>
      <c r="L390" s="131" t="s">
        <v>278</v>
      </c>
      <c r="M390" s="131" t="s">
        <v>279</v>
      </c>
      <c r="N390" s="131">
        <v>47904</v>
      </c>
      <c r="O390" s="131" t="s">
        <v>984</v>
      </c>
      <c r="P390" s="131">
        <v>69990</v>
      </c>
      <c r="Q390" s="131" t="s">
        <v>985</v>
      </c>
      <c r="R390" s="131" t="s">
        <v>833</v>
      </c>
      <c r="S390" s="131" t="s">
        <v>986</v>
      </c>
      <c r="T390" s="131" t="s">
        <v>986</v>
      </c>
      <c r="U390" s="131" t="s">
        <v>276</v>
      </c>
      <c r="V390" s="131" t="s">
        <v>257</v>
      </c>
      <c r="W390" s="131">
        <v>0</v>
      </c>
      <c r="X390" s="131" t="s">
        <v>271</v>
      </c>
      <c r="Y390" s="131">
        <v>357920487</v>
      </c>
      <c r="Z390" s="131" t="s">
        <v>2118</v>
      </c>
      <c r="AA390" s="131" t="s">
        <v>2119</v>
      </c>
      <c r="AB390" s="132">
        <v>80000</v>
      </c>
      <c r="AC390" s="131" t="s">
        <v>1113</v>
      </c>
      <c r="AD390" s="131">
        <v>24</v>
      </c>
      <c r="AE390" s="131" t="s">
        <v>2083</v>
      </c>
      <c r="AF390" s="131" t="s">
        <v>1336</v>
      </c>
      <c r="AG390" s="131" t="s">
        <v>1333</v>
      </c>
      <c r="AH390" s="131" t="s">
        <v>1012</v>
      </c>
      <c r="AI390" s="131" t="s">
        <v>2113</v>
      </c>
      <c r="AJ390" s="132">
        <v>4270</v>
      </c>
      <c r="AK390" s="132">
        <v>4270</v>
      </c>
      <c r="AL390" s="131" t="s">
        <v>2120</v>
      </c>
      <c r="AM390" s="132">
        <v>52991.58</v>
      </c>
      <c r="AN390" s="132">
        <v>19608.419999999998</v>
      </c>
      <c r="AO390" s="132">
        <v>72600</v>
      </c>
      <c r="AP390" s="132">
        <v>27008.42</v>
      </c>
      <c r="AQ390" s="132">
        <v>2151.58</v>
      </c>
      <c r="AR390" s="132">
        <v>29160</v>
      </c>
      <c r="AS390" s="132">
        <v>3752.03</v>
      </c>
      <c r="AT390" s="132">
        <v>507.97</v>
      </c>
      <c r="AU390" s="132">
        <v>4260</v>
      </c>
      <c r="AV390" s="131">
        <v>18</v>
      </c>
      <c r="AW390" s="131">
        <v>22</v>
      </c>
      <c r="AX390" s="95"/>
      <c r="AY390" s="95"/>
      <c r="AZ390" s="95"/>
      <c r="BA390" s="95"/>
      <c r="BB390" s="131" t="s">
        <v>2177</v>
      </c>
      <c r="BC390" s="95"/>
      <c r="BD390" s="95">
        <v>0</v>
      </c>
      <c r="BE390" s="95">
        <v>0</v>
      </c>
      <c r="BF390" s="95"/>
      <c r="BG390" s="95"/>
      <c r="BH390" s="94" t="s">
        <v>2196</v>
      </c>
      <c r="BI390" s="95" t="s">
        <v>104</v>
      </c>
      <c r="BJ390" s="128">
        <v>46079</v>
      </c>
      <c r="BK390" s="93"/>
      <c r="BL390" s="93" t="s">
        <v>109</v>
      </c>
      <c r="BM390" s="95" t="s">
        <v>114</v>
      </c>
      <c r="BN390" s="96" t="s">
        <v>192</v>
      </c>
      <c r="BO390" s="95" t="s">
        <v>234</v>
      </c>
      <c r="BP390" s="95"/>
      <c r="BQ390" s="42"/>
      <c r="BR390" s="95" t="s">
        <v>2180</v>
      </c>
    </row>
    <row r="391" spans="1:70" ht="30" hidden="1" customHeight="1">
      <c r="A391" s="93">
        <v>387</v>
      </c>
      <c r="B391" s="131" t="s">
        <v>244</v>
      </c>
      <c r="C391" s="131" t="s">
        <v>245</v>
      </c>
      <c r="D391" s="131" t="s">
        <v>246</v>
      </c>
      <c r="E391" s="131" t="s">
        <v>246</v>
      </c>
      <c r="F391" s="131" t="s">
        <v>246</v>
      </c>
      <c r="G391" s="131" t="s">
        <v>247</v>
      </c>
      <c r="H391" s="131" t="s">
        <v>248</v>
      </c>
      <c r="I391" s="131">
        <v>31878</v>
      </c>
      <c r="J391" s="131" t="s">
        <v>987</v>
      </c>
      <c r="K391" s="131">
        <v>31878</v>
      </c>
      <c r="L391" s="131" t="s">
        <v>278</v>
      </c>
      <c r="M391" s="131" t="s">
        <v>279</v>
      </c>
      <c r="N391" s="131">
        <v>48021</v>
      </c>
      <c r="O391" s="131" t="s">
        <v>988</v>
      </c>
      <c r="P391" s="131">
        <v>70142</v>
      </c>
      <c r="Q391" s="131" t="s">
        <v>989</v>
      </c>
      <c r="R391" s="131" t="s">
        <v>833</v>
      </c>
      <c r="S391" s="131" t="s">
        <v>990</v>
      </c>
      <c r="T391" s="131" t="s">
        <v>990</v>
      </c>
      <c r="U391" s="131" t="s">
        <v>276</v>
      </c>
      <c r="V391" s="131" t="s">
        <v>257</v>
      </c>
      <c r="W391" s="131">
        <v>0</v>
      </c>
      <c r="X391" s="131" t="s">
        <v>991</v>
      </c>
      <c r="Y391" s="131">
        <v>357949764</v>
      </c>
      <c r="Z391" s="131" t="s">
        <v>2121</v>
      </c>
      <c r="AA391" s="131" t="s">
        <v>2122</v>
      </c>
      <c r="AB391" s="132">
        <v>50000</v>
      </c>
      <c r="AC391" s="131" t="s">
        <v>1008</v>
      </c>
      <c r="AD391" s="131">
        <v>24</v>
      </c>
      <c r="AE391" s="131" t="s">
        <v>2100</v>
      </c>
      <c r="AF391" s="131" t="s">
        <v>2123</v>
      </c>
      <c r="AG391" s="131" t="s">
        <v>2124</v>
      </c>
      <c r="AH391" s="131" t="s">
        <v>1735</v>
      </c>
      <c r="AI391" s="131" t="s">
        <v>2125</v>
      </c>
      <c r="AJ391" s="132">
        <v>2670</v>
      </c>
      <c r="AK391" s="132">
        <v>2670</v>
      </c>
      <c r="AL391" s="131" t="s">
        <v>1936</v>
      </c>
      <c r="AM391" s="132">
        <v>35550.97</v>
      </c>
      <c r="AN391" s="132">
        <v>12509.03</v>
      </c>
      <c r="AO391" s="132">
        <v>48060</v>
      </c>
      <c r="AP391" s="132">
        <v>14449.03</v>
      </c>
      <c r="AQ391" s="132">
        <v>1001.97</v>
      </c>
      <c r="AR391" s="132">
        <v>15451</v>
      </c>
      <c r="AS391" s="132">
        <v>0</v>
      </c>
      <c r="AT391" s="132">
        <v>0</v>
      </c>
      <c r="AU391" s="132">
        <v>0</v>
      </c>
      <c r="AV391" s="131">
        <v>18</v>
      </c>
      <c r="AW391" s="131">
        <v>0</v>
      </c>
      <c r="AX391" s="95"/>
      <c r="AY391" s="95"/>
      <c r="AZ391" s="95"/>
      <c r="BA391" s="95"/>
      <c r="BB391" s="131" t="s">
        <v>2177</v>
      </c>
      <c r="BC391" s="95"/>
      <c r="BD391" s="95">
        <v>0</v>
      </c>
      <c r="BE391" s="95">
        <v>0</v>
      </c>
      <c r="BF391" s="95"/>
      <c r="BG391" s="95"/>
      <c r="BH391" s="95" t="s">
        <v>2191</v>
      </c>
      <c r="BI391" s="93" t="s">
        <v>104</v>
      </c>
      <c r="BJ391" s="128">
        <v>46078</v>
      </c>
      <c r="BK391" s="93"/>
      <c r="BL391" s="93" t="s">
        <v>108</v>
      </c>
      <c r="BM391" s="95" t="s">
        <v>113</v>
      </c>
      <c r="BN391" s="96" t="s">
        <v>191</v>
      </c>
      <c r="BO391" s="95" t="s">
        <v>233</v>
      </c>
      <c r="BP391" s="95"/>
      <c r="BQ391" s="42"/>
      <c r="BR391" s="95" t="s">
        <v>2192</v>
      </c>
    </row>
    <row r="392" spans="1:70" ht="30" hidden="1" customHeight="1">
      <c r="A392" s="93">
        <v>388</v>
      </c>
      <c r="B392" s="131" t="s">
        <v>244</v>
      </c>
      <c r="C392" s="131" t="s">
        <v>245</v>
      </c>
      <c r="D392" s="131" t="s">
        <v>246</v>
      </c>
      <c r="E392" s="131" t="s">
        <v>246</v>
      </c>
      <c r="F392" s="131" t="s">
        <v>246</v>
      </c>
      <c r="G392" s="131" t="s">
        <v>247</v>
      </c>
      <c r="H392" s="131" t="s">
        <v>248</v>
      </c>
      <c r="I392" s="131">
        <v>31882</v>
      </c>
      <c r="J392" s="131" t="s">
        <v>873</v>
      </c>
      <c r="K392" s="131">
        <v>31882</v>
      </c>
      <c r="L392" s="131" t="s">
        <v>260</v>
      </c>
      <c r="M392" s="131" t="s">
        <v>261</v>
      </c>
      <c r="N392" s="131">
        <v>48031</v>
      </c>
      <c r="O392" s="131" t="s">
        <v>874</v>
      </c>
      <c r="P392" s="131">
        <v>70154</v>
      </c>
      <c r="Q392" s="131" t="s">
        <v>875</v>
      </c>
      <c r="R392" s="131" t="s">
        <v>849</v>
      </c>
      <c r="S392" s="131" t="s">
        <v>876</v>
      </c>
      <c r="T392" s="131" t="s">
        <v>876</v>
      </c>
      <c r="U392" s="131" t="s">
        <v>276</v>
      </c>
      <c r="V392" s="131" t="s">
        <v>257</v>
      </c>
      <c r="W392" s="131">
        <v>0</v>
      </c>
      <c r="X392" s="131" t="s">
        <v>271</v>
      </c>
      <c r="Y392" s="131">
        <v>358002937</v>
      </c>
      <c r="Z392" s="131" t="s">
        <v>1839</v>
      </c>
      <c r="AA392" s="131" t="s">
        <v>2126</v>
      </c>
      <c r="AB392" s="132">
        <v>20000</v>
      </c>
      <c r="AC392" s="131" t="s">
        <v>1020</v>
      </c>
      <c r="AD392" s="131">
        <v>18</v>
      </c>
      <c r="AE392" s="131" t="s">
        <v>2072</v>
      </c>
      <c r="AF392" s="131" t="s">
        <v>1841</v>
      </c>
      <c r="AG392" s="131" t="s">
        <v>1842</v>
      </c>
      <c r="AH392" s="131" t="s">
        <v>1735</v>
      </c>
      <c r="AI392" s="131" t="s">
        <v>2127</v>
      </c>
      <c r="AJ392" s="132">
        <v>1340</v>
      </c>
      <c r="AK392" s="132">
        <v>1340</v>
      </c>
      <c r="AL392" s="131" t="s">
        <v>2128</v>
      </c>
      <c r="AM392" s="132">
        <v>10035</v>
      </c>
      <c r="AN392" s="132">
        <v>3365</v>
      </c>
      <c r="AO392" s="132">
        <v>13400</v>
      </c>
      <c r="AP392" s="132">
        <v>9965</v>
      </c>
      <c r="AQ392" s="132">
        <v>990</v>
      </c>
      <c r="AR392" s="132">
        <v>10955</v>
      </c>
      <c r="AS392" s="132">
        <v>8419.9599999999991</v>
      </c>
      <c r="AT392" s="132">
        <v>960.04</v>
      </c>
      <c r="AU392" s="132">
        <v>9380</v>
      </c>
      <c r="AV392" s="131">
        <v>17</v>
      </c>
      <c r="AW392" s="131">
        <v>203</v>
      </c>
      <c r="AX392" s="95"/>
      <c r="AY392" s="95"/>
      <c r="AZ392" s="95"/>
      <c r="BA392" s="95"/>
      <c r="BB392" s="131" t="s">
        <v>2177</v>
      </c>
      <c r="BC392" s="95"/>
      <c r="BD392" s="95" t="s">
        <v>2176</v>
      </c>
      <c r="BE392" s="95">
        <v>20000</v>
      </c>
      <c r="BF392" s="95"/>
      <c r="BG392" s="95"/>
      <c r="BH392" s="94" t="s">
        <v>2196</v>
      </c>
      <c r="BI392" s="95" t="s">
        <v>104</v>
      </c>
      <c r="BJ392" s="128">
        <v>46079</v>
      </c>
      <c r="BK392" s="93"/>
      <c r="BL392" s="93" t="s">
        <v>109</v>
      </c>
      <c r="BM392" s="95" t="s">
        <v>114</v>
      </c>
      <c r="BN392" s="96" t="s">
        <v>192</v>
      </c>
      <c r="BO392" s="95" t="s">
        <v>234</v>
      </c>
      <c r="BP392" s="95"/>
      <c r="BQ392" s="42"/>
      <c r="BR392" s="95" t="s">
        <v>2180</v>
      </c>
    </row>
    <row r="393" spans="1:70" ht="30" hidden="1" customHeight="1">
      <c r="A393" s="93">
        <v>389</v>
      </c>
      <c r="B393" s="131" t="s">
        <v>244</v>
      </c>
      <c r="C393" s="131" t="s">
        <v>245</v>
      </c>
      <c r="D393" s="131" t="s">
        <v>246</v>
      </c>
      <c r="E393" s="131" t="s">
        <v>246</v>
      </c>
      <c r="F393" s="131" t="s">
        <v>246</v>
      </c>
      <c r="G393" s="131" t="s">
        <v>247</v>
      </c>
      <c r="H393" s="131" t="s">
        <v>248</v>
      </c>
      <c r="I393" s="131">
        <v>31805</v>
      </c>
      <c r="J393" s="131" t="s">
        <v>485</v>
      </c>
      <c r="K393" s="131">
        <v>31805</v>
      </c>
      <c r="L393" s="131" t="s">
        <v>278</v>
      </c>
      <c r="M393" s="131" t="s">
        <v>279</v>
      </c>
      <c r="N393" s="131">
        <v>47919</v>
      </c>
      <c r="O393" s="131" t="s">
        <v>544</v>
      </c>
      <c r="P393" s="131">
        <v>70214</v>
      </c>
      <c r="Q393" s="131" t="s">
        <v>545</v>
      </c>
      <c r="R393" s="131" t="s">
        <v>849</v>
      </c>
      <c r="S393" s="131" t="s">
        <v>902</v>
      </c>
      <c r="T393" s="131" t="s">
        <v>902</v>
      </c>
      <c r="U393" s="131" t="s">
        <v>256</v>
      </c>
      <c r="V393" s="131" t="s">
        <v>257</v>
      </c>
      <c r="W393" s="131">
        <v>0</v>
      </c>
      <c r="X393" s="131" t="s">
        <v>271</v>
      </c>
      <c r="Y393" s="131">
        <v>358266038</v>
      </c>
      <c r="Z393" s="131" t="s">
        <v>1913</v>
      </c>
      <c r="AA393" s="131" t="s">
        <v>2129</v>
      </c>
      <c r="AB393" s="132">
        <v>40000</v>
      </c>
      <c r="AC393" s="131" t="s">
        <v>1008</v>
      </c>
      <c r="AD393" s="131">
        <v>18</v>
      </c>
      <c r="AE393" s="131" t="s">
        <v>2072</v>
      </c>
      <c r="AF393" s="131" t="s">
        <v>1914</v>
      </c>
      <c r="AG393" s="131" t="s">
        <v>1393</v>
      </c>
      <c r="AH393" s="131" t="s">
        <v>1044</v>
      </c>
      <c r="AI393" s="131" t="s">
        <v>2130</v>
      </c>
      <c r="AJ393" s="132">
        <v>2670</v>
      </c>
      <c r="AK393" s="132">
        <v>2670</v>
      </c>
      <c r="AL393" s="131" t="s">
        <v>2131</v>
      </c>
      <c r="AM393" s="132">
        <v>5291.27</v>
      </c>
      <c r="AN393" s="132">
        <v>2718.73</v>
      </c>
      <c r="AO393" s="132">
        <v>8010</v>
      </c>
      <c r="AP393" s="132">
        <v>34708.730000000003</v>
      </c>
      <c r="AQ393" s="132">
        <v>5902.27</v>
      </c>
      <c r="AR393" s="132">
        <v>40611</v>
      </c>
      <c r="AS393" s="132">
        <v>28971.81</v>
      </c>
      <c r="AT393" s="132">
        <v>5738.19</v>
      </c>
      <c r="AU393" s="132">
        <v>34710</v>
      </c>
      <c r="AV393" s="131">
        <v>16</v>
      </c>
      <c r="AW393" s="131">
        <v>384</v>
      </c>
      <c r="AX393" s="95"/>
      <c r="AY393" s="95"/>
      <c r="AZ393" s="95"/>
      <c r="BA393" s="95"/>
      <c r="BB393" s="131" t="s">
        <v>2177</v>
      </c>
      <c r="BC393" s="95"/>
      <c r="BD393" s="95" t="s">
        <v>2175</v>
      </c>
      <c r="BE393" s="95">
        <v>40000</v>
      </c>
      <c r="BF393" s="95"/>
      <c r="BG393" s="95"/>
      <c r="BH393" s="94" t="s">
        <v>2196</v>
      </c>
      <c r="BI393" s="95" t="s">
        <v>104</v>
      </c>
      <c r="BJ393" s="128">
        <v>46078</v>
      </c>
      <c r="BK393" s="93"/>
      <c r="BL393" s="93" t="s">
        <v>108</v>
      </c>
      <c r="BM393" s="95" t="s">
        <v>113</v>
      </c>
      <c r="BN393" s="96" t="s">
        <v>192</v>
      </c>
      <c r="BO393" s="95" t="s">
        <v>234</v>
      </c>
      <c r="BP393" s="95"/>
      <c r="BQ393" s="42"/>
      <c r="BR393" s="95" t="s">
        <v>2179</v>
      </c>
    </row>
    <row r="394" spans="1:70" ht="30" hidden="1" customHeight="1">
      <c r="A394" s="93">
        <v>390</v>
      </c>
      <c r="B394" s="131" t="s">
        <v>244</v>
      </c>
      <c r="C394" s="131" t="s">
        <v>245</v>
      </c>
      <c r="D394" s="131" t="s">
        <v>246</v>
      </c>
      <c r="E394" s="131" t="s">
        <v>246</v>
      </c>
      <c r="F394" s="131" t="s">
        <v>246</v>
      </c>
      <c r="G394" s="131" t="s">
        <v>247</v>
      </c>
      <c r="H394" s="131" t="s">
        <v>248</v>
      </c>
      <c r="I394" s="131">
        <v>31848</v>
      </c>
      <c r="J394" s="131" t="s">
        <v>289</v>
      </c>
      <c r="K394" s="131">
        <v>31848</v>
      </c>
      <c r="L394" s="131" t="s">
        <v>250</v>
      </c>
      <c r="M394" s="131" t="s">
        <v>251</v>
      </c>
      <c r="N394" s="131">
        <v>47980</v>
      </c>
      <c r="O394" s="131" t="s">
        <v>290</v>
      </c>
      <c r="P394" s="131">
        <v>70085</v>
      </c>
      <c r="Q394" s="131" t="s">
        <v>291</v>
      </c>
      <c r="R394" s="131" t="s">
        <v>833</v>
      </c>
      <c r="S394" s="131" t="s">
        <v>992</v>
      </c>
      <c r="T394" s="131" t="s">
        <v>992</v>
      </c>
      <c r="U394" s="131" t="s">
        <v>298</v>
      </c>
      <c r="V394" s="131" t="s">
        <v>257</v>
      </c>
      <c r="W394" s="131">
        <v>0</v>
      </c>
      <c r="X394" s="131" t="s">
        <v>271</v>
      </c>
      <c r="Y394" s="131">
        <v>358266219</v>
      </c>
      <c r="Z394" s="131" t="s">
        <v>2132</v>
      </c>
      <c r="AA394" s="131" t="s">
        <v>2129</v>
      </c>
      <c r="AB394" s="132">
        <v>80000</v>
      </c>
      <c r="AC394" s="131" t="s">
        <v>1040</v>
      </c>
      <c r="AD394" s="131">
        <v>24</v>
      </c>
      <c r="AE394" s="131" t="s">
        <v>2116</v>
      </c>
      <c r="AF394" s="131" t="s">
        <v>1674</v>
      </c>
      <c r="AG394" s="131" t="s">
        <v>2133</v>
      </c>
      <c r="AH394" s="131" t="s">
        <v>1012</v>
      </c>
      <c r="AI394" s="131" t="s">
        <v>2134</v>
      </c>
      <c r="AJ394" s="132">
        <v>4260</v>
      </c>
      <c r="AK394" s="132">
        <v>4260</v>
      </c>
      <c r="AL394" s="131" t="s">
        <v>1775</v>
      </c>
      <c r="AM394" s="132">
        <v>12752.48</v>
      </c>
      <c r="AN394" s="132">
        <v>8547.52</v>
      </c>
      <c r="AO394" s="132">
        <v>21300</v>
      </c>
      <c r="AP394" s="132">
        <v>67247.520000000004</v>
      </c>
      <c r="AQ394" s="132">
        <v>15061.48</v>
      </c>
      <c r="AR394" s="132">
        <v>82309</v>
      </c>
      <c r="AS394" s="132">
        <v>34972.35</v>
      </c>
      <c r="AT394" s="132">
        <v>11887.65</v>
      </c>
      <c r="AU394" s="132">
        <v>46860</v>
      </c>
      <c r="AV394" s="131">
        <v>16</v>
      </c>
      <c r="AW394" s="131">
        <v>325</v>
      </c>
      <c r="AX394" s="95"/>
      <c r="AY394" s="95"/>
      <c r="AZ394" s="95"/>
      <c r="BA394" s="95"/>
      <c r="BB394" s="131" t="s">
        <v>2177</v>
      </c>
      <c r="BC394" s="95"/>
      <c r="BD394" s="95" t="s">
        <v>1768</v>
      </c>
      <c r="BE394" s="95">
        <v>80000</v>
      </c>
      <c r="BF394" s="95"/>
      <c r="BG394" s="95"/>
      <c r="BH394" s="94" t="s">
        <v>2196</v>
      </c>
      <c r="BI394" s="95" t="s">
        <v>104</v>
      </c>
      <c r="BJ394" s="128">
        <v>46078</v>
      </c>
      <c r="BK394" s="93"/>
      <c r="BL394" s="93" t="s">
        <v>108</v>
      </c>
      <c r="BM394" s="95" t="s">
        <v>113</v>
      </c>
      <c r="BN394" s="96" t="s">
        <v>192</v>
      </c>
      <c r="BO394" s="95" t="s">
        <v>234</v>
      </c>
      <c r="BP394" s="95"/>
      <c r="BQ394" s="42"/>
      <c r="BR394" s="95" t="s">
        <v>2179</v>
      </c>
    </row>
    <row r="395" spans="1:70" ht="30" hidden="1" customHeight="1">
      <c r="A395" s="93">
        <v>391</v>
      </c>
      <c r="B395" s="131" t="s">
        <v>244</v>
      </c>
      <c r="C395" s="131" t="s">
        <v>245</v>
      </c>
      <c r="D395" s="131" t="s">
        <v>246</v>
      </c>
      <c r="E395" s="131" t="s">
        <v>246</v>
      </c>
      <c r="F395" s="131" t="s">
        <v>246</v>
      </c>
      <c r="G395" s="131" t="s">
        <v>247</v>
      </c>
      <c r="H395" s="131" t="s">
        <v>248</v>
      </c>
      <c r="I395" s="131">
        <v>31862</v>
      </c>
      <c r="J395" s="131" t="s">
        <v>877</v>
      </c>
      <c r="K395" s="131">
        <v>31862</v>
      </c>
      <c r="L395" s="131" t="s">
        <v>278</v>
      </c>
      <c r="M395" s="131" t="s">
        <v>279</v>
      </c>
      <c r="N395" s="131">
        <v>47997</v>
      </c>
      <c r="O395" s="131" t="s">
        <v>878</v>
      </c>
      <c r="P395" s="131">
        <v>70109</v>
      </c>
      <c r="Q395" s="131" t="s">
        <v>879</v>
      </c>
      <c r="R395" s="131" t="s">
        <v>833</v>
      </c>
      <c r="S395" s="131" t="s">
        <v>993</v>
      </c>
      <c r="T395" s="131" t="s">
        <v>993</v>
      </c>
      <c r="U395" s="131" t="s">
        <v>276</v>
      </c>
      <c r="V395" s="131" t="s">
        <v>257</v>
      </c>
      <c r="W395" s="131">
        <v>0</v>
      </c>
      <c r="X395" s="131" t="s">
        <v>271</v>
      </c>
      <c r="Y395" s="131">
        <v>358399337</v>
      </c>
      <c r="Z395" s="131" t="s">
        <v>2135</v>
      </c>
      <c r="AA395" s="131" t="s">
        <v>2136</v>
      </c>
      <c r="AB395" s="132">
        <v>45000</v>
      </c>
      <c r="AC395" s="131" t="s">
        <v>1035</v>
      </c>
      <c r="AD395" s="131">
        <v>24</v>
      </c>
      <c r="AE395" s="131" t="s">
        <v>2100</v>
      </c>
      <c r="AF395" s="131" t="s">
        <v>1847</v>
      </c>
      <c r="AG395" s="131" t="s">
        <v>1848</v>
      </c>
      <c r="AH395" s="131" t="s">
        <v>1735</v>
      </c>
      <c r="AI395" s="131" t="s">
        <v>2137</v>
      </c>
      <c r="AJ395" s="132">
        <v>2400</v>
      </c>
      <c r="AK395" s="132">
        <v>2400</v>
      </c>
      <c r="AL395" s="131" t="s">
        <v>2031</v>
      </c>
      <c r="AM395" s="132">
        <v>7886.86</v>
      </c>
      <c r="AN395" s="132">
        <v>4113.1400000000003</v>
      </c>
      <c r="AO395" s="132">
        <v>12000</v>
      </c>
      <c r="AP395" s="132">
        <v>37113.14</v>
      </c>
      <c r="AQ395" s="132">
        <v>8074.86</v>
      </c>
      <c r="AR395" s="132">
        <v>45188</v>
      </c>
      <c r="AS395" s="132">
        <v>19924.740000000002</v>
      </c>
      <c r="AT395" s="132">
        <v>6475.26</v>
      </c>
      <c r="AU395" s="132">
        <v>26400</v>
      </c>
      <c r="AV395" s="131">
        <v>16</v>
      </c>
      <c r="AW395" s="131">
        <v>331</v>
      </c>
      <c r="AX395" s="95"/>
      <c r="AY395" s="95"/>
      <c r="AZ395" s="95"/>
      <c r="BA395" s="95"/>
      <c r="BB395" s="131" t="s">
        <v>2177</v>
      </c>
      <c r="BC395" s="95"/>
      <c r="BD395" s="95" t="s">
        <v>2175</v>
      </c>
      <c r="BE395" s="95">
        <v>45000</v>
      </c>
      <c r="BF395" s="95"/>
      <c r="BG395" s="95"/>
      <c r="BH395" s="94" t="s">
        <v>2196</v>
      </c>
      <c r="BI395" s="95" t="s">
        <v>104</v>
      </c>
      <c r="BJ395" s="128">
        <v>46079</v>
      </c>
      <c r="BK395" s="93"/>
      <c r="BL395" s="93" t="s">
        <v>108</v>
      </c>
      <c r="BM395" s="95" t="s">
        <v>113</v>
      </c>
      <c r="BN395" s="96" t="s">
        <v>192</v>
      </c>
      <c r="BO395" s="95" t="s">
        <v>234</v>
      </c>
      <c r="BP395" s="95"/>
      <c r="BQ395" s="42"/>
      <c r="BR395" s="95" t="s">
        <v>2179</v>
      </c>
    </row>
    <row r="396" spans="1:70" ht="30" hidden="1" customHeight="1">
      <c r="A396" s="93">
        <v>392</v>
      </c>
      <c r="B396" s="131" t="s">
        <v>244</v>
      </c>
      <c r="C396" s="131" t="s">
        <v>245</v>
      </c>
      <c r="D396" s="131" t="s">
        <v>246</v>
      </c>
      <c r="E396" s="131" t="s">
        <v>246</v>
      </c>
      <c r="F396" s="131" t="s">
        <v>246</v>
      </c>
      <c r="G396" s="131" t="s">
        <v>247</v>
      </c>
      <c r="H396" s="131" t="s">
        <v>248</v>
      </c>
      <c r="I396" s="131">
        <v>31876</v>
      </c>
      <c r="J396" s="131" t="s">
        <v>666</v>
      </c>
      <c r="K396" s="131">
        <v>31876</v>
      </c>
      <c r="L396" s="131" t="s">
        <v>260</v>
      </c>
      <c r="M396" s="131" t="s">
        <v>261</v>
      </c>
      <c r="N396" s="131">
        <v>48019</v>
      </c>
      <c r="O396" s="131" t="s">
        <v>667</v>
      </c>
      <c r="P396" s="131">
        <v>70140</v>
      </c>
      <c r="Q396" s="131" t="s">
        <v>668</v>
      </c>
      <c r="R396" s="131" t="s">
        <v>833</v>
      </c>
      <c r="S396" s="131" t="s">
        <v>994</v>
      </c>
      <c r="T396" s="131" t="s">
        <v>994</v>
      </c>
      <c r="U396" s="131" t="s">
        <v>276</v>
      </c>
      <c r="V396" s="131" t="s">
        <v>257</v>
      </c>
      <c r="W396" s="131">
        <v>0</v>
      </c>
      <c r="X396" s="131" t="s">
        <v>271</v>
      </c>
      <c r="Y396" s="131">
        <v>358408771</v>
      </c>
      <c r="Z396" s="131" t="s">
        <v>2138</v>
      </c>
      <c r="AA396" s="131" t="s">
        <v>2139</v>
      </c>
      <c r="AB396" s="132">
        <v>50000</v>
      </c>
      <c r="AC396" s="131" t="s">
        <v>1008</v>
      </c>
      <c r="AD396" s="131">
        <v>24</v>
      </c>
      <c r="AE396" s="131" t="s">
        <v>2140</v>
      </c>
      <c r="AF396" s="131" t="s">
        <v>2141</v>
      </c>
      <c r="AG396" s="131" t="s">
        <v>1149</v>
      </c>
      <c r="AH396" s="131" t="s">
        <v>1044</v>
      </c>
      <c r="AI396" s="131" t="s">
        <v>2130</v>
      </c>
      <c r="AJ396" s="132">
        <v>2540</v>
      </c>
      <c r="AK396" s="132">
        <v>2540</v>
      </c>
      <c r="AL396" s="131" t="s">
        <v>1334</v>
      </c>
      <c r="AM396" s="132">
        <v>31027</v>
      </c>
      <c r="AN396" s="132">
        <v>9613</v>
      </c>
      <c r="AO396" s="132">
        <v>40640</v>
      </c>
      <c r="AP396" s="132">
        <v>18973</v>
      </c>
      <c r="AQ396" s="132">
        <v>1393</v>
      </c>
      <c r="AR396" s="132">
        <v>20366</v>
      </c>
      <c r="AS396" s="132">
        <v>0</v>
      </c>
      <c r="AT396" s="132">
        <v>0</v>
      </c>
      <c r="AU396" s="132">
        <v>0</v>
      </c>
      <c r="AV396" s="131">
        <v>16</v>
      </c>
      <c r="AW396" s="131">
        <v>0</v>
      </c>
      <c r="AX396" s="95"/>
      <c r="AY396" s="95"/>
      <c r="AZ396" s="95"/>
      <c r="BA396" s="95"/>
      <c r="BB396" s="131" t="s">
        <v>2177</v>
      </c>
      <c r="BC396" s="95"/>
      <c r="BD396" s="95">
        <v>0</v>
      </c>
      <c r="BE396" s="95">
        <v>0</v>
      </c>
      <c r="BF396" s="95"/>
      <c r="BG396" s="95"/>
      <c r="BH396" s="95" t="s">
        <v>2191</v>
      </c>
      <c r="BI396" s="93" t="s">
        <v>104</v>
      </c>
      <c r="BJ396" s="128">
        <v>46079</v>
      </c>
      <c r="BK396" s="93"/>
      <c r="BL396" s="93" t="s">
        <v>108</v>
      </c>
      <c r="BM396" s="95" t="s">
        <v>113</v>
      </c>
      <c r="BN396" s="96" t="s">
        <v>191</v>
      </c>
      <c r="BO396" s="95" t="s">
        <v>233</v>
      </c>
      <c r="BP396" s="95"/>
      <c r="BQ396" s="42"/>
      <c r="BR396" s="95" t="s">
        <v>2192</v>
      </c>
    </row>
    <row r="397" spans="1:70" ht="30" hidden="1" customHeight="1">
      <c r="A397" s="93">
        <v>393</v>
      </c>
      <c r="B397" s="131" t="s">
        <v>244</v>
      </c>
      <c r="C397" s="131" t="s">
        <v>245</v>
      </c>
      <c r="D397" s="131" t="s">
        <v>246</v>
      </c>
      <c r="E397" s="131" t="s">
        <v>246</v>
      </c>
      <c r="F397" s="131" t="s">
        <v>246</v>
      </c>
      <c r="G397" s="131" t="s">
        <v>247</v>
      </c>
      <c r="H397" s="131" t="s">
        <v>248</v>
      </c>
      <c r="I397" s="131">
        <v>31762</v>
      </c>
      <c r="J397" s="131" t="s">
        <v>397</v>
      </c>
      <c r="K397" s="131">
        <v>31762</v>
      </c>
      <c r="L397" s="131" t="s">
        <v>250</v>
      </c>
      <c r="M397" s="131" t="s">
        <v>251</v>
      </c>
      <c r="N397" s="131">
        <v>47902</v>
      </c>
      <c r="O397" s="131" t="s">
        <v>995</v>
      </c>
      <c r="P397" s="131">
        <v>69988</v>
      </c>
      <c r="Q397" s="131" t="s">
        <v>996</v>
      </c>
      <c r="R397" s="131" t="s">
        <v>833</v>
      </c>
      <c r="S397" s="131" t="s">
        <v>997</v>
      </c>
      <c r="T397" s="131" t="s">
        <v>997</v>
      </c>
      <c r="U397" s="131" t="s">
        <v>276</v>
      </c>
      <c r="V397" s="131" t="s">
        <v>257</v>
      </c>
      <c r="W397" s="131">
        <v>0</v>
      </c>
      <c r="X397" s="131" t="s">
        <v>271</v>
      </c>
      <c r="Y397" s="131">
        <v>358507012</v>
      </c>
      <c r="Z397" s="131" t="s">
        <v>2142</v>
      </c>
      <c r="AA397" s="131" t="s">
        <v>2143</v>
      </c>
      <c r="AB397" s="132">
        <v>33000</v>
      </c>
      <c r="AC397" s="131" t="s">
        <v>1035</v>
      </c>
      <c r="AD397" s="131">
        <v>24</v>
      </c>
      <c r="AE397" s="131" t="s">
        <v>1009</v>
      </c>
      <c r="AF397" s="131" t="s">
        <v>2144</v>
      </c>
      <c r="AG397" s="131" t="s">
        <v>2145</v>
      </c>
      <c r="AH397" s="131" t="s">
        <v>1735</v>
      </c>
      <c r="AI397" s="131" t="s">
        <v>2146</v>
      </c>
      <c r="AJ397" s="132">
        <v>1760</v>
      </c>
      <c r="AK397" s="132">
        <v>1760</v>
      </c>
      <c r="AL397" s="131" t="s">
        <v>2146</v>
      </c>
      <c r="AM397" s="132">
        <v>1088.7</v>
      </c>
      <c r="AN397" s="132">
        <v>671.3</v>
      </c>
      <c r="AO397" s="132">
        <v>1760</v>
      </c>
      <c r="AP397" s="132">
        <v>31911.3</v>
      </c>
      <c r="AQ397" s="132">
        <v>8492.7000000000007</v>
      </c>
      <c r="AR397" s="132">
        <v>40404</v>
      </c>
      <c r="AS397" s="132">
        <v>17647.89</v>
      </c>
      <c r="AT397" s="132">
        <v>6992.11</v>
      </c>
      <c r="AU397" s="132">
        <v>24640</v>
      </c>
      <c r="AV397" s="131">
        <v>15</v>
      </c>
      <c r="AW397" s="131">
        <v>408</v>
      </c>
      <c r="AX397" s="95"/>
      <c r="AY397" s="95"/>
      <c r="AZ397" s="95"/>
      <c r="BA397" s="95"/>
      <c r="BB397" s="131" t="s">
        <v>2177</v>
      </c>
      <c r="BC397" s="95"/>
      <c r="BD397" s="95" t="s">
        <v>2175</v>
      </c>
      <c r="BE397" s="95">
        <v>33000</v>
      </c>
      <c r="BF397" s="95"/>
      <c r="BG397" s="95"/>
      <c r="BH397" s="94" t="s">
        <v>2196</v>
      </c>
      <c r="BI397" s="95" t="s">
        <v>104</v>
      </c>
      <c r="BJ397" s="128">
        <v>46079</v>
      </c>
      <c r="BK397" s="93"/>
      <c r="BL397" s="93" t="s">
        <v>108</v>
      </c>
      <c r="BM397" s="95" t="s">
        <v>113</v>
      </c>
      <c r="BN397" s="96" t="s">
        <v>191</v>
      </c>
      <c r="BO397" s="95" t="s">
        <v>233</v>
      </c>
      <c r="BP397" s="95"/>
      <c r="BQ397" s="42"/>
      <c r="BR397" s="95" t="s">
        <v>2190</v>
      </c>
    </row>
    <row r="398" spans="1:70" ht="30" hidden="1" customHeight="1">
      <c r="A398" s="93">
        <v>394</v>
      </c>
      <c r="B398" s="131" t="s">
        <v>244</v>
      </c>
      <c r="C398" s="131" t="s">
        <v>245</v>
      </c>
      <c r="D398" s="131" t="s">
        <v>246</v>
      </c>
      <c r="E398" s="131" t="s">
        <v>246</v>
      </c>
      <c r="F398" s="131" t="s">
        <v>246</v>
      </c>
      <c r="G398" s="131" t="s">
        <v>247</v>
      </c>
      <c r="H398" s="131" t="s">
        <v>248</v>
      </c>
      <c r="I398" s="131">
        <v>31762</v>
      </c>
      <c r="J398" s="131" t="s">
        <v>397</v>
      </c>
      <c r="K398" s="131">
        <v>31762</v>
      </c>
      <c r="L398" s="131" t="s">
        <v>250</v>
      </c>
      <c r="M398" s="131" t="s">
        <v>251</v>
      </c>
      <c r="N398" s="131">
        <v>48082</v>
      </c>
      <c r="O398" s="131" t="s">
        <v>682</v>
      </c>
      <c r="P398" s="131">
        <v>70226</v>
      </c>
      <c r="Q398" s="131" t="s">
        <v>464</v>
      </c>
      <c r="R398" s="131" t="s">
        <v>833</v>
      </c>
      <c r="S398" s="131" t="s">
        <v>998</v>
      </c>
      <c r="T398" s="131" t="s">
        <v>998</v>
      </c>
      <c r="U398" s="131" t="s">
        <v>276</v>
      </c>
      <c r="V398" s="131" t="s">
        <v>257</v>
      </c>
      <c r="W398" s="131">
        <v>0</v>
      </c>
      <c r="X398" s="131" t="s">
        <v>271</v>
      </c>
      <c r="Y398" s="131">
        <v>358507013</v>
      </c>
      <c r="Z398" s="131" t="s">
        <v>1362</v>
      </c>
      <c r="AA398" s="131" t="s">
        <v>2143</v>
      </c>
      <c r="AB398" s="132">
        <v>31000</v>
      </c>
      <c r="AC398" s="131" t="s">
        <v>1035</v>
      </c>
      <c r="AD398" s="131">
        <v>24</v>
      </c>
      <c r="AE398" s="131" t="s">
        <v>790</v>
      </c>
      <c r="AF398" s="131" t="s">
        <v>1266</v>
      </c>
      <c r="AG398" s="131" t="s">
        <v>2147</v>
      </c>
      <c r="AH398" s="131" t="s">
        <v>1012</v>
      </c>
      <c r="AI398" s="131" t="s">
        <v>2146</v>
      </c>
      <c r="AJ398" s="132">
        <v>1630</v>
      </c>
      <c r="AK398" s="132">
        <v>1630</v>
      </c>
      <c r="AL398" s="131" t="s">
        <v>2146</v>
      </c>
      <c r="AM398" s="132">
        <v>1037.5999999999999</v>
      </c>
      <c r="AN398" s="132">
        <v>592.4</v>
      </c>
      <c r="AO398" s="132">
        <v>1630</v>
      </c>
      <c r="AP398" s="132">
        <v>29962.400000000001</v>
      </c>
      <c r="AQ398" s="132">
        <v>7460.6</v>
      </c>
      <c r="AR398" s="132">
        <v>37423</v>
      </c>
      <c r="AS398" s="132">
        <v>16671.419999999998</v>
      </c>
      <c r="AT398" s="132">
        <v>6148.58</v>
      </c>
      <c r="AU398" s="132">
        <v>22820</v>
      </c>
      <c r="AV398" s="131">
        <v>15</v>
      </c>
      <c r="AW398" s="131">
        <v>408</v>
      </c>
      <c r="AX398" s="95"/>
      <c r="AY398" s="95"/>
      <c r="AZ398" s="95"/>
      <c r="BA398" s="95"/>
      <c r="BB398" s="131" t="s">
        <v>2177</v>
      </c>
      <c r="BC398" s="95"/>
      <c r="BD398" s="95" t="s">
        <v>2175</v>
      </c>
      <c r="BE398" s="95">
        <v>31000</v>
      </c>
      <c r="BF398" s="95"/>
      <c r="BG398" s="95"/>
      <c r="BH398" s="94" t="s">
        <v>2196</v>
      </c>
      <c r="BI398" s="95" t="s">
        <v>104</v>
      </c>
      <c r="BJ398" s="128">
        <v>46079</v>
      </c>
      <c r="BK398" s="93"/>
      <c r="BL398" s="93" t="s">
        <v>108</v>
      </c>
      <c r="BM398" s="95" t="s">
        <v>113</v>
      </c>
      <c r="BN398" s="96" t="s">
        <v>191</v>
      </c>
      <c r="BO398" s="95" t="s">
        <v>233</v>
      </c>
      <c r="BP398" s="95"/>
      <c r="BQ398" s="42"/>
      <c r="BR398" s="95" t="s">
        <v>2190</v>
      </c>
    </row>
    <row r="399" spans="1:70" ht="30" hidden="1" customHeight="1">
      <c r="A399" s="93">
        <v>395</v>
      </c>
      <c r="B399" s="131" t="s">
        <v>244</v>
      </c>
      <c r="C399" s="131" t="s">
        <v>245</v>
      </c>
      <c r="D399" s="131" t="s">
        <v>246</v>
      </c>
      <c r="E399" s="131" t="s">
        <v>246</v>
      </c>
      <c r="F399" s="131" t="s">
        <v>246</v>
      </c>
      <c r="G399" s="131" t="s">
        <v>247</v>
      </c>
      <c r="H399" s="131" t="s">
        <v>248</v>
      </c>
      <c r="I399" s="131">
        <v>31821</v>
      </c>
      <c r="J399" s="131" t="s">
        <v>636</v>
      </c>
      <c r="K399" s="131">
        <v>31821</v>
      </c>
      <c r="L399" s="131" t="s">
        <v>260</v>
      </c>
      <c r="M399" s="131" t="s">
        <v>261</v>
      </c>
      <c r="N399" s="131">
        <v>47940</v>
      </c>
      <c r="O399" s="131" t="s">
        <v>637</v>
      </c>
      <c r="P399" s="131">
        <v>70035</v>
      </c>
      <c r="Q399" s="131" t="s">
        <v>999</v>
      </c>
      <c r="R399" s="131" t="s">
        <v>833</v>
      </c>
      <c r="S399" s="131" t="s">
        <v>1000</v>
      </c>
      <c r="T399" s="131" t="s">
        <v>1000</v>
      </c>
      <c r="U399" s="131" t="s">
        <v>298</v>
      </c>
      <c r="V399" s="131" t="s">
        <v>257</v>
      </c>
      <c r="W399" s="131">
        <v>0</v>
      </c>
      <c r="X399" s="131" t="s">
        <v>271</v>
      </c>
      <c r="Y399" s="131">
        <v>358507019</v>
      </c>
      <c r="Z399" s="131" t="s">
        <v>2148</v>
      </c>
      <c r="AA399" s="131" t="s">
        <v>2149</v>
      </c>
      <c r="AB399" s="132">
        <v>16000</v>
      </c>
      <c r="AC399" s="131" t="s">
        <v>1035</v>
      </c>
      <c r="AD399" s="131">
        <v>18</v>
      </c>
      <c r="AE399" s="131" t="s">
        <v>1009</v>
      </c>
      <c r="AF399" s="131" t="s">
        <v>2150</v>
      </c>
      <c r="AG399" s="131" t="s">
        <v>2151</v>
      </c>
      <c r="AH399" s="131" t="s">
        <v>1735</v>
      </c>
      <c r="AI399" s="131" t="s">
        <v>2152</v>
      </c>
      <c r="AJ399" s="132">
        <v>1070</v>
      </c>
      <c r="AK399" s="132">
        <v>1070</v>
      </c>
      <c r="AL399" s="131" t="s">
        <v>2016</v>
      </c>
      <c r="AM399" s="132">
        <v>2128.5300000000002</v>
      </c>
      <c r="AN399" s="132">
        <v>1081.47</v>
      </c>
      <c r="AO399" s="132">
        <v>3210</v>
      </c>
      <c r="AP399" s="132">
        <v>13871.47</v>
      </c>
      <c r="AQ399" s="132">
        <v>2440.5300000000002</v>
      </c>
      <c r="AR399" s="132">
        <v>16312</v>
      </c>
      <c r="AS399" s="132">
        <v>9559.64</v>
      </c>
      <c r="AT399" s="132">
        <v>2210.36</v>
      </c>
      <c r="AU399" s="132">
        <v>11770</v>
      </c>
      <c r="AV399" s="131">
        <v>14</v>
      </c>
      <c r="AW399" s="131">
        <v>331</v>
      </c>
      <c r="AX399" s="95"/>
      <c r="AY399" s="95"/>
      <c r="AZ399" s="95"/>
      <c r="BA399" s="95"/>
      <c r="BB399" s="131" t="s">
        <v>2177</v>
      </c>
      <c r="BC399" s="95"/>
      <c r="BD399" s="95" t="s">
        <v>2175</v>
      </c>
      <c r="BE399" s="95">
        <v>16000</v>
      </c>
      <c r="BF399" s="95"/>
      <c r="BG399" s="95"/>
      <c r="BH399" s="94" t="s">
        <v>2196</v>
      </c>
      <c r="BI399" s="95" t="s">
        <v>104</v>
      </c>
      <c r="BJ399" s="128">
        <v>46079</v>
      </c>
      <c r="BK399" s="93"/>
      <c r="BL399" s="93" t="s">
        <v>108</v>
      </c>
      <c r="BM399" s="95" t="s">
        <v>113</v>
      </c>
      <c r="BN399" s="96" t="s">
        <v>191</v>
      </c>
      <c r="BO399" s="95" t="s">
        <v>233</v>
      </c>
      <c r="BP399" s="95"/>
      <c r="BQ399" s="42"/>
      <c r="BR399" s="95" t="s">
        <v>2190</v>
      </c>
    </row>
    <row r="400" spans="1:70" ht="30" hidden="1" customHeight="1">
      <c r="A400" s="93">
        <v>396</v>
      </c>
      <c r="B400" s="131" t="s">
        <v>244</v>
      </c>
      <c r="C400" s="131" t="s">
        <v>245</v>
      </c>
      <c r="D400" s="131" t="s">
        <v>246</v>
      </c>
      <c r="E400" s="131" t="s">
        <v>246</v>
      </c>
      <c r="F400" s="131" t="s">
        <v>246</v>
      </c>
      <c r="G400" s="131" t="s">
        <v>247</v>
      </c>
      <c r="H400" s="131" t="s">
        <v>248</v>
      </c>
      <c r="I400" s="131">
        <v>31801</v>
      </c>
      <c r="J400" s="131" t="s">
        <v>954</v>
      </c>
      <c r="K400" s="131">
        <v>31801</v>
      </c>
      <c r="L400" s="131" t="s">
        <v>278</v>
      </c>
      <c r="M400" s="131" t="s">
        <v>279</v>
      </c>
      <c r="N400" s="131">
        <v>47913</v>
      </c>
      <c r="O400" s="131" t="s">
        <v>955</v>
      </c>
      <c r="P400" s="131">
        <v>556242</v>
      </c>
      <c r="Q400" s="131" t="s">
        <v>956</v>
      </c>
      <c r="R400" s="131" t="s">
        <v>833</v>
      </c>
      <c r="S400" s="131" t="s">
        <v>957</v>
      </c>
      <c r="T400" s="131" t="s">
        <v>957</v>
      </c>
      <c r="U400" s="131" t="s">
        <v>265</v>
      </c>
      <c r="V400" s="131" t="s">
        <v>257</v>
      </c>
      <c r="W400" s="131">
        <v>0</v>
      </c>
      <c r="X400" s="131" t="s">
        <v>973</v>
      </c>
      <c r="Y400" s="131">
        <v>358592261</v>
      </c>
      <c r="Z400" s="131" t="s">
        <v>2037</v>
      </c>
      <c r="AA400" s="131" t="s">
        <v>2136</v>
      </c>
      <c r="AB400" s="132">
        <v>46000</v>
      </c>
      <c r="AC400" s="131" t="s">
        <v>1113</v>
      </c>
      <c r="AD400" s="131">
        <v>24</v>
      </c>
      <c r="AE400" s="131" t="s">
        <v>2100</v>
      </c>
      <c r="AF400" s="131" t="s">
        <v>2039</v>
      </c>
      <c r="AG400" s="131" t="s">
        <v>2040</v>
      </c>
      <c r="AH400" s="131" t="s">
        <v>1735</v>
      </c>
      <c r="AI400" s="131" t="s">
        <v>2153</v>
      </c>
      <c r="AJ400" s="132">
        <v>2450</v>
      </c>
      <c r="AK400" s="132">
        <v>2450</v>
      </c>
      <c r="AL400" s="131" t="s">
        <v>2154</v>
      </c>
      <c r="AM400" s="132">
        <v>11341.52</v>
      </c>
      <c r="AN400" s="132">
        <v>6408.48</v>
      </c>
      <c r="AO400" s="132">
        <v>17750</v>
      </c>
      <c r="AP400" s="132">
        <v>34658.480000000003</v>
      </c>
      <c r="AQ400" s="132">
        <v>6065.52</v>
      </c>
      <c r="AR400" s="132">
        <v>40724</v>
      </c>
      <c r="AS400" s="132">
        <v>17010.54</v>
      </c>
      <c r="AT400" s="132">
        <v>4439.46</v>
      </c>
      <c r="AU400" s="132">
        <v>21450</v>
      </c>
      <c r="AV400" s="131">
        <v>16</v>
      </c>
      <c r="AW400" s="131">
        <v>267</v>
      </c>
      <c r="AX400" s="95"/>
      <c r="AY400" s="95"/>
      <c r="AZ400" s="95"/>
      <c r="BA400" s="95"/>
      <c r="BB400" s="131" t="s">
        <v>2177</v>
      </c>
      <c r="BC400" s="95"/>
      <c r="BD400" s="95">
        <v>0</v>
      </c>
      <c r="BE400" s="95">
        <v>0</v>
      </c>
      <c r="BF400" s="95"/>
      <c r="BG400" s="95"/>
      <c r="BH400" s="94" t="s">
        <v>2196</v>
      </c>
      <c r="BI400" s="95" t="s">
        <v>104</v>
      </c>
      <c r="BJ400" s="128">
        <v>46079</v>
      </c>
      <c r="BK400" s="93"/>
      <c r="BL400" s="93" t="s">
        <v>108</v>
      </c>
      <c r="BM400" s="95" t="s">
        <v>113</v>
      </c>
      <c r="BN400" s="96" t="s">
        <v>191</v>
      </c>
      <c r="BO400" s="95" t="s">
        <v>233</v>
      </c>
      <c r="BP400" s="95"/>
      <c r="BQ400" s="42"/>
      <c r="BR400" s="95" t="s">
        <v>2190</v>
      </c>
    </row>
    <row r="401" spans="1:70" ht="30" hidden="1" customHeight="1">
      <c r="A401" s="93">
        <v>397</v>
      </c>
      <c r="B401" s="131" t="s">
        <v>244</v>
      </c>
      <c r="C401" s="131" t="s">
        <v>245</v>
      </c>
      <c r="D401" s="131" t="s">
        <v>246</v>
      </c>
      <c r="E401" s="131" t="s">
        <v>246</v>
      </c>
      <c r="F401" s="131" t="s">
        <v>246</v>
      </c>
      <c r="G401" s="131" t="s">
        <v>247</v>
      </c>
      <c r="H401" s="131" t="s">
        <v>248</v>
      </c>
      <c r="I401" s="131">
        <v>31924</v>
      </c>
      <c r="J401" s="131" t="s">
        <v>1001</v>
      </c>
      <c r="K401" s="131">
        <v>31924</v>
      </c>
      <c r="L401" s="131" t="s">
        <v>250</v>
      </c>
      <c r="M401" s="131" t="s">
        <v>251</v>
      </c>
      <c r="N401" s="131">
        <v>48121</v>
      </c>
      <c r="O401" s="131" t="s">
        <v>1002</v>
      </c>
      <c r="P401" s="131">
        <v>70278</v>
      </c>
      <c r="Q401" s="131" t="s">
        <v>343</v>
      </c>
      <c r="R401" s="131" t="s">
        <v>833</v>
      </c>
      <c r="S401" s="131" t="s">
        <v>1003</v>
      </c>
      <c r="T401" s="131" t="s">
        <v>1003</v>
      </c>
      <c r="U401" s="131" t="s">
        <v>276</v>
      </c>
      <c r="V401" s="131" t="s">
        <v>257</v>
      </c>
      <c r="W401" s="131">
        <v>0</v>
      </c>
      <c r="X401" s="131" t="s">
        <v>271</v>
      </c>
      <c r="Y401" s="131">
        <v>358828901</v>
      </c>
      <c r="Z401" s="131" t="s">
        <v>2155</v>
      </c>
      <c r="AA401" s="131" t="s">
        <v>2156</v>
      </c>
      <c r="AB401" s="132">
        <v>13000</v>
      </c>
      <c r="AC401" s="131" t="s">
        <v>1035</v>
      </c>
      <c r="AD401" s="131">
        <v>18</v>
      </c>
      <c r="AE401" s="131" t="s">
        <v>1009</v>
      </c>
      <c r="AF401" s="131" t="s">
        <v>2157</v>
      </c>
      <c r="AG401" s="131" t="s">
        <v>2158</v>
      </c>
      <c r="AH401" s="131" t="s">
        <v>1735</v>
      </c>
      <c r="AI401" s="131" t="s">
        <v>2152</v>
      </c>
      <c r="AJ401" s="132">
        <v>870</v>
      </c>
      <c r="AK401" s="132">
        <v>870</v>
      </c>
      <c r="AL401" s="131" t="s">
        <v>1775</v>
      </c>
      <c r="AM401" s="132">
        <v>1722.2</v>
      </c>
      <c r="AN401" s="132">
        <v>887.8</v>
      </c>
      <c r="AO401" s="132">
        <v>2610</v>
      </c>
      <c r="AP401" s="132">
        <v>11277.8</v>
      </c>
      <c r="AQ401" s="132">
        <v>1984.2</v>
      </c>
      <c r="AR401" s="132">
        <v>13262</v>
      </c>
      <c r="AS401" s="132">
        <v>7773.02</v>
      </c>
      <c r="AT401" s="132">
        <v>1796.98</v>
      </c>
      <c r="AU401" s="132">
        <v>9570</v>
      </c>
      <c r="AV401" s="131">
        <v>14</v>
      </c>
      <c r="AW401" s="131">
        <v>331</v>
      </c>
      <c r="AX401" s="95"/>
      <c r="AY401" s="95"/>
      <c r="AZ401" s="95"/>
      <c r="BA401" s="95"/>
      <c r="BB401" s="131" t="s">
        <v>2177</v>
      </c>
      <c r="BC401" s="95"/>
      <c r="BD401" s="95" t="s">
        <v>2175</v>
      </c>
      <c r="BE401" s="95">
        <v>13000</v>
      </c>
      <c r="BF401" s="95"/>
      <c r="BG401" s="95"/>
      <c r="BH401" s="94" t="s">
        <v>2196</v>
      </c>
      <c r="BI401" s="95" t="s">
        <v>104</v>
      </c>
      <c r="BJ401" s="128">
        <v>46079</v>
      </c>
      <c r="BK401" s="93"/>
      <c r="BL401" s="93" t="s">
        <v>108</v>
      </c>
      <c r="BM401" s="95" t="s">
        <v>113</v>
      </c>
      <c r="BN401" s="96" t="s">
        <v>192</v>
      </c>
      <c r="BO401" s="95" t="s">
        <v>234</v>
      </c>
      <c r="BP401" s="95"/>
      <c r="BQ401" s="42"/>
      <c r="BR401" s="95" t="s">
        <v>2179</v>
      </c>
    </row>
    <row r="402" spans="1:70" ht="30" hidden="1" customHeight="1">
      <c r="A402" s="93">
        <v>398</v>
      </c>
      <c r="B402" s="131" t="s">
        <v>244</v>
      </c>
      <c r="C402" s="131" t="s">
        <v>245</v>
      </c>
      <c r="D402" s="131" t="s">
        <v>246</v>
      </c>
      <c r="E402" s="131" t="s">
        <v>246</v>
      </c>
      <c r="F402" s="131" t="s">
        <v>246</v>
      </c>
      <c r="G402" s="131" t="s">
        <v>247</v>
      </c>
      <c r="H402" s="131" t="s">
        <v>248</v>
      </c>
      <c r="I402" s="131">
        <v>31786</v>
      </c>
      <c r="J402" s="131" t="s">
        <v>272</v>
      </c>
      <c r="K402" s="131">
        <v>31786</v>
      </c>
      <c r="L402" s="131" t="s">
        <v>260</v>
      </c>
      <c r="M402" s="131" t="s">
        <v>261</v>
      </c>
      <c r="N402" s="131">
        <v>47975</v>
      </c>
      <c r="O402" s="131" t="s">
        <v>1004</v>
      </c>
      <c r="P402" s="131">
        <v>70079</v>
      </c>
      <c r="Q402" s="131" t="s">
        <v>654</v>
      </c>
      <c r="R402" s="131" t="s">
        <v>833</v>
      </c>
      <c r="S402" s="131" t="s">
        <v>1005</v>
      </c>
      <c r="T402" s="131" t="s">
        <v>1005</v>
      </c>
      <c r="U402" s="131" t="s">
        <v>276</v>
      </c>
      <c r="V402" s="131" t="s">
        <v>257</v>
      </c>
      <c r="W402" s="131">
        <v>0</v>
      </c>
      <c r="X402" s="131" t="s">
        <v>271</v>
      </c>
      <c r="Y402" s="131">
        <v>358961323</v>
      </c>
      <c r="Z402" s="131" t="s">
        <v>2159</v>
      </c>
      <c r="AA402" s="131" t="s">
        <v>2160</v>
      </c>
      <c r="AB402" s="132">
        <v>70000</v>
      </c>
      <c r="AC402" s="131" t="s">
        <v>1020</v>
      </c>
      <c r="AD402" s="131">
        <v>24</v>
      </c>
      <c r="AE402" s="131" t="s">
        <v>2161</v>
      </c>
      <c r="AF402" s="131" t="s">
        <v>1607</v>
      </c>
      <c r="AG402" s="131" t="s">
        <v>2162</v>
      </c>
      <c r="AH402" s="131" t="s">
        <v>1012</v>
      </c>
      <c r="AI402" s="131" t="s">
        <v>2163</v>
      </c>
      <c r="AJ402" s="132">
        <v>3670</v>
      </c>
      <c r="AK402" s="132">
        <v>3670</v>
      </c>
      <c r="AL402" s="131" t="s">
        <v>2047</v>
      </c>
      <c r="AM402" s="132">
        <v>35849.96</v>
      </c>
      <c r="AN402" s="132">
        <v>15530.04</v>
      </c>
      <c r="AO402" s="132">
        <v>51380</v>
      </c>
      <c r="AP402" s="132">
        <v>34150.04</v>
      </c>
      <c r="AQ402" s="132">
        <v>3780.96</v>
      </c>
      <c r="AR402" s="132">
        <v>37931</v>
      </c>
      <c r="AS402" s="132">
        <v>0</v>
      </c>
      <c r="AT402" s="132">
        <v>0</v>
      </c>
      <c r="AU402" s="132">
        <v>0</v>
      </c>
      <c r="AV402" s="131">
        <v>14</v>
      </c>
      <c r="AW402" s="131">
        <v>0</v>
      </c>
      <c r="AX402" s="95"/>
      <c r="AY402" s="95"/>
      <c r="AZ402" s="95"/>
      <c r="BA402" s="95"/>
      <c r="BB402" s="131" t="s">
        <v>2177</v>
      </c>
      <c r="BC402" s="95"/>
      <c r="BD402" s="95">
        <v>0</v>
      </c>
      <c r="BE402" s="95">
        <v>0</v>
      </c>
      <c r="BF402" s="95"/>
      <c r="BG402" s="95"/>
      <c r="BH402" s="95" t="s">
        <v>2191</v>
      </c>
      <c r="BI402" s="93" t="s">
        <v>104</v>
      </c>
      <c r="BJ402" s="128">
        <v>46079</v>
      </c>
      <c r="BK402" s="93"/>
      <c r="BL402" s="93" t="s">
        <v>108</v>
      </c>
      <c r="BM402" s="95" t="s">
        <v>113</v>
      </c>
      <c r="BN402" s="96" t="s">
        <v>191</v>
      </c>
      <c r="BO402" s="95" t="s">
        <v>233</v>
      </c>
      <c r="BP402" s="95"/>
      <c r="BQ402" s="42"/>
      <c r="BR402" s="95" t="s">
        <v>2192</v>
      </c>
    </row>
    <row r="403" spans="1:70" ht="30" hidden="1" customHeight="1">
      <c r="A403" s="93">
        <v>399</v>
      </c>
      <c r="B403" s="131" t="s">
        <v>244</v>
      </c>
      <c r="C403" s="131" t="s">
        <v>245</v>
      </c>
      <c r="D403" s="131" t="s">
        <v>246</v>
      </c>
      <c r="E403" s="131" t="s">
        <v>246</v>
      </c>
      <c r="F403" s="131" t="s">
        <v>246</v>
      </c>
      <c r="G403" s="131" t="s">
        <v>247</v>
      </c>
      <c r="H403" s="131" t="s">
        <v>248</v>
      </c>
      <c r="I403" s="131">
        <v>31877</v>
      </c>
      <c r="J403" s="131" t="s">
        <v>820</v>
      </c>
      <c r="K403" s="131">
        <v>31877</v>
      </c>
      <c r="L403" s="131" t="s">
        <v>260</v>
      </c>
      <c r="M403" s="131" t="s">
        <v>261</v>
      </c>
      <c r="N403" s="131">
        <v>48043</v>
      </c>
      <c r="O403" s="131" t="s">
        <v>825</v>
      </c>
      <c r="P403" s="131">
        <v>70169</v>
      </c>
      <c r="Q403" s="131" t="s">
        <v>826</v>
      </c>
      <c r="R403" s="131" t="s">
        <v>833</v>
      </c>
      <c r="S403" s="131" t="s">
        <v>931</v>
      </c>
      <c r="T403" s="131" t="s">
        <v>931</v>
      </c>
      <c r="U403" s="131" t="s">
        <v>276</v>
      </c>
      <c r="V403" s="131" t="s">
        <v>257</v>
      </c>
      <c r="W403" s="131">
        <v>0</v>
      </c>
      <c r="X403" s="131" t="s">
        <v>271</v>
      </c>
      <c r="Y403" s="131">
        <v>359010663</v>
      </c>
      <c r="Z403" s="131" t="s">
        <v>1966</v>
      </c>
      <c r="AA403" s="131" t="s">
        <v>2164</v>
      </c>
      <c r="AB403" s="132">
        <v>80000</v>
      </c>
      <c r="AC403" s="131" t="s">
        <v>1040</v>
      </c>
      <c r="AD403" s="131">
        <v>24</v>
      </c>
      <c r="AE403" s="131" t="s">
        <v>2140</v>
      </c>
      <c r="AF403" s="131" t="s">
        <v>1968</v>
      </c>
      <c r="AG403" s="131" t="s">
        <v>1719</v>
      </c>
      <c r="AH403" s="131" t="s">
        <v>1044</v>
      </c>
      <c r="AI403" s="131" t="s">
        <v>2165</v>
      </c>
      <c r="AJ403" s="132">
        <v>4060</v>
      </c>
      <c r="AK403" s="132">
        <v>4060</v>
      </c>
      <c r="AL403" s="131" t="s">
        <v>2166</v>
      </c>
      <c r="AM403" s="132">
        <v>2588.2199999999998</v>
      </c>
      <c r="AN403" s="132">
        <v>1471.78</v>
      </c>
      <c r="AO403" s="132">
        <v>4060</v>
      </c>
      <c r="AP403" s="132">
        <v>77411.78</v>
      </c>
      <c r="AQ403" s="132">
        <v>16077.22</v>
      </c>
      <c r="AR403" s="132">
        <v>93489</v>
      </c>
      <c r="AS403" s="132">
        <v>40178.01</v>
      </c>
      <c r="AT403" s="132">
        <v>12601.99</v>
      </c>
      <c r="AU403" s="132">
        <v>52780</v>
      </c>
      <c r="AV403" s="131">
        <v>14</v>
      </c>
      <c r="AW403" s="131">
        <v>388</v>
      </c>
      <c r="AX403" s="95"/>
      <c r="AY403" s="95"/>
      <c r="AZ403" s="95"/>
      <c r="BA403" s="95"/>
      <c r="BB403" s="131" t="s">
        <v>2177</v>
      </c>
      <c r="BC403" s="95"/>
      <c r="BD403" s="95" t="s">
        <v>2175</v>
      </c>
      <c r="BE403" s="95">
        <v>80000</v>
      </c>
      <c r="BF403" s="95"/>
      <c r="BG403" s="95"/>
      <c r="BH403" s="94" t="s">
        <v>2196</v>
      </c>
      <c r="BI403" s="95" t="s">
        <v>104</v>
      </c>
      <c r="BJ403" s="128">
        <v>46079</v>
      </c>
      <c r="BK403" s="93"/>
      <c r="BL403" s="93" t="s">
        <v>108</v>
      </c>
      <c r="BM403" s="95" t="s">
        <v>113</v>
      </c>
      <c r="BN403" s="96" t="s">
        <v>192</v>
      </c>
      <c r="BO403" s="95" t="s">
        <v>234</v>
      </c>
      <c r="BP403" s="95"/>
      <c r="BQ403" s="42"/>
      <c r="BR403" s="95" t="s">
        <v>2179</v>
      </c>
    </row>
    <row r="404" spans="1:70" ht="30" hidden="1" customHeight="1">
      <c r="A404" s="93">
        <v>400</v>
      </c>
      <c r="B404" s="131" t="s">
        <v>244</v>
      </c>
      <c r="C404" s="131" t="s">
        <v>245</v>
      </c>
      <c r="D404" s="131" t="s">
        <v>246</v>
      </c>
      <c r="E404" s="131" t="s">
        <v>246</v>
      </c>
      <c r="F404" s="131" t="s">
        <v>246</v>
      </c>
      <c r="G404" s="131" t="s">
        <v>247</v>
      </c>
      <c r="H404" s="131" t="s">
        <v>248</v>
      </c>
      <c r="I404" s="131">
        <v>31781</v>
      </c>
      <c r="J404" s="131" t="s">
        <v>862</v>
      </c>
      <c r="K404" s="131">
        <v>31781</v>
      </c>
      <c r="L404" s="131" t="s">
        <v>260</v>
      </c>
      <c r="M404" s="131" t="s">
        <v>261</v>
      </c>
      <c r="N404" s="131">
        <v>47887</v>
      </c>
      <c r="O404" s="131" t="s">
        <v>863</v>
      </c>
      <c r="P404" s="131">
        <v>69969</v>
      </c>
      <c r="Q404" s="131" t="s">
        <v>269</v>
      </c>
      <c r="R404" s="131" t="s">
        <v>833</v>
      </c>
      <c r="S404" s="131" t="s">
        <v>888</v>
      </c>
      <c r="T404" s="131" t="s">
        <v>888</v>
      </c>
      <c r="U404" s="131" t="s">
        <v>276</v>
      </c>
      <c r="V404" s="131" t="s">
        <v>257</v>
      </c>
      <c r="W404" s="131">
        <v>0</v>
      </c>
      <c r="X404" s="131" t="s">
        <v>271</v>
      </c>
      <c r="Y404" s="131">
        <v>359096699</v>
      </c>
      <c r="Z404" s="131" t="s">
        <v>1581</v>
      </c>
      <c r="AA404" s="131" t="s">
        <v>2167</v>
      </c>
      <c r="AB404" s="132">
        <v>50000</v>
      </c>
      <c r="AC404" s="131" t="s">
        <v>1008</v>
      </c>
      <c r="AD404" s="131">
        <v>24</v>
      </c>
      <c r="AE404" s="131" t="s">
        <v>2100</v>
      </c>
      <c r="AF404" s="131" t="s">
        <v>1867</v>
      </c>
      <c r="AG404" s="131" t="s">
        <v>1868</v>
      </c>
      <c r="AH404" s="131" t="s">
        <v>1735</v>
      </c>
      <c r="AI404" s="131" t="s">
        <v>2168</v>
      </c>
      <c r="AJ404" s="132">
        <v>2660</v>
      </c>
      <c r="AK404" s="132">
        <v>2660</v>
      </c>
      <c r="AL404" s="131" t="s">
        <v>2169</v>
      </c>
      <c r="AM404" s="132">
        <v>1494.73</v>
      </c>
      <c r="AN404" s="132">
        <v>2315.27</v>
      </c>
      <c r="AO404" s="132">
        <v>3810</v>
      </c>
      <c r="AP404" s="132">
        <v>48505.27</v>
      </c>
      <c r="AQ404" s="132">
        <v>12067.73</v>
      </c>
      <c r="AR404" s="132">
        <v>60573</v>
      </c>
      <c r="AS404" s="132">
        <v>19992.07</v>
      </c>
      <c r="AT404" s="132">
        <v>8117.93</v>
      </c>
      <c r="AU404" s="132">
        <v>28110</v>
      </c>
      <c r="AV404" s="131">
        <v>12</v>
      </c>
      <c r="AW404" s="131">
        <v>328</v>
      </c>
      <c r="AX404" s="95"/>
      <c r="AY404" s="95"/>
      <c r="AZ404" s="95"/>
      <c r="BA404" s="95"/>
      <c r="BB404" s="131" t="s">
        <v>2177</v>
      </c>
      <c r="BC404" s="95"/>
      <c r="BD404" s="95">
        <v>0</v>
      </c>
      <c r="BE404" s="95">
        <v>0</v>
      </c>
      <c r="BF404" s="95"/>
      <c r="BG404" s="95"/>
      <c r="BH404" s="94" t="s">
        <v>2196</v>
      </c>
      <c r="BI404" s="95" t="s">
        <v>104</v>
      </c>
      <c r="BJ404" s="128">
        <v>46079</v>
      </c>
      <c r="BK404" s="93"/>
      <c r="BL404" s="93" t="s">
        <v>109</v>
      </c>
      <c r="BM404" s="95" t="s">
        <v>114</v>
      </c>
      <c r="BN404" s="96" t="s">
        <v>192</v>
      </c>
      <c r="BO404" s="95" t="s">
        <v>234</v>
      </c>
      <c r="BP404" s="95"/>
      <c r="BQ404" s="42"/>
      <c r="BR404" s="95" t="s">
        <v>2180</v>
      </c>
    </row>
    <row r="405" spans="1:70" ht="30" hidden="1" customHeight="1">
      <c r="A405" s="93">
        <v>401</v>
      </c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93"/>
      <c r="Z405" s="38"/>
      <c r="AA405" s="131"/>
      <c r="AB405" s="132"/>
      <c r="AC405" s="131"/>
      <c r="AD405" s="131"/>
      <c r="AE405" s="131"/>
      <c r="AF405" s="131"/>
      <c r="AG405" s="131"/>
      <c r="AH405" s="131"/>
      <c r="AI405" s="131"/>
      <c r="AJ405" s="132"/>
      <c r="AK405" s="132"/>
      <c r="AL405" s="131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1"/>
      <c r="AW405" s="131"/>
      <c r="AX405" s="95"/>
      <c r="AY405" s="95"/>
      <c r="AZ405" s="95"/>
      <c r="BA405" s="95"/>
      <c r="BB405" s="93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42"/>
      <c r="BR405" s="95"/>
    </row>
    <row r="406" spans="1:70" ht="30" hidden="1" customHeight="1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3">
        <v>352813979</v>
      </c>
      <c r="Z406" s="38" t="s">
        <v>2218</v>
      </c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42"/>
      <c r="BR406" s="95"/>
    </row>
    <row r="407" spans="1:70" ht="30" hidden="1" customHeight="1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3">
        <v>353778064</v>
      </c>
      <c r="Z407" s="38" t="s">
        <v>2219</v>
      </c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42"/>
      <c r="BR407" s="95"/>
    </row>
    <row r="408" spans="1:70" ht="30" hidden="1" customHeight="1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3"/>
      <c r="Z408" s="38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42"/>
      <c r="BR408" s="95"/>
    </row>
    <row r="409" spans="1:70" ht="30" hidden="1" customHeight="1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3"/>
      <c r="Z409" s="38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42"/>
      <c r="BR409" s="95"/>
    </row>
    <row r="410" spans="1:70" ht="30" hidden="1" customHeight="1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3">
        <v>356718786</v>
      </c>
      <c r="Z410" s="38" t="s">
        <v>2220</v>
      </c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42"/>
      <c r="BR410" s="95"/>
    </row>
    <row r="411" spans="1:70" ht="30" hidden="1" customHeight="1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3">
        <v>356780900</v>
      </c>
      <c r="Z411" s="38" t="s">
        <v>2221</v>
      </c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42"/>
      <c r="BR411" s="95"/>
    </row>
    <row r="412" spans="1:70" ht="30" hidden="1" customHeight="1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3">
        <v>357891640</v>
      </c>
      <c r="Z412" s="38" t="s">
        <v>2222</v>
      </c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42"/>
      <c r="BR412" s="95"/>
    </row>
    <row r="413" spans="1:70" ht="30" hidden="1" customHeight="1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3"/>
      <c r="Z413" s="38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42"/>
      <c r="BR413" s="95"/>
    </row>
    <row r="414" spans="1:70" ht="30" hidden="1" customHeight="1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3">
        <v>358426828</v>
      </c>
      <c r="Z414" s="38" t="s">
        <v>2223</v>
      </c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42"/>
      <c r="BR414" s="95"/>
    </row>
    <row r="415" spans="1:70" ht="30" hidden="1" customHeight="1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3">
        <v>358426836</v>
      </c>
      <c r="Z415" s="38" t="s">
        <v>2224</v>
      </c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42"/>
      <c r="BR415" s="95"/>
    </row>
    <row r="416" spans="1:70" ht="30" hidden="1" customHeight="1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3">
        <v>359441346</v>
      </c>
      <c r="Z416" s="38" t="s">
        <v>2225</v>
      </c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42"/>
      <c r="BR416" s="95"/>
    </row>
    <row r="417" spans="1:70" ht="30" hidden="1" customHeight="1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3">
        <v>359617876</v>
      </c>
      <c r="Z417" s="38" t="s">
        <v>2226</v>
      </c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42"/>
      <c r="BR417" s="95"/>
    </row>
    <row r="418" spans="1:70" ht="30" hidden="1" customHeight="1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42"/>
      <c r="BR418" s="95"/>
    </row>
    <row r="419" spans="1:70" ht="30" hidden="1" customHeight="1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42"/>
      <c r="BR419" s="95"/>
    </row>
    <row r="420" spans="1:70" ht="30" hidden="1" customHeight="1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42"/>
      <c r="BR420" s="95"/>
    </row>
    <row r="421" spans="1:70" ht="30" hidden="1" customHeight="1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42"/>
      <c r="BR421" s="95"/>
    </row>
    <row r="422" spans="1:70" ht="30" hidden="1" customHeight="1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42"/>
      <c r="BR422" s="95"/>
    </row>
    <row r="423" spans="1:70" ht="30" hidden="1" customHeight="1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42"/>
      <c r="BR423" s="95"/>
    </row>
    <row r="424" spans="1:70" ht="30" hidden="1" customHeight="1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42"/>
      <c r="BR424" s="95"/>
    </row>
    <row r="425" spans="1:70" ht="30" hidden="1" customHeight="1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42"/>
      <c r="BR425" s="95"/>
    </row>
    <row r="426" spans="1:70" ht="30" hidden="1" customHeight="1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42"/>
      <c r="BR426" s="95"/>
    </row>
    <row r="427" spans="1:70" ht="30" hidden="1" customHeight="1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42"/>
      <c r="BR427" s="95"/>
    </row>
    <row r="428" spans="1:70" ht="30" hidden="1" customHeight="1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42"/>
      <c r="BR428" s="95"/>
    </row>
    <row r="429" spans="1:70" ht="30" hidden="1" customHeight="1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42"/>
      <c r="BR429" s="95"/>
    </row>
    <row r="430" spans="1:70" ht="30" hidden="1" customHeight="1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42"/>
      <c r="BR430" s="95"/>
    </row>
    <row r="431" spans="1:70" ht="30" hidden="1" customHeight="1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42"/>
      <c r="BR431" s="95"/>
    </row>
    <row r="432" spans="1:70" ht="30" hidden="1" customHeight="1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42"/>
      <c r="BR432" s="95"/>
    </row>
    <row r="433" spans="1:70" ht="30" hidden="1" customHeight="1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42"/>
      <c r="BR433" s="95"/>
    </row>
    <row r="434" spans="1:70" ht="30" hidden="1" customHeight="1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42"/>
      <c r="BR434" s="95"/>
    </row>
    <row r="435" spans="1:70" ht="30" hidden="1" customHeight="1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42"/>
      <c r="BR435" s="95"/>
    </row>
    <row r="436" spans="1:70" ht="30" hidden="1" customHeight="1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42"/>
      <c r="BR436" s="95"/>
    </row>
    <row r="437" spans="1:70" ht="30" hidden="1" customHeight="1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42"/>
      <c r="BR437" s="95"/>
    </row>
    <row r="438" spans="1:70" ht="30" hidden="1" customHeight="1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42"/>
      <c r="BR438" s="95"/>
    </row>
    <row r="439" spans="1:70" ht="30" hidden="1" customHeight="1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42"/>
      <c r="BR439" s="95"/>
    </row>
    <row r="440" spans="1:70" ht="30" hidden="1" customHeight="1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42"/>
      <c r="BR440" s="95"/>
    </row>
    <row r="441" spans="1:70" ht="30" hidden="1" customHeight="1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42"/>
      <c r="BR441" s="95"/>
    </row>
    <row r="442" spans="1:70" ht="30" hidden="1" customHeight="1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42"/>
      <c r="BR442" s="95"/>
    </row>
    <row r="443" spans="1:70" ht="30" hidden="1" customHeight="1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42"/>
      <c r="BR443" s="95"/>
    </row>
    <row r="444" spans="1:70" ht="30" hidden="1" customHeight="1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42"/>
      <c r="BR444" s="95"/>
    </row>
    <row r="445" spans="1:70" ht="30" hidden="1" customHeight="1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42"/>
      <c r="BR445" s="95"/>
    </row>
    <row r="446" spans="1:70" ht="30" hidden="1" customHeight="1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42"/>
      <c r="BR446" s="95"/>
    </row>
    <row r="447" spans="1:70" ht="30" hidden="1" customHeight="1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42"/>
      <c r="BR447" s="95"/>
    </row>
    <row r="448" spans="1:70" ht="30" hidden="1" customHeight="1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42"/>
      <c r="BR448" s="95"/>
    </row>
    <row r="449" spans="1:70" ht="30" hidden="1" customHeight="1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42"/>
      <c r="BR449" s="95"/>
    </row>
    <row r="450" spans="1:70" ht="30" hidden="1" customHeight="1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42"/>
      <c r="BR450" s="95"/>
    </row>
    <row r="451" spans="1:70" ht="30" hidden="1" customHeight="1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42"/>
      <c r="BR451" s="95"/>
    </row>
    <row r="452" spans="1:70" ht="30" hidden="1" customHeight="1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42"/>
      <c r="BR452" s="95"/>
    </row>
    <row r="453" spans="1:70" ht="30" hidden="1" customHeight="1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42"/>
      <c r="BR453" s="95"/>
    </row>
    <row r="454" spans="1:70" ht="30" hidden="1" customHeight="1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42"/>
      <c r="BR454" s="95"/>
    </row>
    <row r="455" spans="1:70" ht="30" hidden="1" customHeight="1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42"/>
      <c r="BR455" s="95"/>
    </row>
    <row r="456" spans="1:70" ht="30" hidden="1" customHeight="1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42"/>
      <c r="BR456" s="95"/>
    </row>
    <row r="457" spans="1:70" ht="30" hidden="1" customHeight="1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42"/>
      <c r="BR457" s="95"/>
    </row>
    <row r="458" spans="1:70" ht="30" hidden="1" customHeight="1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42"/>
      <c r="BR458" s="95"/>
    </row>
    <row r="459" spans="1:70" ht="30" hidden="1" customHeight="1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42"/>
      <c r="BR459" s="95"/>
    </row>
    <row r="460" spans="1:70" ht="30" hidden="1" customHeight="1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42"/>
      <c r="BR460" s="95"/>
    </row>
    <row r="461" spans="1:70" ht="30" hidden="1" customHeight="1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42"/>
      <c r="BR461" s="95"/>
    </row>
    <row r="462" spans="1:70" ht="30" hidden="1" customHeight="1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42"/>
      <c r="BR462" s="95"/>
    </row>
    <row r="463" spans="1:70" ht="30" hidden="1" customHeight="1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42"/>
      <c r="BR463" s="95"/>
    </row>
    <row r="464" spans="1:70" ht="30" hidden="1" customHeight="1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42"/>
      <c r="BR464" s="95"/>
    </row>
    <row r="465" spans="1:70" ht="30" hidden="1" customHeight="1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42"/>
      <c r="BR465" s="95"/>
    </row>
    <row r="466" spans="1:70" ht="30" hidden="1" customHeight="1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42"/>
      <c r="BR466" s="95"/>
    </row>
    <row r="467" spans="1:70" ht="30" hidden="1" customHeight="1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42"/>
      <c r="BR467" s="95"/>
    </row>
    <row r="468" spans="1:70" ht="30" hidden="1" customHeight="1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42"/>
      <c r="BR468" s="95"/>
    </row>
    <row r="469" spans="1:70" ht="30" hidden="1" customHeight="1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42"/>
      <c r="BR469" s="95"/>
    </row>
    <row r="470" spans="1:70" ht="30" hidden="1" customHeight="1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42"/>
      <c r="BR470" s="95"/>
    </row>
    <row r="471" spans="1:70" ht="30" hidden="1" customHeight="1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42"/>
      <c r="BR471" s="95"/>
    </row>
    <row r="472" spans="1:70" ht="30" hidden="1" customHeight="1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42"/>
      <c r="BR472" s="95"/>
    </row>
    <row r="473" spans="1:70" ht="30" hidden="1" customHeight="1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42"/>
      <c r="BR473" s="95"/>
    </row>
    <row r="474" spans="1:70" ht="30" hidden="1" customHeight="1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42"/>
      <c r="BR474" s="95"/>
    </row>
    <row r="475" spans="1:70" ht="30" hidden="1" customHeight="1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42"/>
      <c r="BR475" s="95"/>
    </row>
    <row r="476" spans="1:70" ht="30" hidden="1" customHeight="1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42"/>
      <c r="BR476" s="95"/>
    </row>
    <row r="477" spans="1:70" ht="30" hidden="1" customHeight="1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42"/>
      <c r="BR477" s="95"/>
    </row>
    <row r="478" spans="1:70" ht="30" hidden="1" customHeight="1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42"/>
      <c r="BR478" s="95"/>
    </row>
    <row r="479" spans="1:70" ht="30" hidden="1" customHeight="1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42"/>
      <c r="BR479" s="95"/>
    </row>
    <row r="480" spans="1:70" ht="30" hidden="1" customHeight="1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42"/>
      <c r="BR480" s="95"/>
    </row>
    <row r="481" spans="1:70" ht="30" hidden="1" customHeight="1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42"/>
      <c r="BR481" s="95"/>
    </row>
    <row r="482" spans="1:70" ht="30" hidden="1" customHeight="1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42"/>
      <c r="BR482" s="95"/>
    </row>
    <row r="483" spans="1:70" ht="30" hidden="1" customHeight="1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42"/>
      <c r="BR483" s="95"/>
    </row>
    <row r="484" spans="1:70" ht="30" hidden="1" customHeight="1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42"/>
      <c r="BR484" s="95"/>
    </row>
    <row r="485" spans="1:70" ht="30" hidden="1" customHeight="1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42"/>
      <c r="BR485" s="95"/>
    </row>
    <row r="486" spans="1:70" ht="30" hidden="1" customHeight="1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42"/>
      <c r="BR486" s="95"/>
    </row>
    <row r="487" spans="1:70" ht="30" hidden="1" customHeight="1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42"/>
      <c r="BR487" s="95"/>
    </row>
    <row r="488" spans="1:70" ht="30" hidden="1" customHeight="1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42"/>
      <c r="BR488" s="95"/>
    </row>
    <row r="489" spans="1:70" ht="30" hidden="1" customHeight="1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42"/>
      <c r="BR489" s="95"/>
    </row>
    <row r="490" spans="1:70" ht="30" hidden="1" customHeight="1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42"/>
      <c r="BR490" s="95"/>
    </row>
    <row r="491" spans="1:70" ht="30" hidden="1" customHeight="1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42"/>
      <c r="BR491" s="95"/>
    </row>
    <row r="492" spans="1:70" ht="30" hidden="1" customHeight="1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42"/>
      <c r="BR492" s="95"/>
    </row>
    <row r="493" spans="1:70" ht="30" hidden="1" customHeight="1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42"/>
      <c r="BR493" s="95"/>
    </row>
    <row r="494" spans="1:70" ht="30" hidden="1" customHeight="1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42"/>
      <c r="BR494" s="95"/>
    </row>
    <row r="495" spans="1:70" ht="30" hidden="1" customHeight="1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42"/>
      <c r="BR495" s="95"/>
    </row>
    <row r="496" spans="1:70" ht="30" hidden="1" customHeight="1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42"/>
      <c r="BR496" s="95"/>
    </row>
    <row r="497" spans="1:70" ht="30" hidden="1" customHeight="1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42"/>
      <c r="BR497" s="95"/>
    </row>
    <row r="498" spans="1:70" ht="30" hidden="1" customHeight="1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42"/>
      <c r="BR498" s="95"/>
    </row>
    <row r="499" spans="1:70" ht="30" hidden="1" customHeight="1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42"/>
      <c r="BR499" s="95"/>
    </row>
    <row r="500" spans="1:70" ht="30" hidden="1" customHeight="1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42"/>
      <c r="BR500" s="95"/>
    </row>
    <row r="501" spans="1:70" ht="30" hidden="1" customHeight="1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42"/>
      <c r="BR501" s="95"/>
    </row>
    <row r="502" spans="1:70" ht="30" hidden="1" customHeight="1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42"/>
      <c r="BR502" s="95"/>
    </row>
    <row r="503" spans="1:70" ht="30" hidden="1" customHeight="1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42"/>
      <c r="BR503" s="95"/>
    </row>
    <row r="504" spans="1:70" ht="30" hidden="1" customHeight="1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42"/>
      <c r="BR504" s="95"/>
    </row>
    <row r="505" spans="1:70" ht="30" hidden="1" customHeight="1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42"/>
      <c r="BR505" s="95"/>
    </row>
    <row r="506" spans="1:70" ht="30" hidden="1" customHeight="1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42"/>
      <c r="BR506" s="95"/>
    </row>
    <row r="507" spans="1:70" ht="30" hidden="1" customHeight="1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42"/>
      <c r="BR507" s="95"/>
    </row>
    <row r="508" spans="1:70" ht="30" hidden="1" customHeight="1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42"/>
      <c r="BR508" s="95"/>
    </row>
    <row r="509" spans="1:70" ht="30" hidden="1" customHeight="1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42"/>
      <c r="BR509" s="95"/>
    </row>
    <row r="510" spans="1:70" ht="30" hidden="1" customHeight="1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42"/>
      <c r="BR510" s="95"/>
    </row>
    <row r="511" spans="1:70" ht="30" hidden="1" customHeight="1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42"/>
      <c r="BR511" s="95"/>
    </row>
    <row r="512" spans="1:70" ht="30" hidden="1" customHeight="1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42"/>
      <c r="BR512" s="95"/>
    </row>
    <row r="513" spans="1:70" ht="30" hidden="1" customHeight="1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42"/>
      <c r="BR513" s="95"/>
    </row>
    <row r="514" spans="1:70" ht="30" hidden="1" customHeight="1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42"/>
      <c r="BR514" s="95"/>
    </row>
    <row r="515" spans="1:70" ht="30" hidden="1" customHeight="1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42"/>
      <c r="BR515" s="95"/>
    </row>
    <row r="516" spans="1:70" ht="30" hidden="1" customHeight="1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42"/>
      <c r="BR516" s="95"/>
    </row>
    <row r="517" spans="1:70" ht="30" hidden="1" customHeight="1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42"/>
      <c r="BR517" s="95"/>
    </row>
    <row r="518" spans="1:70" ht="30" hidden="1" customHeight="1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42"/>
      <c r="BR518" s="95"/>
    </row>
    <row r="519" spans="1:70" ht="30" hidden="1" customHeight="1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42"/>
      <c r="BR519" s="95"/>
    </row>
    <row r="520" spans="1:70" ht="30" hidden="1" customHeight="1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42"/>
      <c r="BR520" s="95"/>
    </row>
    <row r="521" spans="1:70" ht="30" hidden="1" customHeight="1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42"/>
      <c r="BR521" s="95"/>
    </row>
    <row r="522" spans="1:70" ht="30" hidden="1" customHeight="1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42"/>
      <c r="BR522" s="95"/>
    </row>
    <row r="523" spans="1:70" ht="30" hidden="1" customHeight="1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42"/>
      <c r="BR523" s="95"/>
    </row>
    <row r="524" spans="1:70" ht="30" hidden="1" customHeight="1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42"/>
      <c r="BR524" s="95"/>
    </row>
    <row r="525" spans="1:70" ht="30" hidden="1" customHeight="1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42"/>
      <c r="BR525" s="95"/>
    </row>
    <row r="526" spans="1:70" ht="30" hidden="1" customHeight="1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42"/>
      <c r="BR526" s="95"/>
    </row>
    <row r="527" spans="1:70" ht="30" hidden="1" customHeight="1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42"/>
      <c r="BR527" s="95"/>
    </row>
    <row r="528" spans="1:70" ht="30" hidden="1" customHeight="1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42"/>
      <c r="BR528" s="95"/>
    </row>
    <row r="529" spans="1:70" ht="30" hidden="1" customHeight="1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42"/>
      <c r="BR529" s="95"/>
    </row>
    <row r="530" spans="1:70" ht="30" hidden="1" customHeight="1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42"/>
      <c r="BR530" s="95"/>
    </row>
    <row r="531" spans="1:70" ht="30" hidden="1" customHeight="1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42"/>
      <c r="BR531" s="95"/>
    </row>
    <row r="532" spans="1:70" ht="30" hidden="1" customHeight="1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42"/>
      <c r="BR532" s="95"/>
    </row>
    <row r="533" spans="1:70" ht="30" hidden="1" customHeight="1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42"/>
      <c r="BR533" s="95"/>
    </row>
    <row r="534" spans="1:70" ht="30" hidden="1" customHeight="1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42"/>
      <c r="BR534" s="95"/>
    </row>
    <row r="535" spans="1:70" ht="30" hidden="1" customHeight="1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42"/>
      <c r="BR535" s="95"/>
    </row>
    <row r="536" spans="1:70" ht="30" hidden="1" customHeight="1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42"/>
      <c r="BR536" s="95"/>
    </row>
    <row r="537" spans="1:70" ht="30" hidden="1" customHeight="1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42"/>
      <c r="BR537" s="95"/>
    </row>
    <row r="538" spans="1:70" ht="30" hidden="1" customHeight="1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42"/>
      <c r="BR538" s="95"/>
    </row>
    <row r="539" spans="1:70" ht="30" hidden="1" customHeight="1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42"/>
      <c r="BR539" s="95"/>
    </row>
    <row r="540" spans="1:70" ht="30" hidden="1" customHeight="1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42"/>
      <c r="BR540" s="95"/>
    </row>
    <row r="541" spans="1:70" ht="30" hidden="1" customHeight="1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42"/>
      <c r="BR541" s="95"/>
    </row>
    <row r="542" spans="1:70" ht="30" hidden="1" customHeight="1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42"/>
      <c r="BR542" s="95"/>
    </row>
    <row r="543" spans="1:70" ht="30" hidden="1" customHeight="1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42"/>
      <c r="BR543" s="95"/>
    </row>
    <row r="544" spans="1:70" ht="30" hidden="1" customHeight="1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42"/>
      <c r="BR544" s="95"/>
    </row>
    <row r="545" spans="1:70" ht="30" hidden="1" customHeight="1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42"/>
      <c r="BR545" s="95"/>
    </row>
    <row r="546" spans="1:70" ht="30" hidden="1" customHeight="1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42"/>
      <c r="BR546" s="95"/>
    </row>
    <row r="547" spans="1:70" ht="30" hidden="1" customHeight="1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42"/>
      <c r="BR547" s="95"/>
    </row>
    <row r="548" spans="1:70" ht="30" hidden="1" customHeight="1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42"/>
      <c r="BR548" s="95"/>
    </row>
    <row r="549" spans="1:70" ht="30" hidden="1" customHeight="1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42"/>
      <c r="BR549" s="95"/>
    </row>
    <row r="550" spans="1:70" ht="30" hidden="1" customHeight="1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42"/>
      <c r="BR550" s="95"/>
    </row>
    <row r="551" spans="1:70" ht="30" hidden="1" customHeight="1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42"/>
      <c r="BR551" s="95"/>
    </row>
    <row r="552" spans="1:70" ht="30" hidden="1" customHeight="1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42"/>
      <c r="BR552" s="95"/>
    </row>
    <row r="553" spans="1:70" ht="30" hidden="1" customHeight="1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42"/>
      <c r="BR553" s="95"/>
    </row>
    <row r="554" spans="1:70" ht="30" hidden="1" customHeight="1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42"/>
      <c r="BR554" s="95"/>
    </row>
    <row r="555" spans="1:70" ht="30" hidden="1" customHeight="1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42"/>
      <c r="BR555" s="95"/>
    </row>
    <row r="556" spans="1:70" ht="30" hidden="1" customHeight="1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42"/>
      <c r="BR556" s="95"/>
    </row>
    <row r="557" spans="1:70" ht="30" hidden="1" customHeight="1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42"/>
      <c r="BR557" s="95"/>
    </row>
    <row r="558" spans="1:70" ht="30" hidden="1" customHeight="1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42"/>
      <c r="BR558" s="95"/>
    </row>
    <row r="559" spans="1:70" ht="30" hidden="1" customHeight="1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42"/>
      <c r="BR559" s="95"/>
    </row>
    <row r="560" spans="1:70" ht="30" hidden="1" customHeight="1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42"/>
      <c r="BR560" s="95"/>
    </row>
    <row r="561" spans="1:70" ht="30" hidden="1" customHeight="1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42"/>
      <c r="BR561" s="95"/>
    </row>
    <row r="562" spans="1:70" ht="30" hidden="1" customHeight="1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42"/>
      <c r="BR562" s="95"/>
    </row>
    <row r="563" spans="1:70" ht="30" hidden="1" customHeight="1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42"/>
      <c r="BR563" s="95"/>
    </row>
    <row r="564" spans="1:70" ht="30" hidden="1" customHeight="1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42"/>
      <c r="BR564" s="95"/>
    </row>
    <row r="565" spans="1:70" ht="30" hidden="1" customHeight="1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42"/>
      <c r="BR565" s="95"/>
    </row>
    <row r="566" spans="1:70" ht="30" hidden="1" customHeight="1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42"/>
      <c r="BR566" s="95"/>
    </row>
    <row r="567" spans="1:70" ht="30" hidden="1" customHeight="1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42"/>
      <c r="BR567" s="95"/>
    </row>
    <row r="568" spans="1:70" ht="30" hidden="1" customHeight="1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42"/>
      <c r="BR568" s="95"/>
    </row>
    <row r="569" spans="1:70" ht="30" hidden="1" customHeight="1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42"/>
      <c r="BR569" s="95"/>
    </row>
    <row r="570" spans="1:70" ht="30" hidden="1" customHeight="1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42"/>
      <c r="BR570" s="95"/>
    </row>
    <row r="571" spans="1:70" ht="30" hidden="1" customHeight="1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42"/>
      <c r="BR571" s="95"/>
    </row>
    <row r="572" spans="1:70" ht="30" hidden="1" customHeight="1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42"/>
      <c r="BR572" s="95"/>
    </row>
    <row r="573" spans="1:70" ht="30" hidden="1" customHeight="1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42"/>
      <c r="BR573" s="95"/>
    </row>
    <row r="574" spans="1:70" ht="30" hidden="1" customHeight="1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42"/>
      <c r="BR574" s="95"/>
    </row>
    <row r="575" spans="1:70" ht="30" hidden="1" customHeight="1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42"/>
      <c r="BR575" s="95"/>
    </row>
    <row r="576" spans="1:70" ht="30" hidden="1" customHeight="1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42"/>
      <c r="BR576" s="95"/>
    </row>
    <row r="577" spans="1:70" ht="30" hidden="1" customHeight="1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42"/>
      <c r="BR577" s="95"/>
    </row>
    <row r="578" spans="1:70" ht="30" hidden="1" customHeight="1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42"/>
      <c r="BR578" s="95"/>
    </row>
    <row r="579" spans="1:70" ht="30" hidden="1" customHeight="1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42"/>
      <c r="BR579" s="95"/>
    </row>
    <row r="580" spans="1:70" ht="30" hidden="1" customHeight="1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42"/>
      <c r="BR580" s="95"/>
    </row>
    <row r="581" spans="1:70" ht="30" hidden="1" customHeight="1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42"/>
      <c r="BR581" s="95"/>
    </row>
    <row r="582" spans="1:70" ht="30" hidden="1" customHeight="1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42"/>
      <c r="BR582" s="95"/>
    </row>
    <row r="583" spans="1:70" ht="30" hidden="1" customHeight="1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42"/>
      <c r="BR583" s="95"/>
    </row>
    <row r="584" spans="1:70" ht="30" hidden="1" customHeight="1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42"/>
      <c r="BR584" s="95"/>
    </row>
    <row r="585" spans="1:70" ht="30" hidden="1" customHeight="1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42"/>
      <c r="BR585" s="95"/>
    </row>
    <row r="586" spans="1:70" ht="30" hidden="1" customHeight="1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42"/>
      <c r="BR586" s="95"/>
    </row>
    <row r="587" spans="1:70" ht="30" hidden="1" customHeight="1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42"/>
      <c r="BR587" s="95"/>
    </row>
    <row r="588" spans="1:70" ht="30" hidden="1" customHeight="1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42"/>
      <c r="BR588" s="95"/>
    </row>
    <row r="589" spans="1:70" ht="30" hidden="1" customHeight="1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42"/>
      <c r="BR589" s="95"/>
    </row>
    <row r="590" spans="1:70" ht="30" hidden="1" customHeight="1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42"/>
      <c r="BR590" s="95"/>
    </row>
    <row r="591" spans="1:70" ht="30" hidden="1" customHeight="1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42"/>
      <c r="BR591" s="95"/>
    </row>
    <row r="592" spans="1:70" ht="30" hidden="1" customHeight="1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42"/>
      <c r="BR592" s="95"/>
    </row>
    <row r="593" spans="1:70" ht="30" hidden="1" customHeight="1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42"/>
      <c r="BR593" s="95"/>
    </row>
    <row r="594" spans="1:70" ht="30" hidden="1" customHeight="1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42"/>
      <c r="BR594" s="95"/>
    </row>
    <row r="595" spans="1:70" ht="30" hidden="1" customHeight="1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42"/>
      <c r="BR595" s="95"/>
    </row>
    <row r="596" spans="1:70" ht="30" hidden="1" customHeight="1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42"/>
      <c r="BR596" s="95"/>
    </row>
    <row r="597" spans="1:70" ht="30" hidden="1" customHeight="1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42"/>
      <c r="BR597" s="95"/>
    </row>
    <row r="598" spans="1:70" ht="30" hidden="1" customHeight="1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42"/>
      <c r="BR598" s="95"/>
    </row>
    <row r="599" spans="1:70" ht="30" hidden="1" customHeight="1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42"/>
      <c r="BR599" s="95"/>
    </row>
    <row r="600" spans="1:70" ht="30" hidden="1" customHeight="1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42"/>
      <c r="BR600" s="95"/>
    </row>
    <row r="601" spans="1:70" ht="30" hidden="1" customHeight="1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42"/>
      <c r="BR601" s="95"/>
    </row>
    <row r="602" spans="1:70" ht="30" hidden="1" customHeight="1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42"/>
      <c r="BR602" s="95"/>
    </row>
    <row r="603" spans="1:70" ht="30" hidden="1" customHeight="1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42"/>
      <c r="BR603" s="95"/>
    </row>
    <row r="604" spans="1:70" ht="30" hidden="1" customHeight="1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42"/>
      <c r="BR604" s="95"/>
    </row>
    <row r="605" spans="1:70" ht="30" hidden="1" customHeight="1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42"/>
      <c r="BR605" s="95"/>
    </row>
    <row r="606" spans="1:70" ht="30" hidden="1" customHeight="1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42"/>
      <c r="BR606" s="95"/>
    </row>
    <row r="607" spans="1:70" ht="30" hidden="1" customHeight="1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42"/>
      <c r="BR607" s="95"/>
    </row>
    <row r="608" spans="1:70" ht="30" hidden="1" customHeight="1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42"/>
      <c r="BR608" s="95"/>
    </row>
    <row r="609" spans="1:70" ht="30" hidden="1" customHeight="1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42"/>
      <c r="BR609" s="95"/>
    </row>
    <row r="610" spans="1:70" ht="30" hidden="1" customHeight="1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42"/>
      <c r="BR610" s="95"/>
    </row>
    <row r="611" spans="1:70" ht="30" hidden="1" customHeight="1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42"/>
      <c r="BR611" s="95"/>
    </row>
    <row r="612" spans="1:70" ht="30" hidden="1" customHeight="1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42"/>
      <c r="BR612" s="95"/>
    </row>
    <row r="613" spans="1:70" ht="30" hidden="1" customHeight="1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42"/>
      <c r="BR613" s="95"/>
    </row>
    <row r="614" spans="1:70" ht="30" hidden="1" customHeight="1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42"/>
      <c r="BR614" s="95"/>
    </row>
    <row r="615" spans="1:70" ht="30" hidden="1" customHeight="1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42"/>
      <c r="BR615" s="95"/>
    </row>
    <row r="616" spans="1:70" ht="30" hidden="1" customHeight="1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42"/>
      <c r="BR616" s="95"/>
    </row>
    <row r="617" spans="1:70" ht="30" hidden="1" customHeight="1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42"/>
      <c r="BR617" s="95"/>
    </row>
    <row r="618" spans="1:70" ht="30" hidden="1" customHeight="1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42"/>
      <c r="BR618" s="95"/>
    </row>
    <row r="619" spans="1:70" ht="30" hidden="1" customHeight="1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42"/>
      <c r="BR619" s="95"/>
    </row>
    <row r="620" spans="1:70" ht="30" hidden="1" customHeight="1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42"/>
      <c r="BR620" s="95"/>
    </row>
    <row r="621" spans="1:70" ht="30" hidden="1" customHeight="1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42"/>
      <c r="BR621" s="95"/>
    </row>
    <row r="622" spans="1:70" ht="30" hidden="1" customHeight="1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42"/>
      <c r="BR622" s="95"/>
    </row>
    <row r="623" spans="1:70" ht="30" hidden="1" customHeight="1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42"/>
      <c r="BR623" s="95"/>
    </row>
    <row r="624" spans="1:70" ht="30" hidden="1" customHeight="1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42"/>
      <c r="BR624" s="95"/>
    </row>
    <row r="625" spans="1:70" ht="30" hidden="1" customHeight="1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42"/>
      <c r="BR625" s="95"/>
    </row>
    <row r="626" spans="1:70" ht="30" hidden="1" customHeight="1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42"/>
      <c r="BR626" s="95"/>
    </row>
    <row r="627" spans="1:70" ht="30" hidden="1" customHeight="1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42"/>
      <c r="BR627" s="95"/>
    </row>
    <row r="628" spans="1:70" ht="30" hidden="1" customHeight="1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42"/>
      <c r="BR628" s="95"/>
    </row>
    <row r="629" spans="1:70" ht="30" hidden="1" customHeight="1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42"/>
      <c r="BR629" s="95"/>
    </row>
    <row r="630" spans="1:70" ht="30" hidden="1" customHeight="1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42"/>
      <c r="BR630" s="95"/>
    </row>
    <row r="631" spans="1:70" ht="30" hidden="1" customHeight="1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42"/>
      <c r="BR631" s="95"/>
    </row>
    <row r="632" spans="1:70" ht="30" hidden="1" customHeight="1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42"/>
      <c r="BR632" s="95"/>
    </row>
    <row r="633" spans="1:70" ht="30" hidden="1" customHeight="1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42"/>
      <c r="BR633" s="95"/>
    </row>
    <row r="634" spans="1:70" ht="30" hidden="1" customHeight="1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42"/>
      <c r="BR634" s="95"/>
    </row>
    <row r="635" spans="1:70" ht="30" hidden="1" customHeight="1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42"/>
      <c r="BR635" s="95"/>
    </row>
    <row r="636" spans="1:70" ht="30" hidden="1" customHeight="1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42"/>
      <c r="BR636" s="95"/>
    </row>
    <row r="637" spans="1:70" ht="30" hidden="1" customHeight="1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42"/>
      <c r="BR637" s="95"/>
    </row>
    <row r="638" spans="1:70" ht="30" hidden="1" customHeight="1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42"/>
      <c r="BR638" s="95"/>
    </row>
    <row r="639" spans="1:70" ht="30" hidden="1" customHeight="1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42"/>
      <c r="BR639" s="95"/>
    </row>
    <row r="640" spans="1:70" ht="30" hidden="1" customHeight="1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42"/>
      <c r="BR640" s="95"/>
    </row>
    <row r="641" spans="1:70" ht="30" hidden="1" customHeight="1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42"/>
      <c r="BR641" s="95"/>
    </row>
    <row r="642" spans="1:70" ht="30" hidden="1" customHeight="1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42"/>
      <c r="BR642" s="95"/>
    </row>
    <row r="643" spans="1:70" ht="30" hidden="1" customHeight="1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42"/>
      <c r="BR643" s="95"/>
    </row>
    <row r="644" spans="1:70" ht="30" hidden="1" customHeight="1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42"/>
      <c r="BR644" s="95"/>
    </row>
    <row r="645" spans="1:70" ht="30" hidden="1" customHeight="1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42"/>
      <c r="BR645" s="95"/>
    </row>
    <row r="646" spans="1:70" ht="30" hidden="1" customHeight="1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42"/>
      <c r="BR646" s="95"/>
    </row>
    <row r="647" spans="1:70" ht="30" hidden="1" customHeight="1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42"/>
      <c r="BR647" s="95"/>
    </row>
    <row r="648" spans="1:70" ht="30" hidden="1" customHeight="1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42"/>
      <c r="BR648" s="95"/>
    </row>
    <row r="649" spans="1:70" ht="30" hidden="1" customHeight="1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42"/>
      <c r="BR649" s="95"/>
    </row>
    <row r="650" spans="1:70" ht="30" hidden="1" customHeight="1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42"/>
      <c r="BR650" s="95"/>
    </row>
    <row r="651" spans="1:70" ht="30" hidden="1" customHeight="1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42"/>
      <c r="BR651" s="95"/>
    </row>
    <row r="652" spans="1:70" ht="30" hidden="1" customHeight="1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42"/>
      <c r="BR652" s="95"/>
    </row>
    <row r="653" spans="1:70" ht="30" hidden="1" customHeight="1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42"/>
      <c r="BR653" s="95"/>
    </row>
    <row r="654" spans="1:70" ht="30" hidden="1" customHeight="1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42"/>
      <c r="BR654" s="95"/>
    </row>
    <row r="655" spans="1:70" ht="30" hidden="1" customHeight="1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42"/>
      <c r="BR655" s="95"/>
    </row>
    <row r="656" spans="1:70" ht="30" hidden="1" customHeight="1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42"/>
      <c r="BR656" s="95"/>
    </row>
    <row r="657" spans="1:70" ht="30" hidden="1" customHeight="1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42"/>
      <c r="BR657" s="95"/>
    </row>
    <row r="658" spans="1:70" ht="30" hidden="1" customHeight="1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42"/>
      <c r="BR658" s="95"/>
    </row>
    <row r="659" spans="1:70" ht="30" hidden="1" customHeight="1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42"/>
      <c r="BR659" s="95"/>
    </row>
    <row r="660" spans="1:70" ht="30" hidden="1" customHeight="1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42"/>
      <c r="BR660" s="95"/>
    </row>
    <row r="661" spans="1:70" ht="30" hidden="1" customHeight="1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42"/>
      <c r="BR661" s="95"/>
    </row>
    <row r="662" spans="1:70" ht="30" hidden="1" customHeight="1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42"/>
      <c r="BR662" s="95"/>
    </row>
    <row r="663" spans="1:70" ht="30" hidden="1" customHeight="1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42"/>
      <c r="BR663" s="95"/>
    </row>
    <row r="664" spans="1:70" ht="30" hidden="1" customHeight="1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42"/>
      <c r="BR664" s="95"/>
    </row>
    <row r="665" spans="1:70" ht="30" hidden="1" customHeight="1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42"/>
      <c r="BR665" s="95"/>
    </row>
    <row r="666" spans="1:70" ht="30" hidden="1" customHeight="1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42"/>
      <c r="BR666" s="95"/>
    </row>
    <row r="667" spans="1:70" ht="30" hidden="1" customHeight="1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42"/>
      <c r="BR667" s="95"/>
    </row>
    <row r="668" spans="1:70" ht="30" hidden="1" customHeight="1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42"/>
      <c r="BR668" s="95"/>
    </row>
    <row r="669" spans="1:70" ht="30" hidden="1" customHeight="1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42"/>
      <c r="BR669" s="95"/>
    </row>
    <row r="670" spans="1:70" ht="30" hidden="1" customHeight="1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42"/>
      <c r="BR670" s="95"/>
    </row>
    <row r="671" spans="1:70" ht="30" hidden="1" customHeight="1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42"/>
      <c r="BR671" s="95"/>
    </row>
    <row r="672" spans="1:70" ht="30" hidden="1" customHeight="1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42"/>
      <c r="BR672" s="95"/>
    </row>
    <row r="673" spans="1:70" ht="30" hidden="1" customHeight="1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42"/>
      <c r="BR673" s="95"/>
    </row>
    <row r="674" spans="1:70" ht="30" hidden="1" customHeight="1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42"/>
      <c r="BR674" s="95"/>
    </row>
    <row r="675" spans="1:70" ht="30" hidden="1" customHeight="1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42"/>
      <c r="BR675" s="95"/>
    </row>
    <row r="676" spans="1:70" ht="30" hidden="1" customHeight="1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42"/>
      <c r="BR676" s="95"/>
    </row>
    <row r="677" spans="1:70" ht="30" hidden="1" customHeight="1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42"/>
      <c r="BR677" s="95"/>
    </row>
    <row r="678" spans="1:70" ht="30" hidden="1" customHeight="1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42"/>
      <c r="BR678" s="95"/>
    </row>
    <row r="679" spans="1:70" ht="30" hidden="1" customHeight="1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42"/>
      <c r="BR679" s="95"/>
    </row>
    <row r="680" spans="1:70" ht="30" hidden="1" customHeight="1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42"/>
      <c r="BR680" s="95"/>
    </row>
    <row r="681" spans="1:70" ht="30" hidden="1" customHeight="1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42"/>
      <c r="BR681" s="95"/>
    </row>
    <row r="682" spans="1:70" ht="30" hidden="1" customHeight="1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42"/>
      <c r="BR682" s="95"/>
    </row>
    <row r="683" spans="1:70" ht="30" hidden="1" customHeight="1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42"/>
      <c r="BR683" s="95"/>
    </row>
    <row r="684" spans="1:70" ht="30" hidden="1" customHeight="1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42"/>
      <c r="BR684" s="95"/>
    </row>
    <row r="685" spans="1:70" ht="30" hidden="1" customHeight="1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42"/>
      <c r="BR685" s="95"/>
    </row>
    <row r="686" spans="1:70" ht="30" hidden="1" customHeight="1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42"/>
      <c r="BR686" s="95"/>
    </row>
    <row r="687" spans="1:70" ht="30" hidden="1" customHeight="1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42"/>
      <c r="BR687" s="95"/>
    </row>
    <row r="688" spans="1:70" ht="30" hidden="1" customHeight="1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42"/>
      <c r="BR688" s="95"/>
    </row>
    <row r="689" spans="1:70" ht="30" hidden="1" customHeight="1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42"/>
      <c r="BR689" s="95"/>
    </row>
    <row r="690" spans="1:70" ht="30" hidden="1" customHeight="1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42"/>
      <c r="BR690" s="95"/>
    </row>
    <row r="691" spans="1:70" ht="30" hidden="1" customHeight="1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42"/>
      <c r="BR691" s="95"/>
    </row>
    <row r="692" spans="1:70" ht="30" hidden="1" customHeight="1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42"/>
      <c r="BR692" s="95"/>
    </row>
    <row r="693" spans="1:70" ht="30" hidden="1" customHeight="1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42"/>
      <c r="BR693" s="95"/>
    </row>
    <row r="694" spans="1:70" ht="30" hidden="1" customHeight="1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42"/>
      <c r="BR694" s="95"/>
    </row>
    <row r="695" spans="1:70" ht="30" hidden="1" customHeight="1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42"/>
      <c r="BR695" s="95"/>
    </row>
    <row r="696" spans="1:70" ht="30" hidden="1" customHeight="1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42"/>
      <c r="BR696" s="95"/>
    </row>
    <row r="697" spans="1:70" ht="30" hidden="1" customHeight="1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42"/>
      <c r="BR697" s="95"/>
    </row>
    <row r="698" spans="1:70" ht="30" hidden="1" customHeight="1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42"/>
      <c r="BR698" s="95"/>
    </row>
    <row r="699" spans="1:70" ht="30" hidden="1" customHeight="1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42"/>
      <c r="BR699" s="95"/>
    </row>
    <row r="700" spans="1:70" ht="30" hidden="1" customHeight="1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42"/>
      <c r="BR700" s="95"/>
    </row>
    <row r="701" spans="1:70" ht="30" hidden="1" customHeight="1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42"/>
      <c r="BR701" s="95"/>
    </row>
    <row r="702" spans="1:70" ht="30" hidden="1" customHeight="1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42"/>
      <c r="BR702" s="95"/>
    </row>
    <row r="703" spans="1:70" ht="30" hidden="1" customHeight="1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42"/>
      <c r="BR703" s="95"/>
    </row>
    <row r="704" spans="1:70" ht="30" hidden="1" customHeight="1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42"/>
      <c r="BR704" s="95"/>
    </row>
    <row r="705" spans="1:70" ht="30" hidden="1" customHeight="1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42"/>
      <c r="BR705" s="95"/>
    </row>
    <row r="706" spans="1:70" ht="30" hidden="1" customHeight="1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42"/>
      <c r="BR706" s="95"/>
    </row>
    <row r="707" spans="1:70" ht="30" hidden="1" customHeight="1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42"/>
      <c r="BR707" s="95"/>
    </row>
    <row r="708" spans="1:70" ht="30" hidden="1" customHeight="1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42"/>
      <c r="BR708" s="95"/>
    </row>
    <row r="709" spans="1:70" ht="30" hidden="1" customHeight="1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42"/>
      <c r="BR709" s="95"/>
    </row>
    <row r="710" spans="1:70" ht="30" hidden="1" customHeight="1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42"/>
      <c r="BR710" s="95"/>
    </row>
    <row r="711" spans="1:70" ht="30" hidden="1" customHeight="1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42"/>
      <c r="BR711" s="95"/>
    </row>
    <row r="712" spans="1:70" ht="30" hidden="1" customHeight="1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42"/>
      <c r="BR712" s="95"/>
    </row>
    <row r="713" spans="1:70" ht="30" hidden="1" customHeight="1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42"/>
      <c r="BR713" s="95"/>
    </row>
    <row r="714" spans="1:70" ht="30" hidden="1" customHeight="1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42"/>
      <c r="BR714" s="95"/>
    </row>
    <row r="715" spans="1:70" ht="30" hidden="1" customHeight="1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42"/>
      <c r="BR715" s="95"/>
    </row>
    <row r="716" spans="1:70" ht="30" hidden="1" customHeight="1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42"/>
      <c r="BR716" s="95"/>
    </row>
    <row r="717" spans="1:70" ht="30" hidden="1" customHeight="1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42"/>
      <c r="BR717" s="95"/>
    </row>
    <row r="718" spans="1:70" ht="30" hidden="1" customHeight="1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42"/>
      <c r="BR718" s="95"/>
    </row>
    <row r="719" spans="1:70" ht="30" hidden="1" customHeight="1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42"/>
      <c r="BR719" s="95"/>
    </row>
    <row r="720" spans="1:70" ht="30" hidden="1" customHeight="1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42"/>
      <c r="BR720" s="95"/>
    </row>
    <row r="721" spans="1:70" ht="30" hidden="1" customHeight="1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42"/>
      <c r="BR721" s="95"/>
    </row>
    <row r="722" spans="1:70" ht="30" hidden="1" customHeight="1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42"/>
      <c r="BR722" s="95"/>
    </row>
    <row r="723" spans="1:70" ht="30" hidden="1" customHeight="1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42"/>
      <c r="BR723" s="95"/>
    </row>
    <row r="724" spans="1:70" ht="30" hidden="1" customHeight="1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42"/>
      <c r="BR724" s="95"/>
    </row>
    <row r="725" spans="1:70" ht="30" hidden="1" customHeight="1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42"/>
      <c r="BR725" s="95"/>
    </row>
    <row r="726" spans="1:70" ht="30" hidden="1" customHeight="1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42"/>
      <c r="BR726" s="95"/>
    </row>
    <row r="727" spans="1:70" ht="30" hidden="1" customHeight="1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42"/>
      <c r="BR727" s="95"/>
    </row>
    <row r="728" spans="1:70" ht="30" hidden="1" customHeight="1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42"/>
      <c r="BR728" s="95"/>
    </row>
    <row r="729" spans="1:70" ht="30" hidden="1" customHeight="1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42"/>
      <c r="BR729" s="95"/>
    </row>
    <row r="730" spans="1:70" ht="30" hidden="1" customHeight="1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42"/>
      <c r="BR730" s="95"/>
    </row>
    <row r="731" spans="1:70" ht="30" hidden="1" customHeight="1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42"/>
      <c r="BR731" s="95"/>
    </row>
    <row r="732" spans="1:70" ht="30" hidden="1" customHeight="1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42"/>
      <c r="BR732" s="95"/>
    </row>
    <row r="733" spans="1:70" ht="30" hidden="1" customHeight="1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42"/>
      <c r="BR733" s="95"/>
    </row>
    <row r="734" spans="1:70" ht="30" hidden="1" customHeight="1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42"/>
      <c r="BR734" s="95"/>
    </row>
    <row r="735" spans="1:70" ht="30" hidden="1" customHeight="1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42"/>
      <c r="BR735" s="95"/>
    </row>
    <row r="736" spans="1:70" ht="30" hidden="1" customHeight="1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42"/>
      <c r="BR736" s="95"/>
    </row>
    <row r="737" spans="1:70" ht="30" hidden="1" customHeight="1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42"/>
      <c r="BR737" s="95"/>
    </row>
    <row r="738" spans="1:70" ht="30" hidden="1" customHeight="1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42"/>
      <c r="BR738" s="95"/>
    </row>
    <row r="739" spans="1:70" ht="30" hidden="1" customHeight="1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42"/>
      <c r="BR739" s="95"/>
    </row>
    <row r="740" spans="1:70" ht="30" hidden="1" customHeight="1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42"/>
      <c r="BR740" s="95"/>
    </row>
    <row r="741" spans="1:70" ht="30" hidden="1" customHeight="1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42"/>
      <c r="BR741" s="95"/>
    </row>
    <row r="742" spans="1:70" ht="30" hidden="1" customHeight="1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42"/>
      <c r="BR742" s="95"/>
    </row>
    <row r="743" spans="1:70" ht="30" hidden="1" customHeight="1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42"/>
      <c r="BR743" s="95"/>
    </row>
    <row r="744" spans="1:70" ht="30" hidden="1" customHeight="1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42"/>
      <c r="BR744" s="95"/>
    </row>
    <row r="745" spans="1:70" ht="30" hidden="1" customHeight="1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42"/>
      <c r="BR745" s="95"/>
    </row>
    <row r="746" spans="1:70" ht="30" hidden="1" customHeight="1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42"/>
      <c r="BR746" s="95"/>
    </row>
    <row r="747" spans="1:70" ht="30" hidden="1" customHeight="1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42"/>
      <c r="BR747" s="95"/>
    </row>
    <row r="748" spans="1:70" ht="30" hidden="1" customHeight="1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42"/>
      <c r="BR748" s="95"/>
    </row>
    <row r="749" spans="1:70" ht="30" hidden="1" customHeight="1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42"/>
      <c r="BR749" s="95"/>
    </row>
    <row r="750" spans="1:70" ht="30" hidden="1" customHeight="1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42"/>
      <c r="BR750" s="95"/>
    </row>
    <row r="751" spans="1:70" ht="30" hidden="1" customHeight="1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42"/>
      <c r="BR751" s="95"/>
    </row>
    <row r="752" spans="1:70" ht="30" hidden="1" customHeight="1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42"/>
      <c r="BR752" s="95"/>
    </row>
    <row r="753" spans="1:70" ht="30" hidden="1" customHeight="1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42"/>
      <c r="BR753" s="95"/>
    </row>
    <row r="754" spans="1:70" ht="30" hidden="1" customHeight="1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42"/>
      <c r="BR754" s="95"/>
    </row>
    <row r="755" spans="1:70" ht="30" hidden="1" customHeight="1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42"/>
      <c r="BR755" s="95"/>
    </row>
    <row r="756" spans="1:70" ht="30" hidden="1" customHeight="1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42"/>
      <c r="BR756" s="95"/>
    </row>
    <row r="757" spans="1:70" ht="30" hidden="1" customHeight="1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42"/>
      <c r="BR757" s="95"/>
    </row>
    <row r="758" spans="1:70" ht="30" hidden="1" customHeight="1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42"/>
      <c r="BR758" s="95"/>
    </row>
    <row r="759" spans="1:70" ht="30" hidden="1" customHeight="1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42"/>
      <c r="BR759" s="95"/>
    </row>
    <row r="760" spans="1:70" ht="30" hidden="1" customHeight="1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42"/>
      <c r="BR760" s="95"/>
    </row>
    <row r="761" spans="1:70" ht="30" hidden="1" customHeight="1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42"/>
      <c r="BR761" s="95"/>
    </row>
    <row r="762" spans="1:70" ht="30" hidden="1" customHeight="1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42"/>
      <c r="BR762" s="95"/>
    </row>
    <row r="763" spans="1:70" ht="30" hidden="1" customHeight="1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42"/>
      <c r="BR763" s="95"/>
    </row>
    <row r="764" spans="1:70" ht="30" hidden="1" customHeight="1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42"/>
      <c r="BR764" s="95"/>
    </row>
    <row r="765" spans="1:70" ht="30" hidden="1" customHeight="1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42"/>
      <c r="BR765" s="95"/>
    </row>
    <row r="766" spans="1:70" ht="30" hidden="1" customHeight="1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42"/>
      <c r="BR766" s="95"/>
    </row>
    <row r="767" spans="1:70" ht="30" hidden="1" customHeight="1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42"/>
      <c r="BR767" s="95"/>
    </row>
    <row r="768" spans="1:70" ht="30" hidden="1" customHeight="1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42"/>
      <c r="BR768" s="95"/>
    </row>
    <row r="769" spans="1:70" ht="30" hidden="1" customHeight="1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42"/>
      <c r="BR769" s="95"/>
    </row>
    <row r="770" spans="1:70" ht="30" hidden="1" customHeight="1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42"/>
      <c r="BR770" s="95"/>
    </row>
    <row r="771" spans="1:70" ht="30" hidden="1" customHeight="1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42"/>
      <c r="BR771" s="95"/>
    </row>
    <row r="772" spans="1:70" ht="30" hidden="1" customHeight="1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42"/>
      <c r="BR772" s="95"/>
    </row>
    <row r="773" spans="1:70" ht="30" hidden="1" customHeight="1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42"/>
      <c r="BR773" s="95"/>
    </row>
    <row r="774" spans="1:70" ht="30" hidden="1" customHeight="1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42"/>
      <c r="BR774" s="95"/>
    </row>
    <row r="775" spans="1:70" ht="30" hidden="1" customHeight="1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42"/>
      <c r="BR775" s="95"/>
    </row>
    <row r="776" spans="1:70" ht="30" hidden="1" customHeight="1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42"/>
      <c r="BR776" s="95"/>
    </row>
    <row r="777" spans="1:70" ht="30" hidden="1" customHeight="1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42"/>
      <c r="BR777" s="95"/>
    </row>
    <row r="778" spans="1:70" ht="30" hidden="1" customHeight="1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42"/>
      <c r="BR778" s="95"/>
    </row>
    <row r="779" spans="1:70" ht="30" hidden="1" customHeight="1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42"/>
      <c r="BR779" s="95"/>
    </row>
    <row r="780" spans="1:70" ht="30" hidden="1" customHeight="1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42"/>
      <c r="BR780" s="95"/>
    </row>
    <row r="781" spans="1:70" ht="30" hidden="1" customHeight="1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42"/>
      <c r="BR781" s="95"/>
    </row>
    <row r="782" spans="1:70" ht="30" hidden="1" customHeight="1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42"/>
      <c r="BR782" s="95"/>
    </row>
    <row r="783" spans="1:70" ht="30" hidden="1" customHeight="1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42"/>
      <c r="BR783" s="95"/>
    </row>
    <row r="784" spans="1:70" ht="30" hidden="1" customHeight="1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42"/>
      <c r="BR784" s="95"/>
    </row>
    <row r="785" spans="1:70" ht="30" hidden="1" customHeight="1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42"/>
      <c r="BR785" s="95"/>
    </row>
    <row r="786" spans="1:70" ht="30" hidden="1" customHeight="1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42"/>
      <c r="BR786" s="95"/>
    </row>
    <row r="787" spans="1:70" ht="30" hidden="1" customHeight="1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42"/>
      <c r="BR787" s="95"/>
    </row>
    <row r="788" spans="1:70" ht="30" hidden="1" customHeight="1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42"/>
      <c r="BR788" s="95"/>
    </row>
    <row r="789" spans="1:70" ht="30" hidden="1" customHeight="1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42"/>
      <c r="BR789" s="95"/>
    </row>
    <row r="790" spans="1:70" ht="30" hidden="1" customHeight="1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42"/>
      <c r="BR790" s="95"/>
    </row>
    <row r="791" spans="1:70" ht="30" hidden="1" customHeight="1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42"/>
      <c r="BR791" s="95"/>
    </row>
    <row r="792" spans="1:70" ht="30" hidden="1" customHeight="1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42"/>
      <c r="BR792" s="95"/>
    </row>
    <row r="793" spans="1:70" ht="30" hidden="1" customHeight="1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42"/>
      <c r="BR793" s="95"/>
    </row>
    <row r="794" spans="1:70" ht="30" hidden="1" customHeight="1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42"/>
      <c r="BR794" s="95"/>
    </row>
    <row r="795" spans="1:70" ht="30" hidden="1" customHeight="1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42"/>
      <c r="BR795" s="95"/>
    </row>
    <row r="796" spans="1:70" ht="30" hidden="1" customHeight="1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42"/>
      <c r="BR796" s="95"/>
    </row>
    <row r="797" spans="1:70" ht="30" hidden="1" customHeight="1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42"/>
      <c r="BR797" s="95"/>
    </row>
    <row r="798" spans="1:70" ht="30" hidden="1" customHeight="1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42"/>
      <c r="BR798" s="95"/>
    </row>
    <row r="799" spans="1:70" ht="30" hidden="1" customHeight="1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42"/>
      <c r="BR799" s="95"/>
    </row>
    <row r="800" spans="1:70" ht="30" hidden="1" customHeight="1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42"/>
      <c r="BR800" s="95"/>
    </row>
    <row r="801" spans="1:70" ht="30" hidden="1" customHeight="1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42"/>
      <c r="BR801" s="95"/>
    </row>
    <row r="802" spans="1:70" ht="30" hidden="1" customHeight="1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42"/>
      <c r="BR802" s="95"/>
    </row>
    <row r="803" spans="1:70" ht="30" hidden="1" customHeight="1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42"/>
      <c r="BR803" s="95"/>
    </row>
    <row r="804" spans="1:70" ht="30" hidden="1" customHeight="1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42"/>
      <c r="BR804" s="95"/>
    </row>
    <row r="805" spans="1:70" ht="30" hidden="1" customHeight="1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42"/>
      <c r="BR805" s="95"/>
    </row>
    <row r="806" spans="1:70" ht="30" hidden="1" customHeight="1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42"/>
      <c r="BR806" s="95"/>
    </row>
    <row r="807" spans="1:70" ht="30" hidden="1" customHeight="1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42"/>
      <c r="BR807" s="95"/>
    </row>
    <row r="808" spans="1:70" ht="30" hidden="1" customHeight="1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42"/>
      <c r="BR808" s="95"/>
    </row>
    <row r="809" spans="1:70" ht="30" hidden="1" customHeight="1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42"/>
      <c r="BR809" s="95"/>
    </row>
    <row r="810" spans="1:70" ht="30" hidden="1" customHeight="1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42"/>
      <c r="BR810" s="95"/>
    </row>
    <row r="811" spans="1:70" ht="30" hidden="1" customHeight="1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42"/>
      <c r="BR811" s="95"/>
    </row>
    <row r="812" spans="1:70" ht="30" hidden="1" customHeight="1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42"/>
      <c r="BR812" s="95"/>
    </row>
    <row r="813" spans="1:70" ht="30" hidden="1" customHeight="1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42"/>
      <c r="BR813" s="95"/>
    </row>
    <row r="814" spans="1:70" ht="30" hidden="1" customHeight="1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42"/>
      <c r="BR814" s="95"/>
    </row>
    <row r="815" spans="1:70" ht="30" hidden="1" customHeight="1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42"/>
      <c r="BR815" s="95"/>
    </row>
    <row r="816" spans="1:70" ht="30" hidden="1" customHeight="1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42"/>
      <c r="BR816" s="95"/>
    </row>
    <row r="817" spans="1:70" ht="30" hidden="1" customHeight="1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42"/>
      <c r="BR817" s="95"/>
    </row>
    <row r="818" spans="1:70" ht="30" hidden="1" customHeight="1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42"/>
      <c r="BR818" s="95"/>
    </row>
    <row r="819" spans="1:70" ht="30" hidden="1" customHeight="1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42"/>
      <c r="BR819" s="95"/>
    </row>
    <row r="820" spans="1:70" ht="30" hidden="1" customHeight="1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42"/>
      <c r="BR820" s="95"/>
    </row>
    <row r="821" spans="1:70" ht="30" hidden="1" customHeight="1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42"/>
      <c r="BR821" s="95"/>
    </row>
    <row r="822" spans="1:70" ht="30" hidden="1" customHeight="1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42"/>
      <c r="BR822" s="95"/>
    </row>
    <row r="823" spans="1:70" ht="30" hidden="1" customHeight="1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42"/>
      <c r="BR823" s="95"/>
    </row>
    <row r="824" spans="1:70" ht="30" hidden="1" customHeight="1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42"/>
      <c r="BR824" s="95"/>
    </row>
    <row r="825" spans="1:70" ht="30" hidden="1" customHeight="1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42"/>
      <c r="BR825" s="95"/>
    </row>
    <row r="826" spans="1:70" ht="30" hidden="1" customHeight="1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42"/>
      <c r="BR826" s="95"/>
    </row>
    <row r="827" spans="1:70" ht="30" hidden="1" customHeight="1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42"/>
      <c r="BR827" s="95"/>
    </row>
    <row r="828" spans="1:70" ht="30" hidden="1" customHeight="1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42"/>
      <c r="BR828" s="95"/>
    </row>
    <row r="829" spans="1:70" ht="30" hidden="1" customHeight="1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42"/>
      <c r="BR829" s="95"/>
    </row>
    <row r="830" spans="1:70" ht="30" hidden="1" customHeight="1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42"/>
      <c r="BR830" s="95"/>
    </row>
    <row r="831" spans="1:70" ht="30" hidden="1" customHeight="1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42"/>
      <c r="BR831" s="95"/>
    </row>
    <row r="832" spans="1:70" ht="30" hidden="1" customHeight="1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42"/>
      <c r="BR832" s="95"/>
    </row>
    <row r="833" spans="1:70" ht="30" hidden="1" customHeight="1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42"/>
      <c r="BR833" s="95"/>
    </row>
    <row r="834" spans="1:70" ht="30" hidden="1" customHeight="1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42"/>
      <c r="BR834" s="95"/>
    </row>
    <row r="835" spans="1:70" ht="30" hidden="1" customHeight="1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42"/>
      <c r="BR835" s="95"/>
    </row>
    <row r="836" spans="1:70" ht="30" hidden="1" customHeight="1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42"/>
      <c r="BR836" s="95"/>
    </row>
    <row r="837" spans="1:70" ht="30" hidden="1" customHeight="1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42"/>
      <c r="BR837" s="95"/>
    </row>
    <row r="838" spans="1:70" ht="30" hidden="1" customHeight="1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42"/>
      <c r="BR838" s="95"/>
    </row>
    <row r="839" spans="1:70" ht="30" hidden="1" customHeight="1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42"/>
      <c r="BR839" s="95"/>
    </row>
    <row r="840" spans="1:70" ht="30" hidden="1" customHeight="1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42"/>
      <c r="BR840" s="95"/>
    </row>
    <row r="841" spans="1:70" ht="30" hidden="1" customHeight="1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42"/>
      <c r="BR841" s="95"/>
    </row>
    <row r="842" spans="1:70" ht="30" hidden="1" customHeight="1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42"/>
      <c r="BR842" s="95"/>
    </row>
    <row r="843" spans="1:70" ht="30" hidden="1" customHeight="1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42"/>
      <c r="BR843" s="95"/>
    </row>
    <row r="844" spans="1:70" ht="30" hidden="1" customHeight="1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42"/>
      <c r="BR844" s="95"/>
    </row>
    <row r="845" spans="1:70" ht="30" hidden="1" customHeight="1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42"/>
      <c r="BR845" s="95"/>
    </row>
    <row r="846" spans="1:70" ht="30" hidden="1" customHeight="1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42"/>
      <c r="BR846" s="95"/>
    </row>
    <row r="847" spans="1:70" ht="30" hidden="1" customHeight="1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42"/>
      <c r="BR847" s="95"/>
    </row>
    <row r="848" spans="1:70" ht="30" hidden="1" customHeight="1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42"/>
      <c r="BR848" s="95"/>
    </row>
    <row r="849" spans="1:70" ht="30" hidden="1" customHeight="1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42"/>
      <c r="BR849" s="95"/>
    </row>
    <row r="850" spans="1:70" ht="30" hidden="1" customHeight="1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42"/>
      <c r="BR850" s="95"/>
    </row>
    <row r="851" spans="1:70" ht="30" hidden="1" customHeight="1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42"/>
      <c r="BR851" s="95"/>
    </row>
    <row r="852" spans="1:70" ht="30" hidden="1" customHeight="1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42"/>
      <c r="BR852" s="95"/>
    </row>
    <row r="853" spans="1:70" ht="30" hidden="1" customHeight="1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42"/>
      <c r="BR853" s="95"/>
    </row>
    <row r="854" spans="1:70" ht="30" hidden="1" customHeight="1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42"/>
      <c r="BR854" s="95"/>
    </row>
    <row r="855" spans="1:70" ht="30" hidden="1" customHeight="1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42"/>
      <c r="BR855" s="95"/>
    </row>
    <row r="856" spans="1:70" ht="30" hidden="1" customHeight="1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42"/>
      <c r="BR856" s="95"/>
    </row>
    <row r="857" spans="1:70" ht="30" hidden="1" customHeight="1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42"/>
      <c r="BR857" s="95"/>
    </row>
    <row r="858" spans="1:70" ht="30" hidden="1" customHeight="1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42"/>
      <c r="BR858" s="95"/>
    </row>
    <row r="859" spans="1:70" ht="30" hidden="1" customHeight="1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42"/>
      <c r="BR859" s="95"/>
    </row>
    <row r="860" spans="1:70" ht="30" hidden="1" customHeight="1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42"/>
      <c r="BR860" s="95"/>
    </row>
    <row r="861" spans="1:70" ht="30" hidden="1" customHeight="1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42"/>
      <c r="BR861" s="95"/>
    </row>
    <row r="862" spans="1:70" ht="30" hidden="1" customHeight="1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42"/>
      <c r="BR862" s="95"/>
    </row>
    <row r="863" spans="1:70" ht="30" hidden="1" customHeight="1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42"/>
      <c r="BR863" s="95"/>
    </row>
    <row r="864" spans="1:70" ht="30" hidden="1" customHeight="1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42"/>
      <c r="BR864" s="95"/>
    </row>
    <row r="865" spans="1:70" ht="30" hidden="1" customHeight="1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42"/>
      <c r="BR865" s="95"/>
    </row>
    <row r="866" spans="1:70" ht="30" hidden="1" customHeight="1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42"/>
      <c r="BR866" s="95"/>
    </row>
    <row r="867" spans="1:70" ht="30" hidden="1" customHeight="1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42"/>
      <c r="BR867" s="95"/>
    </row>
    <row r="868" spans="1:70" ht="30" hidden="1" customHeight="1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42"/>
      <c r="BR868" s="95"/>
    </row>
    <row r="869" spans="1:70" ht="30" hidden="1" customHeight="1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42"/>
      <c r="BR869" s="95"/>
    </row>
    <row r="870" spans="1:70" ht="30" hidden="1" customHeight="1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42"/>
      <c r="BR870" s="95"/>
    </row>
    <row r="871" spans="1:70" ht="30" hidden="1" customHeight="1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42"/>
      <c r="BR871" s="95"/>
    </row>
    <row r="872" spans="1:70" ht="30" hidden="1" customHeight="1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42"/>
      <c r="BR872" s="95"/>
    </row>
    <row r="873" spans="1:70" ht="30" hidden="1" customHeight="1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42"/>
      <c r="BR873" s="95"/>
    </row>
    <row r="874" spans="1:70" ht="30" hidden="1" customHeight="1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42"/>
      <c r="BR874" s="95"/>
    </row>
    <row r="875" spans="1:70" ht="30" hidden="1" customHeight="1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42"/>
      <c r="BR875" s="95"/>
    </row>
    <row r="876" spans="1:70" ht="30" hidden="1" customHeight="1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42"/>
      <c r="BR876" s="95"/>
    </row>
    <row r="877" spans="1:70" ht="30" hidden="1" customHeight="1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42"/>
      <c r="BR877" s="95"/>
    </row>
    <row r="878" spans="1:70" ht="30" hidden="1" customHeight="1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42"/>
      <c r="BR878" s="95"/>
    </row>
    <row r="879" spans="1:70" ht="30" hidden="1" customHeight="1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42"/>
      <c r="BR879" s="95"/>
    </row>
    <row r="880" spans="1:70" ht="30" hidden="1" customHeight="1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42"/>
      <c r="BR880" s="95"/>
    </row>
    <row r="881" spans="1:70" ht="30" hidden="1" customHeight="1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42"/>
      <c r="BR881" s="95"/>
    </row>
    <row r="882" spans="1:70" ht="30" hidden="1" customHeight="1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42"/>
      <c r="BR882" s="95"/>
    </row>
    <row r="883" spans="1:70" ht="30" hidden="1" customHeight="1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42"/>
      <c r="BR883" s="95"/>
    </row>
    <row r="884" spans="1:70" ht="30" hidden="1" customHeight="1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42"/>
      <c r="BR884" s="95"/>
    </row>
    <row r="885" spans="1:70" ht="30" hidden="1" customHeight="1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42"/>
      <c r="BR885" s="95"/>
    </row>
    <row r="886" spans="1:70" ht="30" hidden="1" customHeight="1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42"/>
      <c r="BR886" s="95"/>
    </row>
    <row r="887" spans="1:70" ht="30" hidden="1" customHeight="1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42"/>
      <c r="BR887" s="95"/>
    </row>
    <row r="888" spans="1:70" ht="30" hidden="1" customHeight="1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42"/>
      <c r="BR888" s="95"/>
    </row>
    <row r="889" spans="1:70" ht="30" hidden="1" customHeight="1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42"/>
      <c r="BR889" s="95"/>
    </row>
    <row r="890" spans="1:70" ht="30" hidden="1" customHeight="1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42"/>
      <c r="BR890" s="95"/>
    </row>
    <row r="891" spans="1:70" ht="30" hidden="1" customHeight="1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42"/>
      <c r="BR891" s="95"/>
    </row>
    <row r="892" spans="1:70" ht="30" hidden="1" customHeight="1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42"/>
      <c r="BR892" s="95"/>
    </row>
    <row r="893" spans="1:70" ht="30" hidden="1" customHeight="1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42"/>
      <c r="BR893" s="95"/>
    </row>
    <row r="894" spans="1:70" ht="30" hidden="1" customHeight="1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42"/>
      <c r="BR894" s="95"/>
    </row>
    <row r="895" spans="1:70" ht="30" hidden="1" customHeight="1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42"/>
      <c r="BR895" s="95"/>
    </row>
    <row r="896" spans="1:70" ht="30" hidden="1" customHeight="1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42"/>
      <c r="BR896" s="95"/>
    </row>
    <row r="897" spans="1:70" ht="30" hidden="1" customHeight="1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42"/>
      <c r="BR897" s="95"/>
    </row>
    <row r="898" spans="1:70" ht="30" hidden="1" customHeight="1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42"/>
      <c r="BR898" s="95"/>
    </row>
    <row r="899" spans="1:70" ht="30" hidden="1" customHeight="1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42"/>
      <c r="BR899" s="95"/>
    </row>
    <row r="900" spans="1:70" ht="30" hidden="1" customHeight="1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42"/>
      <c r="BR900" s="95"/>
    </row>
    <row r="901" spans="1:70" ht="30" hidden="1" customHeight="1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42"/>
      <c r="BR901" s="95"/>
    </row>
    <row r="902" spans="1:70" ht="30" hidden="1" customHeight="1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42"/>
      <c r="BR902" s="95"/>
    </row>
    <row r="903" spans="1:70" ht="30" hidden="1" customHeight="1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42"/>
      <c r="BR903" s="95"/>
    </row>
    <row r="904" spans="1:70" ht="30" hidden="1" customHeight="1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42"/>
      <c r="BR904" s="95"/>
    </row>
    <row r="905" spans="1:70" ht="30" hidden="1" customHeight="1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42"/>
      <c r="BR905" s="95"/>
    </row>
    <row r="906" spans="1:70" ht="30" hidden="1" customHeight="1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42"/>
      <c r="BR906" s="95"/>
    </row>
    <row r="907" spans="1:70" ht="30" hidden="1" customHeight="1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42"/>
      <c r="BR907" s="95"/>
    </row>
    <row r="908" spans="1:70" ht="30" hidden="1" customHeight="1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42"/>
      <c r="BR908" s="95"/>
    </row>
    <row r="909" spans="1:70" ht="30" hidden="1" customHeight="1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42"/>
      <c r="BR909" s="95"/>
    </row>
    <row r="910" spans="1:70" ht="30" hidden="1" customHeight="1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42"/>
      <c r="BR910" s="95"/>
    </row>
    <row r="911" spans="1:70" ht="30" hidden="1" customHeight="1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42"/>
      <c r="BR911" s="95"/>
    </row>
    <row r="912" spans="1:70" ht="30" hidden="1" customHeight="1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42"/>
      <c r="BR912" s="95"/>
    </row>
    <row r="913" spans="1:70" ht="30" hidden="1" customHeight="1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42"/>
      <c r="BR913" s="95"/>
    </row>
    <row r="914" spans="1:70" ht="30" hidden="1" customHeight="1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42"/>
      <c r="BR914" s="95"/>
    </row>
    <row r="915" spans="1:70" ht="30" hidden="1" customHeight="1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42"/>
      <c r="BR915" s="95"/>
    </row>
    <row r="916" spans="1:70" ht="30" hidden="1" customHeight="1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42"/>
      <c r="BR916" s="95"/>
    </row>
    <row r="917" spans="1:70" ht="30" hidden="1" customHeight="1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42"/>
      <c r="BR917" s="95"/>
    </row>
    <row r="918" spans="1:70" ht="30" hidden="1" customHeight="1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42"/>
      <c r="BR918" s="95"/>
    </row>
    <row r="919" spans="1:70" ht="30" hidden="1" customHeight="1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42"/>
      <c r="BR919" s="95"/>
    </row>
    <row r="920" spans="1:70" ht="30" hidden="1" customHeight="1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42"/>
      <c r="BR920" s="95"/>
    </row>
    <row r="921" spans="1:70" ht="30" hidden="1" customHeight="1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42"/>
      <c r="BR921" s="95"/>
    </row>
    <row r="922" spans="1:70" ht="30" hidden="1" customHeight="1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42"/>
      <c r="BR922" s="95"/>
    </row>
    <row r="923" spans="1:70" ht="30" hidden="1" customHeight="1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42"/>
      <c r="BR923" s="95"/>
    </row>
    <row r="924" spans="1:70" ht="30" hidden="1" customHeight="1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42"/>
      <c r="BR924" s="95"/>
    </row>
    <row r="925" spans="1:70" ht="30" hidden="1" customHeight="1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42"/>
      <c r="BR925" s="95"/>
    </row>
    <row r="926" spans="1:70" ht="30" hidden="1" customHeight="1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42"/>
      <c r="BR926" s="95"/>
    </row>
    <row r="927" spans="1:70" ht="30" hidden="1" customHeight="1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42"/>
      <c r="BR927" s="95"/>
    </row>
    <row r="928" spans="1:70" ht="30" hidden="1" customHeight="1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42"/>
      <c r="BR928" s="95"/>
    </row>
    <row r="929" spans="1:70" ht="30" hidden="1" customHeight="1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42"/>
      <c r="BR929" s="95"/>
    </row>
    <row r="930" spans="1:70" ht="30" hidden="1" customHeight="1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42"/>
      <c r="BR930" s="95"/>
    </row>
    <row r="931" spans="1:70" ht="30" hidden="1" customHeight="1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42"/>
      <c r="BR931" s="95"/>
    </row>
    <row r="932" spans="1:70" ht="30" hidden="1" customHeight="1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42"/>
      <c r="BR932" s="95"/>
    </row>
    <row r="933" spans="1:70" ht="30" hidden="1" customHeight="1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42"/>
      <c r="BR933" s="95"/>
    </row>
    <row r="934" spans="1:70" ht="30" hidden="1" customHeight="1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42"/>
      <c r="BR934" s="95"/>
    </row>
    <row r="935" spans="1:70" ht="30" hidden="1" customHeight="1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42"/>
      <c r="BR935" s="95"/>
    </row>
    <row r="936" spans="1:70" ht="30" hidden="1" customHeight="1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42"/>
      <c r="BR936" s="95"/>
    </row>
    <row r="937" spans="1:70" ht="30" hidden="1" customHeight="1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42"/>
      <c r="BR937" s="95"/>
    </row>
    <row r="938" spans="1:70" ht="30" hidden="1" customHeight="1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42"/>
      <c r="BR938" s="95"/>
    </row>
    <row r="939" spans="1:70" ht="30" hidden="1" customHeight="1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42"/>
      <c r="BR939" s="95"/>
    </row>
    <row r="940" spans="1:70" ht="30" hidden="1" customHeight="1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42"/>
      <c r="BR940" s="95"/>
    </row>
    <row r="941" spans="1:70" ht="30" hidden="1" customHeight="1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42"/>
      <c r="BR941" s="95"/>
    </row>
    <row r="942" spans="1:70" ht="30" hidden="1" customHeight="1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42"/>
      <c r="BR942" s="95"/>
    </row>
    <row r="943" spans="1:70" ht="30" hidden="1" customHeight="1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42"/>
      <c r="BR943" s="95"/>
    </row>
    <row r="944" spans="1:70" ht="30" hidden="1" customHeight="1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42"/>
      <c r="BR944" s="95"/>
    </row>
    <row r="945" spans="1:70" ht="30" hidden="1" customHeight="1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42"/>
      <c r="BR945" s="95"/>
    </row>
    <row r="946" spans="1:70" ht="30" hidden="1" customHeight="1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42"/>
      <c r="BR946" s="95"/>
    </row>
    <row r="947" spans="1:70" ht="30" hidden="1" customHeight="1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42"/>
      <c r="BR947" s="95"/>
    </row>
    <row r="948" spans="1:70" ht="30" hidden="1" customHeight="1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42"/>
      <c r="BR948" s="95"/>
    </row>
    <row r="949" spans="1:70" ht="30" hidden="1" customHeight="1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42"/>
      <c r="BR949" s="95"/>
    </row>
    <row r="950" spans="1:70" ht="30" hidden="1" customHeight="1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42"/>
      <c r="BR950" s="95"/>
    </row>
    <row r="951" spans="1:70" ht="30" hidden="1" customHeight="1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42"/>
      <c r="BR951" s="95"/>
    </row>
    <row r="952" spans="1:70" ht="30" hidden="1" customHeight="1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42"/>
      <c r="BR952" s="95"/>
    </row>
    <row r="953" spans="1:70" ht="30" hidden="1" customHeight="1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42"/>
      <c r="BR953" s="95"/>
    </row>
    <row r="954" spans="1:70" ht="30" hidden="1" customHeight="1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42"/>
      <c r="BR954" s="95"/>
    </row>
    <row r="955" spans="1:70" ht="30" hidden="1" customHeight="1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42"/>
      <c r="BR955" s="95"/>
    </row>
    <row r="956" spans="1:70" ht="30" hidden="1" customHeight="1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42"/>
      <c r="BR956" s="95"/>
    </row>
    <row r="957" spans="1:70" ht="30" hidden="1" customHeight="1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42"/>
      <c r="BR957" s="95"/>
    </row>
    <row r="958" spans="1:70" ht="30" hidden="1" customHeight="1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42"/>
      <c r="BR958" s="95"/>
    </row>
    <row r="959" spans="1:70" ht="30" hidden="1" customHeight="1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42"/>
      <c r="BR959" s="95"/>
    </row>
    <row r="960" spans="1:70" ht="30" hidden="1" customHeight="1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42"/>
      <c r="BR960" s="95"/>
    </row>
    <row r="961" spans="1:70" ht="30" hidden="1" customHeight="1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42"/>
      <c r="BR961" s="95"/>
    </row>
    <row r="962" spans="1:70" ht="30" hidden="1" customHeight="1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42"/>
      <c r="BR962" s="95"/>
    </row>
    <row r="963" spans="1:70" ht="30" hidden="1" customHeight="1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42"/>
      <c r="BR963" s="95"/>
    </row>
    <row r="964" spans="1:70" ht="30" hidden="1" customHeight="1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42"/>
      <c r="BR964" s="95"/>
    </row>
    <row r="965" spans="1:70" ht="30" hidden="1" customHeight="1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42"/>
      <c r="BR965" s="95"/>
    </row>
    <row r="966" spans="1:70" ht="30" hidden="1" customHeight="1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42"/>
      <c r="BR966" s="95"/>
    </row>
    <row r="967" spans="1:70" ht="30" hidden="1" customHeight="1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42"/>
      <c r="BR967" s="95"/>
    </row>
    <row r="968" spans="1:70" ht="30" hidden="1" customHeight="1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42"/>
      <c r="BR968" s="95"/>
    </row>
    <row r="969" spans="1:70" ht="30" hidden="1" customHeight="1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42"/>
      <c r="BR969" s="95"/>
    </row>
    <row r="970" spans="1:70" ht="30" hidden="1" customHeight="1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42"/>
      <c r="BR970" s="95"/>
    </row>
    <row r="971" spans="1:70" ht="30" hidden="1" customHeight="1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42"/>
      <c r="BR971" s="95"/>
    </row>
    <row r="972" spans="1:70" ht="30" hidden="1" customHeight="1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42"/>
      <c r="BR972" s="95"/>
    </row>
    <row r="973" spans="1:70" ht="30" hidden="1" customHeight="1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42"/>
      <c r="BR973" s="95"/>
    </row>
    <row r="974" spans="1:70" ht="30" hidden="1" customHeight="1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42"/>
      <c r="BR974" s="95"/>
    </row>
    <row r="975" spans="1:70" ht="30" hidden="1" customHeight="1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42"/>
      <c r="BR975" s="95"/>
    </row>
    <row r="976" spans="1:70" ht="30" hidden="1" customHeight="1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42"/>
      <c r="BR976" s="95"/>
    </row>
    <row r="977" spans="1:70" ht="30" hidden="1" customHeight="1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42"/>
      <c r="BR977" s="95"/>
    </row>
    <row r="978" spans="1:70" ht="30" hidden="1" customHeight="1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42"/>
      <c r="BR978" s="95"/>
    </row>
    <row r="979" spans="1:70" ht="30" hidden="1" customHeight="1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42"/>
      <c r="BR979" s="95"/>
    </row>
    <row r="980" spans="1:70" ht="30" hidden="1" customHeight="1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42"/>
      <c r="BR980" s="95"/>
    </row>
    <row r="981" spans="1:70" ht="30" hidden="1" customHeight="1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42"/>
      <c r="BR981" s="95"/>
    </row>
    <row r="982" spans="1:70" ht="30" hidden="1" customHeight="1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42"/>
      <c r="BR982" s="95"/>
    </row>
    <row r="983" spans="1:70" ht="30" hidden="1" customHeight="1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42"/>
      <c r="BR983" s="95"/>
    </row>
    <row r="984" spans="1:70" ht="30" hidden="1" customHeight="1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42"/>
      <c r="BR984" s="95"/>
    </row>
    <row r="985" spans="1:70" ht="30" hidden="1" customHeight="1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42"/>
      <c r="BR985" s="95"/>
    </row>
    <row r="986" spans="1:70" ht="30" hidden="1" customHeight="1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42"/>
      <c r="BR986" s="95"/>
    </row>
    <row r="987" spans="1:70" ht="30" hidden="1" customHeight="1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42"/>
      <c r="BR987" s="95"/>
    </row>
    <row r="988" spans="1:70" ht="30" hidden="1" customHeight="1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42"/>
      <c r="BR988" s="95"/>
    </row>
    <row r="989" spans="1:70" ht="30" hidden="1" customHeight="1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42"/>
      <c r="BR989" s="95"/>
    </row>
    <row r="990" spans="1:70" ht="30" hidden="1" customHeight="1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42"/>
      <c r="BR990" s="95"/>
    </row>
    <row r="991" spans="1:70" ht="30" hidden="1" customHeight="1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42"/>
      <c r="BR991" s="95"/>
    </row>
    <row r="992" spans="1:70" ht="30" hidden="1" customHeight="1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42"/>
      <c r="BR992" s="95"/>
    </row>
    <row r="993" spans="1:70" ht="30" hidden="1" customHeight="1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42"/>
      <c r="BR993" s="95"/>
    </row>
    <row r="994" spans="1:70" ht="30" hidden="1" customHeight="1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42"/>
      <c r="BR994" s="95"/>
    </row>
    <row r="995" spans="1:70" ht="30" hidden="1" customHeight="1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42"/>
      <c r="BR995" s="95"/>
    </row>
    <row r="996" spans="1:70" ht="30" hidden="1" customHeight="1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42"/>
      <c r="BR996" s="95"/>
    </row>
    <row r="997" spans="1:70" ht="30" hidden="1" customHeight="1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42"/>
      <c r="BR997" s="95"/>
    </row>
    <row r="998" spans="1:70" ht="30" hidden="1" customHeight="1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42"/>
      <c r="BR998" s="95"/>
    </row>
    <row r="999" spans="1:70" ht="30" hidden="1" customHeight="1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42"/>
      <c r="BR999" s="95"/>
    </row>
    <row r="1000" spans="1:70" ht="30" hidden="1" customHeight="1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42"/>
      <c r="BR1000" s="95"/>
    </row>
    <row r="1001" spans="1:70" ht="30" hidden="1" customHeight="1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42"/>
      <c r="BR1001" s="95"/>
    </row>
    <row r="1002" spans="1:70" ht="30" hidden="1" customHeight="1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42"/>
      <c r="BR1002" s="95"/>
    </row>
    <row r="1003" spans="1:70" ht="30" hidden="1" customHeight="1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42"/>
      <c r="BR1003" s="95"/>
    </row>
    <row r="1004" spans="1:70" ht="30" hidden="1" customHeight="1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42"/>
      <c r="BR1004" s="95"/>
    </row>
    <row r="1005" spans="1:70" ht="30" hidden="1" customHeight="1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42"/>
      <c r="BR1005" s="95"/>
    </row>
    <row r="1006" spans="1:70" ht="30" hidden="1" customHeight="1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42"/>
      <c r="BR1006" s="95"/>
    </row>
    <row r="1007" spans="1:70" ht="30" hidden="1" customHeight="1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42"/>
      <c r="BR1007" s="95"/>
    </row>
    <row r="1008" spans="1:70" ht="30" hidden="1" customHeight="1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42"/>
      <c r="BR1008" s="95"/>
    </row>
    <row r="1009" spans="1:70" ht="30" hidden="1" customHeight="1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42"/>
      <c r="BR1009" s="95"/>
    </row>
    <row r="1010" spans="1:70" ht="30" hidden="1" customHeight="1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42"/>
      <c r="BR1010" s="95"/>
    </row>
    <row r="1011" spans="1:70" ht="30" hidden="1" customHeight="1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42"/>
      <c r="BR1011" s="95"/>
    </row>
    <row r="1012" spans="1:70" ht="30" hidden="1" customHeight="1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42"/>
      <c r="BR1012" s="95"/>
    </row>
    <row r="1013" spans="1:70" ht="30" hidden="1" customHeight="1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42"/>
      <c r="BR1013" s="95"/>
    </row>
    <row r="1014" spans="1:70" ht="30" hidden="1" customHeight="1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42"/>
      <c r="BR1014" s="95"/>
    </row>
    <row r="1015" spans="1:70" ht="30" hidden="1" customHeight="1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42"/>
      <c r="BR1015" s="95"/>
    </row>
    <row r="1016" spans="1:70" ht="30" hidden="1" customHeight="1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42"/>
      <c r="BR1016" s="95"/>
    </row>
    <row r="1017" spans="1:70" ht="30" hidden="1" customHeight="1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42"/>
      <c r="BR1017" s="95"/>
    </row>
    <row r="1018" spans="1:70" ht="30" hidden="1" customHeight="1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42"/>
      <c r="BR1018" s="95"/>
    </row>
    <row r="1019" spans="1:70" ht="30" hidden="1" customHeight="1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42"/>
      <c r="BR1019" s="95"/>
    </row>
    <row r="1020" spans="1:70" ht="30" hidden="1" customHeight="1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42"/>
      <c r="BR1020" s="95"/>
    </row>
    <row r="1021" spans="1:70" ht="30" hidden="1" customHeight="1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42"/>
      <c r="BR1021" s="95"/>
    </row>
    <row r="1022" spans="1:70" ht="30" hidden="1" customHeight="1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42"/>
      <c r="BR1022" s="95"/>
    </row>
    <row r="1023" spans="1:70" ht="30" hidden="1" customHeight="1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42"/>
      <c r="BR1023" s="95"/>
    </row>
    <row r="1024" spans="1:70" ht="30" hidden="1" customHeight="1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42"/>
      <c r="BR1024" s="95"/>
    </row>
    <row r="1025" spans="1:70" ht="30" hidden="1" customHeight="1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42"/>
      <c r="BR1025" s="95"/>
    </row>
    <row r="1026" spans="1:70" ht="30" hidden="1" customHeight="1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42"/>
      <c r="BR1026" s="95"/>
    </row>
    <row r="1027" spans="1:70" ht="30" hidden="1" customHeight="1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42"/>
      <c r="BR1027" s="95"/>
    </row>
    <row r="1028" spans="1:70" ht="30" hidden="1" customHeight="1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42"/>
      <c r="BR1028" s="95"/>
    </row>
    <row r="1029" spans="1:70" ht="30" hidden="1" customHeight="1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42"/>
      <c r="BR1029" s="95"/>
    </row>
    <row r="1030" spans="1:70" ht="30" hidden="1" customHeight="1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42"/>
      <c r="BR1030" s="95"/>
    </row>
    <row r="1031" spans="1:70" ht="30" hidden="1" customHeight="1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42"/>
      <c r="BR1031" s="95"/>
    </row>
    <row r="1032" spans="1:70" ht="30" hidden="1" customHeight="1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42"/>
      <c r="BR1032" s="95"/>
    </row>
    <row r="1033" spans="1:70" ht="30" hidden="1" customHeight="1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42"/>
      <c r="BR1033" s="95"/>
    </row>
    <row r="1034" spans="1:70" ht="30" hidden="1" customHeight="1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42"/>
      <c r="BR1034" s="95"/>
    </row>
    <row r="1035" spans="1:70" ht="30" hidden="1" customHeight="1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42"/>
      <c r="BR1035" s="95"/>
    </row>
    <row r="1036" spans="1:70" ht="30" hidden="1" customHeight="1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42"/>
      <c r="BR1036" s="95"/>
    </row>
    <row r="1037" spans="1:70" ht="30" hidden="1" customHeight="1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42"/>
      <c r="BR1037" s="95"/>
    </row>
    <row r="1038" spans="1:70" ht="30" hidden="1" customHeight="1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42"/>
      <c r="BR1038" s="95"/>
    </row>
    <row r="1039" spans="1:70" ht="30" hidden="1" customHeight="1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42"/>
      <c r="BR1039" s="95"/>
    </row>
    <row r="1040" spans="1:70" ht="30" hidden="1" customHeight="1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42"/>
      <c r="BR1040" s="95"/>
    </row>
    <row r="1041" spans="1:70" ht="30" hidden="1" customHeight="1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42"/>
      <c r="BR1041" s="95"/>
    </row>
    <row r="1042" spans="1:70" ht="30" hidden="1" customHeight="1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42"/>
      <c r="BR1042" s="95"/>
    </row>
    <row r="1043" spans="1:70" ht="30" hidden="1" customHeight="1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42"/>
      <c r="BR1043" s="95"/>
    </row>
    <row r="1044" spans="1:70" ht="30" hidden="1" customHeight="1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42"/>
      <c r="BR1044" s="95"/>
    </row>
    <row r="1045" spans="1:70" ht="30" hidden="1" customHeight="1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42"/>
      <c r="BR1045" s="95"/>
    </row>
    <row r="1046" spans="1:70" ht="30" hidden="1" customHeight="1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42"/>
      <c r="BR1046" s="95"/>
    </row>
    <row r="1047" spans="1:70" ht="30" hidden="1" customHeight="1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42"/>
      <c r="BR1047" s="95"/>
    </row>
    <row r="1048" spans="1:70" ht="30" hidden="1" customHeight="1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42"/>
      <c r="BR1048" s="95"/>
    </row>
    <row r="1049" spans="1:70" ht="30" hidden="1" customHeight="1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42"/>
      <c r="BR1049" s="95"/>
    </row>
    <row r="1050" spans="1:70" ht="30" hidden="1" customHeight="1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42"/>
      <c r="BR1050" s="95"/>
    </row>
    <row r="1051" spans="1:70" ht="30" hidden="1" customHeight="1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42"/>
      <c r="BR1051" s="95"/>
    </row>
    <row r="1052" spans="1:70" ht="30" hidden="1" customHeight="1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42"/>
      <c r="BR1052" s="95"/>
    </row>
    <row r="1053" spans="1:70" ht="30" hidden="1" customHeight="1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42"/>
      <c r="BR1053" s="95"/>
    </row>
    <row r="1054" spans="1:70" ht="30" hidden="1" customHeight="1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42"/>
      <c r="BR1054" s="95"/>
    </row>
    <row r="1055" spans="1:70" ht="30" hidden="1" customHeight="1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42"/>
      <c r="BR1055" s="95"/>
    </row>
    <row r="1056" spans="1:70" ht="30" hidden="1" customHeight="1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42"/>
      <c r="BR1056" s="95"/>
    </row>
    <row r="1057" spans="1:70" ht="30" hidden="1" customHeight="1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42"/>
      <c r="BR1057" s="95"/>
    </row>
    <row r="1058" spans="1:70" ht="30" hidden="1" customHeight="1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42"/>
      <c r="BR1058" s="95"/>
    </row>
    <row r="1059" spans="1:70" ht="30" hidden="1" customHeight="1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42"/>
      <c r="BR1059" s="95"/>
    </row>
    <row r="1060" spans="1:70" ht="30" hidden="1" customHeight="1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42"/>
      <c r="BR1060" s="95"/>
    </row>
    <row r="1061" spans="1:70" ht="30" hidden="1" customHeight="1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42"/>
      <c r="BR1061" s="95"/>
    </row>
    <row r="1062" spans="1:70" ht="30" hidden="1" customHeight="1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42"/>
      <c r="BR1062" s="95"/>
    </row>
    <row r="1063" spans="1:70" ht="30" hidden="1" customHeight="1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42"/>
      <c r="BR1063" s="95"/>
    </row>
    <row r="1064" spans="1:70" ht="30" hidden="1" customHeight="1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42"/>
      <c r="BR1064" s="95"/>
    </row>
    <row r="1065" spans="1:70" ht="30" hidden="1" customHeight="1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42"/>
      <c r="BR1065" s="95"/>
    </row>
    <row r="1066" spans="1:70" ht="30" hidden="1" customHeight="1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42"/>
      <c r="BR1066" s="95"/>
    </row>
    <row r="1067" spans="1:70" ht="30" hidden="1" customHeight="1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42"/>
      <c r="BR1067" s="95"/>
    </row>
    <row r="1068" spans="1:70" ht="30" hidden="1" customHeight="1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42"/>
      <c r="BR1068" s="95"/>
    </row>
    <row r="1069" spans="1:70" ht="30" hidden="1" customHeight="1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42"/>
      <c r="BR1069" s="95"/>
    </row>
    <row r="1070" spans="1:70" ht="30" hidden="1" customHeight="1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42"/>
      <c r="BR1070" s="95"/>
    </row>
    <row r="1071" spans="1:70" ht="30" hidden="1" customHeight="1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42"/>
      <c r="BR1071" s="95"/>
    </row>
    <row r="1072" spans="1:70" ht="30" hidden="1" customHeight="1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42"/>
      <c r="BR1072" s="95"/>
    </row>
    <row r="1073" spans="1:70" ht="30" hidden="1" customHeight="1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42"/>
      <c r="BR1073" s="95"/>
    </row>
    <row r="1074" spans="1:70" ht="30" hidden="1" customHeight="1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42"/>
      <c r="BR1074" s="95"/>
    </row>
    <row r="1075" spans="1:70" ht="30" hidden="1" customHeight="1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42"/>
      <c r="BR1075" s="95"/>
    </row>
    <row r="1076" spans="1:70" ht="30" hidden="1" customHeight="1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42"/>
      <c r="BR1076" s="95"/>
    </row>
    <row r="1077" spans="1:70" ht="30" hidden="1" customHeight="1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42"/>
      <c r="BR1077" s="95"/>
    </row>
    <row r="1078" spans="1:70" ht="30" hidden="1" customHeight="1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42"/>
      <c r="BR1078" s="95"/>
    </row>
    <row r="1079" spans="1:70" ht="30" hidden="1" customHeight="1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42"/>
      <c r="BR1079" s="95"/>
    </row>
    <row r="1080" spans="1:70" ht="30" hidden="1" customHeight="1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42"/>
      <c r="BR1080" s="95"/>
    </row>
    <row r="1081" spans="1:70" ht="30" hidden="1" customHeight="1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42"/>
      <c r="BR1081" s="95"/>
    </row>
    <row r="1082" spans="1:70" ht="30" hidden="1" customHeight="1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42"/>
      <c r="BR1082" s="95"/>
    </row>
    <row r="1083" spans="1:70" ht="30" hidden="1" customHeight="1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42"/>
      <c r="BR1083" s="95"/>
    </row>
    <row r="1084" spans="1:70" ht="30" hidden="1" customHeight="1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42"/>
      <c r="BR1084" s="95"/>
    </row>
    <row r="1085" spans="1:70" ht="30" hidden="1" customHeight="1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42"/>
      <c r="BR1085" s="95"/>
    </row>
    <row r="1086" spans="1:70" ht="30" hidden="1" customHeight="1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42"/>
      <c r="BR1086" s="95"/>
    </row>
    <row r="1087" spans="1:70" ht="30" hidden="1" customHeight="1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42"/>
      <c r="BR1087" s="95"/>
    </row>
    <row r="1088" spans="1:70" ht="30" hidden="1" customHeight="1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42"/>
      <c r="BR1088" s="95"/>
    </row>
    <row r="1089" spans="1:70" ht="30" hidden="1" customHeight="1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42"/>
      <c r="BR1089" s="95"/>
    </row>
    <row r="1090" spans="1:70" ht="30" hidden="1" customHeight="1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42"/>
      <c r="BR1090" s="95"/>
    </row>
    <row r="1091" spans="1:70" ht="30" hidden="1" customHeight="1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42"/>
      <c r="BR1091" s="95"/>
    </row>
    <row r="1092" spans="1:70" ht="30" hidden="1" customHeight="1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42"/>
      <c r="BR1092" s="95"/>
    </row>
    <row r="1093" spans="1:70" ht="30" hidden="1" customHeight="1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42"/>
      <c r="BR1093" s="95"/>
    </row>
    <row r="1094" spans="1:70" ht="30" hidden="1" customHeight="1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42"/>
      <c r="BR1094" s="95"/>
    </row>
    <row r="1095" spans="1:70" ht="30" hidden="1" customHeight="1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42"/>
      <c r="BR1095" s="95"/>
    </row>
    <row r="1096" spans="1:70" ht="30" hidden="1" customHeight="1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42"/>
      <c r="BR1096" s="95"/>
    </row>
    <row r="1097" spans="1:70" ht="30" hidden="1" customHeight="1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42"/>
      <c r="BR1097" s="95"/>
    </row>
    <row r="1098" spans="1:70" ht="30" hidden="1" customHeight="1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42"/>
      <c r="BR1098" s="95"/>
    </row>
    <row r="1099" spans="1:70" ht="30" hidden="1" customHeight="1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42"/>
      <c r="BR1099" s="95"/>
    </row>
    <row r="1100" spans="1:70" ht="30" hidden="1" customHeight="1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42"/>
      <c r="BR1100" s="95"/>
    </row>
    <row r="1101" spans="1:70" ht="30" hidden="1" customHeight="1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42"/>
      <c r="BR1101" s="95"/>
    </row>
    <row r="1102" spans="1:70" ht="30" hidden="1" customHeight="1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42"/>
      <c r="BR1102" s="95"/>
    </row>
    <row r="1103" spans="1:70" ht="30" hidden="1" customHeight="1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42"/>
      <c r="BR1103" s="95"/>
    </row>
    <row r="1104" spans="1:70" ht="30" hidden="1" customHeight="1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42"/>
      <c r="BR1104" s="95"/>
    </row>
    <row r="1105" spans="1:70" ht="30" hidden="1" customHeight="1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42"/>
      <c r="BR1105" s="95"/>
    </row>
    <row r="1106" spans="1:70" ht="30" hidden="1" customHeight="1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42"/>
      <c r="BR1106" s="95"/>
    </row>
    <row r="1107" spans="1:70" ht="30" hidden="1" customHeight="1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42"/>
      <c r="BR1107" s="95"/>
    </row>
    <row r="1108" spans="1:70" ht="30" hidden="1" customHeight="1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42"/>
      <c r="BR1108" s="95"/>
    </row>
    <row r="1109" spans="1:70" ht="30" hidden="1" customHeight="1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42"/>
      <c r="BR1109" s="95"/>
    </row>
    <row r="1110" spans="1:70" ht="30" hidden="1" customHeight="1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42"/>
      <c r="BR1110" s="95"/>
    </row>
    <row r="1111" spans="1:70" ht="30" hidden="1" customHeight="1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42"/>
      <c r="BR1111" s="95"/>
    </row>
    <row r="1112" spans="1:70" ht="30" hidden="1" customHeight="1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42"/>
      <c r="BR1112" s="95"/>
    </row>
    <row r="1113" spans="1:70" ht="30" hidden="1" customHeight="1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42"/>
      <c r="BR1113" s="95"/>
    </row>
    <row r="1114" spans="1:70" ht="30" hidden="1" customHeight="1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42"/>
      <c r="BR1114" s="95"/>
    </row>
    <row r="1115" spans="1:70" ht="30" hidden="1" customHeight="1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42"/>
      <c r="BR1115" s="95"/>
    </row>
    <row r="1116" spans="1:70" ht="30" hidden="1" customHeight="1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42"/>
      <c r="BR1116" s="95"/>
    </row>
    <row r="1117" spans="1:70" ht="30" hidden="1" customHeight="1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42"/>
      <c r="BR1117" s="95"/>
    </row>
    <row r="1118" spans="1:70" ht="30" hidden="1" customHeight="1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42"/>
      <c r="BR1118" s="95"/>
    </row>
    <row r="1119" spans="1:70" ht="30" hidden="1" customHeight="1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42"/>
      <c r="BR1119" s="95"/>
    </row>
    <row r="1120" spans="1:70" ht="30" hidden="1" customHeight="1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42"/>
      <c r="BR1120" s="95"/>
    </row>
    <row r="1121" spans="1:70" ht="30" hidden="1" customHeight="1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42"/>
      <c r="BR1121" s="95"/>
    </row>
    <row r="1122" spans="1:70" ht="30" hidden="1" customHeight="1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42"/>
      <c r="BR1122" s="95"/>
    </row>
    <row r="1123" spans="1:70" ht="30" hidden="1" customHeight="1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42"/>
      <c r="BR1123" s="95"/>
    </row>
    <row r="1124" spans="1:70" ht="30" hidden="1" customHeight="1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42"/>
      <c r="BR1124" s="95"/>
    </row>
    <row r="1125" spans="1:70" ht="30" hidden="1" customHeight="1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42"/>
      <c r="BR1125" s="95"/>
    </row>
    <row r="1126" spans="1:70" ht="30" hidden="1" customHeight="1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42"/>
      <c r="BR1126" s="95"/>
    </row>
    <row r="1127" spans="1:70" ht="30" hidden="1" customHeight="1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42"/>
      <c r="BR1127" s="95"/>
    </row>
    <row r="1128" spans="1:70" ht="30" hidden="1" customHeight="1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42"/>
      <c r="BR1128" s="95"/>
    </row>
    <row r="1129" spans="1:70" ht="30" hidden="1" customHeight="1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42"/>
      <c r="BR1129" s="95"/>
    </row>
    <row r="1130" spans="1:70" ht="30" hidden="1" customHeight="1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42"/>
      <c r="BR1130" s="95"/>
    </row>
    <row r="1131" spans="1:70" ht="30" hidden="1" customHeight="1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42"/>
      <c r="BR1131" s="95"/>
    </row>
    <row r="1132" spans="1:70" ht="30" hidden="1" customHeight="1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42"/>
      <c r="BR1132" s="95"/>
    </row>
    <row r="1133" spans="1:70" ht="30" hidden="1" customHeight="1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42"/>
      <c r="BR1133" s="95"/>
    </row>
    <row r="1134" spans="1:70" ht="30" hidden="1" customHeight="1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42"/>
      <c r="BR1134" s="95"/>
    </row>
    <row r="1135" spans="1:70" ht="30" hidden="1" customHeight="1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42"/>
      <c r="BR1135" s="95"/>
    </row>
    <row r="1136" spans="1:70" ht="30" hidden="1" customHeight="1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42"/>
      <c r="BR1136" s="95"/>
    </row>
    <row r="1137" spans="1:70" ht="30" hidden="1" customHeight="1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42"/>
      <c r="BR1137" s="95"/>
    </row>
    <row r="1138" spans="1:70" ht="30" hidden="1" customHeight="1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42"/>
      <c r="BR1138" s="95"/>
    </row>
    <row r="1139" spans="1:70" ht="30" hidden="1" customHeight="1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42"/>
      <c r="BR1139" s="95"/>
    </row>
    <row r="1140" spans="1:70" ht="30" hidden="1" customHeight="1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42"/>
      <c r="BR1140" s="95"/>
    </row>
    <row r="1141" spans="1:70" ht="30" hidden="1" customHeight="1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42"/>
      <c r="BR1141" s="95"/>
    </row>
    <row r="1142" spans="1:70" ht="30" hidden="1" customHeight="1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42"/>
      <c r="BR1142" s="95"/>
    </row>
    <row r="1143" spans="1:70" ht="30" hidden="1" customHeight="1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42"/>
      <c r="BR1143" s="95"/>
    </row>
    <row r="1144" spans="1:70" ht="30" hidden="1" customHeight="1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42"/>
      <c r="BR1144" s="95"/>
    </row>
    <row r="1145" spans="1:70" ht="30" hidden="1" customHeight="1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42"/>
      <c r="BR1145" s="95"/>
    </row>
    <row r="1146" spans="1:70" ht="30" hidden="1" customHeight="1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42"/>
      <c r="BR1146" s="95"/>
    </row>
    <row r="1147" spans="1:70" ht="30" hidden="1" customHeight="1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42"/>
      <c r="BR1147" s="95"/>
    </row>
    <row r="1148" spans="1:70" ht="30" hidden="1" customHeight="1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42"/>
      <c r="BR1148" s="95"/>
    </row>
    <row r="1149" spans="1:70" ht="30" hidden="1" customHeight="1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42"/>
      <c r="BR1149" s="95"/>
    </row>
    <row r="1150" spans="1:70" ht="30" hidden="1" customHeight="1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42"/>
      <c r="BR1150" s="95"/>
    </row>
    <row r="1151" spans="1:70" ht="30" hidden="1" customHeight="1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42"/>
      <c r="BR1151" s="95"/>
    </row>
    <row r="1152" spans="1:70" ht="30" hidden="1" customHeight="1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42"/>
      <c r="BR1152" s="95"/>
    </row>
    <row r="1153" spans="1:70" ht="30" hidden="1" customHeight="1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42"/>
      <c r="BR1153" s="95"/>
    </row>
    <row r="1154" spans="1:70" ht="30" hidden="1" customHeight="1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42"/>
      <c r="BR1154" s="95"/>
    </row>
    <row r="1155" spans="1:70" ht="30" hidden="1" customHeight="1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42"/>
      <c r="BR1155" s="95"/>
    </row>
    <row r="1156" spans="1:70" ht="30" hidden="1" customHeight="1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42"/>
      <c r="BR1156" s="95"/>
    </row>
    <row r="1157" spans="1:70" ht="30" hidden="1" customHeight="1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42"/>
      <c r="BR1157" s="95"/>
    </row>
    <row r="1158" spans="1:70" ht="30" hidden="1" customHeight="1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42"/>
      <c r="BR1158" s="95"/>
    </row>
    <row r="1159" spans="1:70" ht="30" hidden="1" customHeight="1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42"/>
      <c r="BR1159" s="95"/>
    </row>
    <row r="1160" spans="1:70" ht="30" hidden="1" customHeight="1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42"/>
      <c r="BR1160" s="95"/>
    </row>
    <row r="1161" spans="1:70" ht="30" hidden="1" customHeight="1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42"/>
      <c r="BR1161" s="95"/>
    </row>
    <row r="1162" spans="1:70" ht="30" hidden="1" customHeight="1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42"/>
      <c r="BR1162" s="95"/>
    </row>
    <row r="1163" spans="1:70" ht="30" hidden="1" customHeight="1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42"/>
      <c r="BR1163" s="95"/>
    </row>
    <row r="1164" spans="1:70" ht="30" hidden="1" customHeight="1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42"/>
      <c r="BR1164" s="95"/>
    </row>
    <row r="1165" spans="1:70" ht="30" hidden="1" customHeight="1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42"/>
      <c r="BR1165" s="95"/>
    </row>
    <row r="1166" spans="1:70" ht="30" hidden="1" customHeight="1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42"/>
      <c r="BR1166" s="95"/>
    </row>
    <row r="1167" spans="1:70" ht="30" hidden="1" customHeight="1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42"/>
      <c r="BR1167" s="95"/>
    </row>
    <row r="1168" spans="1:70" ht="30" hidden="1" customHeight="1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42"/>
      <c r="BR1168" s="95"/>
    </row>
    <row r="1169" spans="1:70" ht="30" hidden="1" customHeight="1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42"/>
      <c r="BR1169" s="95"/>
    </row>
    <row r="1170" spans="1:70" ht="30" hidden="1" customHeight="1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42"/>
      <c r="BR1170" s="95"/>
    </row>
    <row r="1171" spans="1:70" ht="30" hidden="1" customHeight="1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42"/>
      <c r="BR1171" s="95"/>
    </row>
    <row r="1172" spans="1:70" ht="30" hidden="1" customHeight="1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42"/>
      <c r="BR1172" s="95"/>
    </row>
    <row r="1173" spans="1:70" ht="30" hidden="1" customHeight="1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42"/>
      <c r="BR1173" s="95"/>
    </row>
    <row r="1174" spans="1:70" ht="30" hidden="1" customHeight="1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42"/>
      <c r="BR1174" s="95"/>
    </row>
    <row r="1175" spans="1:70" ht="30" hidden="1" customHeight="1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42"/>
      <c r="BR1175" s="95"/>
    </row>
    <row r="1176" spans="1:70" ht="30" hidden="1" customHeight="1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42"/>
      <c r="BR1176" s="95"/>
    </row>
    <row r="1177" spans="1:70" ht="30" hidden="1" customHeight="1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42"/>
      <c r="BR1177" s="95"/>
    </row>
    <row r="1178" spans="1:70" ht="30" hidden="1" customHeight="1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42"/>
      <c r="BR1178" s="95"/>
    </row>
    <row r="1179" spans="1:70" ht="30" hidden="1" customHeight="1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42"/>
      <c r="BR1179" s="95"/>
    </row>
    <row r="1180" spans="1:70" ht="30" hidden="1" customHeight="1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42"/>
      <c r="BR1180" s="95"/>
    </row>
    <row r="1181" spans="1:70" ht="30" hidden="1" customHeight="1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42"/>
      <c r="BR1181" s="95"/>
    </row>
    <row r="1182" spans="1:70" ht="30" hidden="1" customHeight="1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42"/>
      <c r="BR1182" s="95"/>
    </row>
    <row r="1183" spans="1:70" ht="30" hidden="1" customHeight="1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42"/>
      <c r="BR1183" s="95"/>
    </row>
    <row r="1184" spans="1:70" ht="30" hidden="1" customHeight="1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42"/>
      <c r="BR1184" s="95"/>
    </row>
    <row r="1185" spans="1:70" ht="30" hidden="1" customHeight="1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42"/>
      <c r="BR1185" s="95"/>
    </row>
    <row r="1186" spans="1:70" ht="30" hidden="1" customHeight="1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42"/>
      <c r="BR1186" s="95"/>
    </row>
    <row r="1187" spans="1:70" ht="30" hidden="1" customHeight="1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42"/>
      <c r="BR1187" s="95"/>
    </row>
    <row r="1188" spans="1:70" ht="30" hidden="1" customHeight="1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42"/>
      <c r="BR1188" s="95"/>
    </row>
    <row r="1189" spans="1:70" ht="30" hidden="1" customHeight="1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42"/>
      <c r="BR1189" s="95"/>
    </row>
    <row r="1190" spans="1:70" ht="30" hidden="1" customHeight="1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42"/>
      <c r="BR1190" s="95"/>
    </row>
    <row r="1191" spans="1:70" ht="30" hidden="1" customHeight="1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42"/>
      <c r="BR1191" s="95"/>
    </row>
    <row r="1192" spans="1:70" ht="30" hidden="1" customHeight="1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42"/>
      <c r="BR1192" s="95"/>
    </row>
    <row r="1193" spans="1:70" ht="30" hidden="1" customHeight="1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42"/>
      <c r="BR1193" s="95"/>
    </row>
    <row r="1194" spans="1:70" ht="30" hidden="1" customHeight="1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42"/>
      <c r="BR1194" s="95"/>
    </row>
    <row r="1195" spans="1:70" ht="30" hidden="1" customHeight="1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42"/>
      <c r="BR1195" s="95"/>
    </row>
    <row r="1196" spans="1:70" ht="30" hidden="1" customHeight="1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42"/>
      <c r="BR1196" s="95"/>
    </row>
    <row r="1197" spans="1:70" ht="30" hidden="1" customHeight="1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42"/>
      <c r="BR1197" s="95"/>
    </row>
    <row r="1198" spans="1:70" ht="30" hidden="1" customHeight="1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42"/>
      <c r="BR1198" s="95"/>
    </row>
    <row r="1199" spans="1:70" ht="30" hidden="1" customHeight="1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42"/>
      <c r="BR1199" s="95"/>
    </row>
    <row r="1200" spans="1:70" ht="30" hidden="1" customHeight="1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42"/>
      <c r="BR1200" s="95"/>
    </row>
    <row r="1201" spans="1:70" ht="30" hidden="1" customHeight="1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42"/>
      <c r="BR1201" s="95"/>
    </row>
    <row r="1202" spans="1:70" ht="30" hidden="1" customHeight="1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42"/>
      <c r="BR1202" s="95"/>
    </row>
    <row r="1203" spans="1:70" ht="30" hidden="1" customHeight="1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42"/>
      <c r="BR1203" s="95"/>
    </row>
    <row r="1204" spans="1:70" ht="30" hidden="1" customHeight="1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42"/>
      <c r="BR1204" s="95"/>
    </row>
    <row r="1205" spans="1:70" ht="30" hidden="1" customHeight="1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42"/>
      <c r="BR1205" s="95"/>
    </row>
    <row r="1206" spans="1:70" ht="30" hidden="1" customHeight="1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42"/>
      <c r="BR1206" s="95"/>
    </row>
    <row r="1207" spans="1:70" ht="30" hidden="1" customHeight="1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42"/>
      <c r="BR1207" s="95"/>
    </row>
    <row r="1208" spans="1:70" ht="30" hidden="1" customHeight="1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42"/>
      <c r="BR1208" s="95"/>
    </row>
    <row r="1209" spans="1:70" ht="30" hidden="1" customHeight="1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42"/>
      <c r="BR1209" s="95"/>
    </row>
    <row r="1210" spans="1:70" ht="30" hidden="1" customHeight="1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42"/>
      <c r="BR1210" s="95"/>
    </row>
    <row r="1211" spans="1:70" ht="30" hidden="1" customHeight="1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42"/>
      <c r="BR1211" s="95"/>
    </row>
    <row r="1212" spans="1:70" ht="30" hidden="1" customHeight="1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42"/>
      <c r="BR1212" s="95"/>
    </row>
    <row r="1213" spans="1:70" ht="30" hidden="1" customHeight="1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42"/>
      <c r="BR1213" s="95"/>
    </row>
    <row r="1214" spans="1:70" ht="30" hidden="1" customHeight="1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42"/>
      <c r="BR1214" s="95"/>
    </row>
    <row r="1215" spans="1:70" ht="30" hidden="1" customHeight="1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42"/>
      <c r="BR1215" s="95"/>
    </row>
    <row r="1216" spans="1:70" ht="30" hidden="1" customHeight="1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42"/>
      <c r="BR1216" s="95"/>
    </row>
    <row r="1217" spans="1:70" ht="30" hidden="1" customHeight="1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42"/>
      <c r="BR1217" s="95"/>
    </row>
    <row r="1218" spans="1:70" ht="30" hidden="1" customHeight="1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42"/>
      <c r="BR1218" s="95"/>
    </row>
    <row r="1219" spans="1:70" ht="30" hidden="1" customHeight="1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42"/>
      <c r="BR1219" s="95"/>
    </row>
    <row r="1220" spans="1:70" ht="30" hidden="1" customHeight="1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42"/>
      <c r="BR1220" s="95"/>
    </row>
    <row r="1221" spans="1:70" ht="30" hidden="1" customHeight="1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42"/>
      <c r="BR1221" s="95"/>
    </row>
    <row r="1222" spans="1:70" ht="30" hidden="1" customHeight="1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42"/>
      <c r="BR1222" s="95"/>
    </row>
    <row r="1223" spans="1:70" ht="30" hidden="1" customHeight="1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42"/>
      <c r="BR1223" s="95"/>
    </row>
    <row r="1224" spans="1:70" ht="30" hidden="1" customHeight="1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42"/>
      <c r="BR1224" s="95"/>
    </row>
    <row r="1225" spans="1:70" ht="30" hidden="1" customHeight="1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42"/>
      <c r="BR1225" s="95"/>
    </row>
    <row r="1226" spans="1:70" ht="30" hidden="1" customHeight="1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42"/>
      <c r="BR1226" s="95"/>
    </row>
    <row r="1227" spans="1:70" ht="30" hidden="1" customHeight="1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42"/>
      <c r="BR1227" s="95"/>
    </row>
    <row r="1228" spans="1:70" ht="30" hidden="1" customHeight="1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42"/>
      <c r="BR1228" s="95"/>
    </row>
    <row r="1229" spans="1:70" ht="30" hidden="1" customHeight="1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42"/>
      <c r="BR1229" s="95"/>
    </row>
    <row r="1230" spans="1:70" ht="30" hidden="1" customHeight="1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42"/>
      <c r="BR1230" s="95"/>
    </row>
    <row r="1231" spans="1:70" ht="30" hidden="1" customHeight="1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42"/>
      <c r="BR1231" s="95"/>
    </row>
    <row r="1232" spans="1:70" ht="30" hidden="1" customHeight="1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42"/>
      <c r="BR1232" s="95"/>
    </row>
    <row r="1233" spans="1:70" ht="30" hidden="1" customHeight="1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42"/>
      <c r="BR1233" s="95"/>
    </row>
    <row r="1234" spans="1:70" ht="30" hidden="1" customHeight="1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42"/>
      <c r="BR1234" s="95"/>
    </row>
    <row r="1235" spans="1:70" ht="30" hidden="1" customHeight="1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42"/>
      <c r="BR1235" s="95"/>
    </row>
    <row r="1236" spans="1:70" ht="30" hidden="1" customHeight="1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42"/>
      <c r="BR1236" s="95"/>
    </row>
    <row r="1237" spans="1:70" ht="30" hidden="1" customHeight="1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42"/>
      <c r="BR1237" s="95"/>
    </row>
    <row r="1238" spans="1:70" ht="30" hidden="1" customHeight="1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42"/>
      <c r="BR1238" s="95"/>
    </row>
    <row r="1239" spans="1:70" ht="30" hidden="1" customHeight="1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42"/>
      <c r="BR1239" s="95"/>
    </row>
    <row r="1240" spans="1:70" ht="30" hidden="1" customHeight="1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42"/>
      <c r="BR1240" s="95"/>
    </row>
    <row r="1241" spans="1:70" ht="30" hidden="1" customHeight="1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42"/>
      <c r="BR1241" s="95"/>
    </row>
    <row r="1242" spans="1:70" ht="30" hidden="1" customHeight="1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42"/>
      <c r="BR1242" s="95"/>
    </row>
    <row r="1243" spans="1:70" ht="30" hidden="1" customHeight="1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42"/>
      <c r="BR1243" s="95"/>
    </row>
    <row r="1244" spans="1:70" ht="30" hidden="1" customHeight="1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42"/>
      <c r="BR1244" s="95"/>
    </row>
    <row r="1245" spans="1:70" ht="30" hidden="1" customHeight="1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42"/>
      <c r="BR1245" s="95"/>
    </row>
    <row r="1246" spans="1:70" ht="30" hidden="1" customHeight="1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42"/>
      <c r="BR1246" s="95"/>
    </row>
    <row r="1247" spans="1:70" ht="30" hidden="1" customHeight="1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42"/>
      <c r="BR1247" s="95"/>
    </row>
    <row r="1248" spans="1:70" ht="30" hidden="1" customHeight="1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42"/>
      <c r="BR1248" s="95"/>
    </row>
    <row r="1249" spans="1:70" ht="30" hidden="1" customHeight="1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42"/>
      <c r="BR1249" s="95"/>
    </row>
    <row r="1250" spans="1:70" ht="30" hidden="1" customHeight="1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42"/>
      <c r="BR1250" s="95"/>
    </row>
    <row r="1251" spans="1:70" ht="30" hidden="1" customHeight="1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42"/>
      <c r="BR1251" s="95"/>
    </row>
    <row r="1252" spans="1:70" ht="30" hidden="1" customHeight="1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42"/>
      <c r="BR1252" s="95"/>
    </row>
    <row r="1253" spans="1:70" ht="30" hidden="1" customHeight="1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42"/>
      <c r="BR1253" s="95"/>
    </row>
    <row r="1254" spans="1:70" ht="30" hidden="1" customHeight="1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42"/>
      <c r="BR1254" s="95"/>
    </row>
    <row r="1255" spans="1:70" ht="30" hidden="1" customHeight="1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42"/>
      <c r="BR1255" s="95"/>
    </row>
    <row r="1256" spans="1:70" ht="30" hidden="1" customHeight="1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42"/>
      <c r="BR1256" s="95"/>
    </row>
    <row r="1257" spans="1:70" ht="30" hidden="1" customHeight="1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42"/>
      <c r="BR1257" s="95"/>
    </row>
    <row r="1258" spans="1:70" ht="30" hidden="1" customHeight="1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42"/>
      <c r="BR1258" s="95"/>
    </row>
    <row r="1259" spans="1:70" ht="30" hidden="1" customHeight="1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42"/>
      <c r="BR1259" s="95"/>
    </row>
    <row r="1260" spans="1:70" ht="30" hidden="1" customHeight="1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42"/>
      <c r="BR1260" s="95"/>
    </row>
    <row r="1261" spans="1:70" ht="30" hidden="1" customHeight="1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42"/>
      <c r="BR1261" s="95"/>
    </row>
    <row r="1262" spans="1:70" ht="30" hidden="1" customHeight="1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42"/>
      <c r="BR1262" s="95"/>
    </row>
    <row r="1263" spans="1:70" ht="30" hidden="1" customHeight="1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42"/>
      <c r="BR1263" s="95"/>
    </row>
    <row r="1264" spans="1:70" ht="30" hidden="1" customHeight="1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42"/>
      <c r="BR1264" s="95"/>
    </row>
    <row r="1265" spans="1:70" ht="30" hidden="1" customHeight="1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42"/>
      <c r="BR1265" s="95"/>
    </row>
    <row r="1266" spans="1:70" ht="30" hidden="1" customHeight="1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42"/>
      <c r="BR1266" s="95"/>
    </row>
    <row r="1267" spans="1:70" ht="30" hidden="1" customHeight="1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42"/>
      <c r="BR1267" s="95"/>
    </row>
    <row r="1268" spans="1:70" ht="30" hidden="1" customHeight="1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42"/>
      <c r="BR1268" s="95"/>
    </row>
    <row r="1269" spans="1:70" ht="30" hidden="1" customHeight="1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42"/>
      <c r="BR1269" s="95"/>
    </row>
    <row r="1270" spans="1:70" ht="30" hidden="1" customHeight="1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42"/>
      <c r="BR1270" s="95"/>
    </row>
    <row r="1271" spans="1:70" ht="30" hidden="1" customHeight="1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42"/>
      <c r="BR1271" s="95"/>
    </row>
    <row r="1272" spans="1:70" ht="30" hidden="1" customHeight="1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42"/>
      <c r="BR1272" s="95"/>
    </row>
    <row r="1273" spans="1:70" ht="30" hidden="1" customHeight="1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42"/>
      <c r="BR1273" s="95"/>
    </row>
    <row r="1274" spans="1:70" ht="30" hidden="1" customHeight="1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42"/>
      <c r="BR1274" s="95"/>
    </row>
    <row r="1275" spans="1:70" ht="30" hidden="1" customHeight="1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42"/>
      <c r="BR1275" s="95"/>
    </row>
    <row r="1276" spans="1:70" ht="30" hidden="1" customHeight="1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42"/>
      <c r="BR1276" s="95"/>
    </row>
    <row r="1277" spans="1:70" ht="30" hidden="1" customHeight="1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42"/>
      <c r="BR1277" s="95"/>
    </row>
    <row r="1278" spans="1:70" ht="30" hidden="1" customHeight="1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42"/>
      <c r="BR1278" s="95"/>
    </row>
    <row r="1279" spans="1:70" ht="30" hidden="1" customHeight="1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42"/>
      <c r="BR1279" s="95"/>
    </row>
    <row r="1280" spans="1:70" ht="30" hidden="1" customHeight="1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42"/>
      <c r="BR1280" s="95"/>
    </row>
    <row r="1281" spans="1:70" ht="30" hidden="1" customHeight="1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42"/>
      <c r="BR1281" s="95"/>
    </row>
    <row r="1282" spans="1:70" ht="30" hidden="1" customHeight="1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42"/>
      <c r="BR1282" s="95"/>
    </row>
    <row r="1283" spans="1:70" ht="30" hidden="1" customHeight="1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42"/>
      <c r="BR1283" s="95"/>
    </row>
    <row r="1284" spans="1:70" ht="30" hidden="1" customHeight="1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42"/>
      <c r="BR1284" s="95"/>
    </row>
    <row r="1285" spans="1:70" ht="30" hidden="1" customHeight="1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42"/>
      <c r="BR1285" s="95"/>
    </row>
    <row r="1286" spans="1:70" ht="30" hidden="1" customHeight="1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42"/>
      <c r="BR1286" s="95"/>
    </row>
    <row r="1287" spans="1:70" ht="30" hidden="1" customHeight="1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42"/>
      <c r="BR1287" s="95"/>
    </row>
    <row r="1288" spans="1:70" ht="30" hidden="1" customHeight="1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42"/>
      <c r="BR1288" s="95"/>
    </row>
    <row r="1289" spans="1:70" ht="30" hidden="1" customHeight="1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42"/>
      <c r="BR1289" s="95"/>
    </row>
    <row r="1290" spans="1:70" ht="30" hidden="1" customHeight="1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42"/>
      <c r="BR1290" s="95"/>
    </row>
    <row r="1291" spans="1:70" ht="30" hidden="1" customHeight="1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42"/>
      <c r="BR1291" s="95"/>
    </row>
    <row r="1292" spans="1:70" ht="30" hidden="1" customHeight="1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42"/>
      <c r="BR1292" s="95"/>
    </row>
    <row r="1293" spans="1:70" ht="30" hidden="1" customHeight="1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42"/>
      <c r="BR1293" s="95"/>
    </row>
    <row r="1294" spans="1:70" ht="30" hidden="1" customHeight="1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42"/>
      <c r="BR1294" s="95"/>
    </row>
    <row r="1295" spans="1:70" ht="30" hidden="1" customHeight="1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42"/>
      <c r="BR1295" s="95"/>
    </row>
    <row r="1296" spans="1:70" ht="30" hidden="1" customHeight="1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42"/>
      <c r="BR1296" s="95"/>
    </row>
    <row r="1297" spans="1:70" ht="30" hidden="1" customHeight="1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42"/>
      <c r="BR1297" s="95"/>
    </row>
    <row r="1298" spans="1:70" ht="30" hidden="1" customHeight="1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42"/>
      <c r="BR1298" s="95"/>
    </row>
    <row r="1299" spans="1:70" ht="30" hidden="1" customHeight="1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42"/>
      <c r="BR1299" s="95"/>
    </row>
    <row r="1300" spans="1:70" ht="30" hidden="1" customHeight="1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42"/>
      <c r="BR1300" s="95"/>
    </row>
    <row r="1301" spans="1:70" ht="30" hidden="1" customHeight="1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42"/>
      <c r="BR1301" s="95"/>
    </row>
    <row r="1302" spans="1:70" ht="30" hidden="1" customHeight="1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42"/>
      <c r="BR1302" s="95"/>
    </row>
    <row r="1303" spans="1:70" ht="30" hidden="1" customHeight="1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42"/>
      <c r="BR1303" s="95"/>
    </row>
    <row r="1304" spans="1:70" ht="30" hidden="1" customHeight="1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42"/>
      <c r="BR1304" s="95"/>
    </row>
    <row r="1305" spans="1:70" ht="30" hidden="1" customHeight="1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42"/>
      <c r="BR1305" s="95"/>
    </row>
    <row r="1306" spans="1:70" ht="30" hidden="1" customHeight="1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42"/>
      <c r="BR1306" s="95"/>
    </row>
    <row r="1307" spans="1:70" ht="30" hidden="1" customHeight="1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42"/>
      <c r="BR1307" s="95"/>
    </row>
    <row r="1308" spans="1:70" ht="30" hidden="1" customHeight="1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42"/>
      <c r="BR1308" s="95"/>
    </row>
    <row r="1309" spans="1:70" ht="30" hidden="1" customHeight="1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42"/>
      <c r="BR1309" s="95"/>
    </row>
    <row r="1310" spans="1:70" ht="30" hidden="1" customHeight="1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42"/>
      <c r="BR1310" s="95"/>
    </row>
    <row r="1311" spans="1:70" ht="30" hidden="1" customHeight="1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42"/>
      <c r="BR1311" s="95"/>
    </row>
    <row r="1312" spans="1:70" ht="30" hidden="1" customHeight="1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42"/>
      <c r="BR1312" s="95"/>
    </row>
    <row r="1313" spans="1:70" ht="30" hidden="1" customHeight="1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42"/>
      <c r="BR1313" s="95"/>
    </row>
    <row r="1314" spans="1:70" ht="30" hidden="1" customHeight="1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42"/>
      <c r="BR1314" s="95"/>
    </row>
    <row r="1315" spans="1:70" ht="30" hidden="1" customHeight="1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42"/>
      <c r="BR1315" s="95"/>
    </row>
    <row r="1316" spans="1:70" ht="30" hidden="1" customHeight="1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42"/>
      <c r="BR1316" s="95"/>
    </row>
    <row r="1317" spans="1:70" ht="30" hidden="1" customHeight="1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42"/>
      <c r="BR1317" s="95"/>
    </row>
    <row r="1318" spans="1:70" ht="30" hidden="1" customHeight="1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42"/>
      <c r="BR1318" s="95"/>
    </row>
    <row r="1319" spans="1:70" ht="30" hidden="1" customHeight="1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42"/>
      <c r="BR1319" s="95"/>
    </row>
    <row r="1320" spans="1:70" ht="30" hidden="1" customHeight="1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42"/>
      <c r="BR1320" s="95"/>
    </row>
    <row r="1321" spans="1:70" ht="30" hidden="1" customHeight="1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42"/>
      <c r="BR1321" s="95"/>
    </row>
    <row r="1322" spans="1:70" ht="30" hidden="1" customHeight="1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42"/>
      <c r="BR1322" s="95"/>
    </row>
    <row r="1323" spans="1:70" ht="30" hidden="1" customHeight="1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42"/>
      <c r="BR1323" s="95"/>
    </row>
    <row r="1324" spans="1:70" ht="30" hidden="1" customHeight="1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42"/>
      <c r="BR1324" s="95"/>
    </row>
    <row r="1325" spans="1:70" ht="30" hidden="1" customHeight="1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42"/>
      <c r="BR1325" s="95"/>
    </row>
    <row r="1326" spans="1:70" ht="30" hidden="1" customHeight="1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42"/>
      <c r="BR1326" s="95"/>
    </row>
    <row r="1327" spans="1:70" ht="30" hidden="1" customHeight="1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42"/>
      <c r="BR1327" s="95"/>
    </row>
    <row r="1328" spans="1:70" ht="30" hidden="1" customHeight="1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42"/>
      <c r="BR1328" s="95"/>
    </row>
    <row r="1329" spans="1:70" ht="30" hidden="1" customHeight="1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42"/>
      <c r="BR1329" s="95"/>
    </row>
    <row r="1330" spans="1:70" ht="30" hidden="1" customHeight="1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42"/>
      <c r="BR1330" s="95"/>
    </row>
    <row r="1331" spans="1:70" ht="30" hidden="1" customHeight="1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42"/>
      <c r="BR1331" s="95"/>
    </row>
    <row r="1332" spans="1:70" ht="30" hidden="1" customHeight="1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42"/>
      <c r="BR1332" s="95"/>
    </row>
    <row r="1333" spans="1:70" ht="30" hidden="1" customHeight="1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42"/>
      <c r="BR1333" s="95"/>
    </row>
    <row r="1334" spans="1:70" ht="30" hidden="1" customHeight="1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42"/>
      <c r="BR1334" s="95"/>
    </row>
    <row r="1335" spans="1:70" ht="30" hidden="1" customHeight="1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42"/>
      <c r="BR1335" s="95"/>
    </row>
    <row r="1336" spans="1:70" ht="30" hidden="1" customHeight="1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42"/>
      <c r="BR1336" s="95"/>
    </row>
    <row r="1337" spans="1:70" ht="30" hidden="1" customHeight="1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42"/>
      <c r="BR1337" s="95"/>
    </row>
    <row r="1338" spans="1:70" ht="30" hidden="1" customHeight="1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42"/>
      <c r="BR1338" s="95"/>
    </row>
    <row r="1339" spans="1:70" ht="30" hidden="1" customHeight="1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42"/>
      <c r="BR1339" s="95"/>
    </row>
    <row r="1340" spans="1:70" ht="30" hidden="1" customHeight="1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42"/>
      <c r="BR1340" s="95"/>
    </row>
    <row r="1341" spans="1:70" ht="30" hidden="1" customHeight="1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42"/>
      <c r="BR1341" s="95"/>
    </row>
    <row r="1342" spans="1:70" ht="30" hidden="1" customHeight="1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42"/>
      <c r="BR1342" s="95"/>
    </row>
    <row r="1343" spans="1:70" ht="30" hidden="1" customHeight="1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42"/>
      <c r="BR1343" s="95"/>
    </row>
    <row r="1344" spans="1:70" ht="30" hidden="1" customHeight="1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42"/>
      <c r="BR1344" s="95"/>
    </row>
    <row r="1345" spans="1:70" ht="30" hidden="1" customHeight="1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42"/>
      <c r="BR1345" s="95"/>
    </row>
    <row r="1346" spans="1:70" ht="30" hidden="1" customHeight="1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42"/>
      <c r="BR1346" s="95"/>
    </row>
    <row r="1347" spans="1:70" ht="30" hidden="1" customHeight="1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42"/>
      <c r="BR1347" s="95"/>
    </row>
    <row r="1348" spans="1:70" ht="30" hidden="1" customHeight="1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42"/>
      <c r="BR1348" s="95"/>
    </row>
    <row r="1349" spans="1:70" ht="30" hidden="1" customHeight="1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42"/>
      <c r="BR1349" s="95"/>
    </row>
    <row r="1350" spans="1:70" ht="30" hidden="1" customHeight="1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42"/>
      <c r="BR1350" s="95"/>
    </row>
    <row r="1351" spans="1:70" ht="30" hidden="1" customHeight="1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42"/>
      <c r="BR1351" s="95"/>
    </row>
    <row r="1352" spans="1:70" ht="30" hidden="1" customHeight="1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42"/>
      <c r="BR1352" s="95"/>
    </row>
    <row r="1353" spans="1:70" ht="30" hidden="1" customHeight="1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42"/>
      <c r="BR1353" s="95"/>
    </row>
    <row r="1354" spans="1:70" ht="30" hidden="1" customHeight="1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42"/>
      <c r="BR1354" s="95"/>
    </row>
    <row r="1355" spans="1:70" ht="30" hidden="1" customHeight="1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42"/>
      <c r="BR1355" s="95"/>
    </row>
    <row r="1356" spans="1:70" ht="30" hidden="1" customHeight="1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42"/>
      <c r="BR1356" s="95"/>
    </row>
    <row r="1357" spans="1:70" ht="30" hidden="1" customHeight="1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42"/>
      <c r="BR1357" s="95"/>
    </row>
    <row r="1358" spans="1:70" ht="30" hidden="1" customHeight="1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42"/>
      <c r="BR1358" s="95"/>
    </row>
    <row r="1359" spans="1:70" ht="30" hidden="1" customHeight="1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42"/>
      <c r="BR1359" s="95"/>
    </row>
    <row r="1360" spans="1:70" ht="30" hidden="1" customHeight="1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42"/>
      <c r="BR1360" s="95"/>
    </row>
    <row r="1361" spans="1:70" ht="30" hidden="1" customHeight="1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42"/>
      <c r="BR1361" s="95"/>
    </row>
    <row r="1362" spans="1:70" ht="30" hidden="1" customHeight="1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42"/>
      <c r="BR1362" s="95"/>
    </row>
    <row r="1363" spans="1:70" ht="30" hidden="1" customHeight="1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42"/>
      <c r="BR1363" s="95"/>
    </row>
    <row r="1364" spans="1:70" ht="30" hidden="1" customHeight="1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42"/>
      <c r="BR1364" s="95"/>
    </row>
    <row r="1365" spans="1:70" ht="30" hidden="1" customHeight="1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42"/>
      <c r="BR1365" s="95"/>
    </row>
    <row r="1366" spans="1:70" ht="30" hidden="1" customHeight="1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42"/>
      <c r="BR1366" s="95"/>
    </row>
    <row r="1367" spans="1:70" ht="30" hidden="1" customHeight="1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42"/>
      <c r="BR1367" s="95"/>
    </row>
    <row r="1368" spans="1:70" ht="30" hidden="1" customHeight="1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42"/>
      <c r="BR1368" s="95"/>
    </row>
    <row r="1369" spans="1:70" ht="30" hidden="1" customHeight="1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42"/>
      <c r="BR1369" s="95"/>
    </row>
    <row r="1370" spans="1:70" ht="30" hidden="1" customHeight="1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42"/>
      <c r="BR1370" s="95"/>
    </row>
    <row r="1371" spans="1:70" ht="30" hidden="1" customHeight="1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42"/>
      <c r="BR1371" s="95"/>
    </row>
    <row r="1372" spans="1:70" ht="30" hidden="1" customHeight="1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42"/>
      <c r="BR1372" s="95"/>
    </row>
    <row r="1373" spans="1:70" ht="30" hidden="1" customHeight="1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42"/>
      <c r="BR1373" s="95"/>
    </row>
    <row r="1374" spans="1:70" ht="30" hidden="1" customHeight="1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42"/>
      <c r="BR1374" s="95"/>
    </row>
    <row r="1375" spans="1:70" ht="30" hidden="1" customHeight="1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42"/>
      <c r="BR1375" s="95"/>
    </row>
    <row r="1376" spans="1:70" ht="30" hidden="1" customHeight="1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42"/>
      <c r="BR1376" s="95"/>
    </row>
    <row r="1377" spans="1:70" ht="30" hidden="1" customHeight="1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42"/>
      <c r="BR1377" s="95"/>
    </row>
    <row r="1378" spans="1:70" ht="30" hidden="1" customHeight="1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42"/>
      <c r="BR1378" s="95"/>
    </row>
    <row r="1379" spans="1:70" ht="30" hidden="1" customHeight="1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42"/>
      <c r="BR1379" s="95"/>
    </row>
    <row r="1380" spans="1:70" ht="30" hidden="1" customHeight="1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42"/>
      <c r="BR1380" s="95"/>
    </row>
    <row r="1381" spans="1:70" ht="30" hidden="1" customHeight="1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42"/>
      <c r="BR1381" s="95"/>
    </row>
    <row r="1382" spans="1:70" ht="30" hidden="1" customHeight="1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42"/>
      <c r="BR1382" s="95"/>
    </row>
    <row r="1383" spans="1:70" ht="30" hidden="1" customHeight="1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42"/>
      <c r="BR1383" s="95"/>
    </row>
    <row r="1384" spans="1:70" ht="30" hidden="1" customHeight="1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42"/>
      <c r="BR1384" s="95"/>
    </row>
    <row r="1385" spans="1:70" ht="30" hidden="1" customHeight="1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42"/>
      <c r="BR1385" s="95"/>
    </row>
    <row r="1386" spans="1:70" ht="30" hidden="1" customHeight="1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42"/>
      <c r="BR1386" s="95"/>
    </row>
    <row r="1387" spans="1:70" ht="30" hidden="1" customHeight="1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42"/>
      <c r="BR1387" s="95"/>
    </row>
    <row r="1388" spans="1:70" ht="30" hidden="1" customHeight="1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42"/>
      <c r="BR1388" s="95"/>
    </row>
    <row r="1389" spans="1:70" ht="30" hidden="1" customHeight="1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42"/>
      <c r="BR1389" s="95"/>
    </row>
    <row r="1390" spans="1:70" ht="30" hidden="1" customHeight="1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42"/>
      <c r="BR1390" s="95"/>
    </row>
    <row r="1391" spans="1:70" ht="30" hidden="1" customHeight="1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42"/>
      <c r="BR1391" s="95"/>
    </row>
    <row r="1392" spans="1:70" ht="30" hidden="1" customHeight="1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42"/>
      <c r="BR1392" s="95"/>
    </row>
    <row r="1393" spans="1:70" ht="30" hidden="1" customHeight="1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42"/>
      <c r="BR1393" s="95"/>
    </row>
    <row r="1394" spans="1:70" ht="30" hidden="1" customHeight="1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42"/>
      <c r="BR1394" s="95"/>
    </row>
    <row r="1395" spans="1:70" ht="30" hidden="1" customHeight="1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42"/>
      <c r="BR1395" s="95"/>
    </row>
    <row r="1396" spans="1:70" ht="30" hidden="1" customHeight="1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42"/>
      <c r="BR1396" s="95"/>
    </row>
    <row r="1397" spans="1:70" ht="30" hidden="1" customHeight="1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42"/>
      <c r="BR1397" s="95"/>
    </row>
    <row r="1398" spans="1:70" ht="30" hidden="1" customHeight="1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42"/>
      <c r="BR1398" s="95"/>
    </row>
    <row r="1399" spans="1:70" ht="30" hidden="1" customHeight="1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42"/>
      <c r="BR1399" s="95"/>
    </row>
    <row r="1400" spans="1:70" ht="30" hidden="1" customHeight="1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42"/>
      <c r="BR1400" s="95"/>
    </row>
    <row r="1401" spans="1:70" ht="30" hidden="1" customHeight="1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42"/>
      <c r="BR1401" s="95"/>
    </row>
    <row r="1402" spans="1:70" ht="30" hidden="1" customHeight="1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42"/>
      <c r="BR1402" s="95"/>
    </row>
    <row r="1403" spans="1:70" ht="30" hidden="1" customHeight="1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42"/>
      <c r="BR1403" s="95"/>
    </row>
    <row r="1404" spans="1:70" ht="30" hidden="1" customHeight="1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42"/>
      <c r="BR1404" s="95"/>
    </row>
    <row r="1405" spans="1:70" ht="30" hidden="1" customHeight="1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42"/>
      <c r="BR1405" s="95"/>
    </row>
    <row r="1406" spans="1:70" ht="30" hidden="1" customHeight="1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42"/>
      <c r="BR1406" s="95"/>
    </row>
    <row r="1407" spans="1:70" ht="30" hidden="1" customHeight="1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42"/>
      <c r="BR1407" s="95"/>
    </row>
    <row r="1408" spans="1:70" ht="30" hidden="1" customHeight="1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42"/>
      <c r="BR1408" s="95"/>
    </row>
    <row r="1409" spans="1:70" ht="30" hidden="1" customHeight="1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42"/>
      <c r="BR1409" s="95"/>
    </row>
    <row r="1410" spans="1:70" ht="30" hidden="1" customHeight="1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42"/>
      <c r="BR1410" s="95"/>
    </row>
    <row r="1411" spans="1:70" ht="30" hidden="1" customHeight="1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42"/>
      <c r="BR1411" s="95"/>
    </row>
    <row r="1412" spans="1:70" ht="30" hidden="1" customHeight="1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42"/>
      <c r="BR1412" s="95"/>
    </row>
    <row r="1413" spans="1:70" ht="30" hidden="1" customHeight="1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42"/>
      <c r="BR1413" s="95"/>
    </row>
    <row r="1414" spans="1:70" ht="30" hidden="1" customHeight="1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42"/>
      <c r="BR1414" s="95"/>
    </row>
    <row r="1415" spans="1:70" ht="30" hidden="1" customHeight="1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42"/>
      <c r="BR1415" s="95"/>
    </row>
    <row r="1416" spans="1:70" ht="30" hidden="1" customHeight="1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42"/>
      <c r="BR1416" s="95"/>
    </row>
    <row r="1417" spans="1:70" ht="30" hidden="1" customHeight="1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42"/>
      <c r="BR1417" s="95"/>
    </row>
    <row r="1418" spans="1:70" ht="30" hidden="1" customHeight="1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42"/>
      <c r="BR1418" s="95"/>
    </row>
    <row r="1419" spans="1:70" ht="30" hidden="1" customHeight="1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42"/>
      <c r="BR1419" s="95"/>
    </row>
    <row r="1420" spans="1:70" ht="30" hidden="1" customHeight="1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42"/>
      <c r="BR1420" s="95"/>
    </row>
    <row r="1421" spans="1:70" ht="30" hidden="1" customHeight="1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42"/>
      <c r="BR1421" s="95"/>
    </row>
    <row r="1422" spans="1:70" ht="30" hidden="1" customHeight="1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42"/>
      <c r="BR1422" s="95"/>
    </row>
    <row r="1423" spans="1:70" ht="30" hidden="1" customHeight="1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42"/>
      <c r="BR1423" s="95"/>
    </row>
    <row r="1424" spans="1:70" ht="30" hidden="1" customHeight="1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42"/>
      <c r="BR1424" s="95"/>
    </row>
    <row r="1425" spans="1:70" ht="30" hidden="1" customHeight="1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42"/>
      <c r="BR1425" s="95"/>
    </row>
    <row r="1426" spans="1:70" ht="30" hidden="1" customHeight="1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42"/>
      <c r="BR1426" s="95"/>
    </row>
    <row r="1427" spans="1:70" ht="30" hidden="1" customHeight="1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42"/>
      <c r="BR1427" s="95"/>
    </row>
    <row r="1428" spans="1:70" ht="30" hidden="1" customHeight="1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42"/>
      <c r="BR1428" s="95"/>
    </row>
    <row r="1429" spans="1:70" ht="30" hidden="1" customHeight="1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42"/>
      <c r="BR1429" s="95"/>
    </row>
    <row r="1430" spans="1:70" ht="30" hidden="1" customHeight="1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42"/>
      <c r="BR1430" s="95"/>
    </row>
    <row r="1431" spans="1:70" ht="30" hidden="1" customHeight="1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42"/>
      <c r="BR1431" s="95"/>
    </row>
    <row r="1432" spans="1:70" ht="30" hidden="1" customHeight="1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42"/>
      <c r="BR1432" s="95"/>
    </row>
    <row r="1433" spans="1:70" ht="30" hidden="1" customHeight="1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42"/>
      <c r="BR1433" s="95"/>
    </row>
    <row r="1434" spans="1:70" ht="30" hidden="1" customHeight="1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42"/>
      <c r="BR1434" s="95"/>
    </row>
    <row r="1435" spans="1:70" ht="30" hidden="1" customHeight="1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42"/>
      <c r="BR1435" s="95"/>
    </row>
    <row r="1436" spans="1:70" ht="30" hidden="1" customHeight="1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42"/>
      <c r="BR1436" s="95"/>
    </row>
    <row r="1437" spans="1:70" ht="30" hidden="1" customHeight="1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42"/>
      <c r="BR1437" s="95"/>
    </row>
    <row r="1438" spans="1:70" ht="30" hidden="1" customHeight="1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42"/>
      <c r="BR1438" s="95"/>
    </row>
    <row r="1439" spans="1:70" ht="30" hidden="1" customHeight="1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42"/>
      <c r="BR1439" s="95"/>
    </row>
    <row r="1440" spans="1:70" ht="30" hidden="1" customHeight="1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42"/>
      <c r="BR1440" s="95"/>
    </row>
    <row r="1441" spans="1:70" ht="30" hidden="1" customHeight="1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42"/>
      <c r="BR1441" s="95"/>
    </row>
    <row r="1442" spans="1:70" ht="30" hidden="1" customHeight="1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42"/>
      <c r="BR1442" s="95"/>
    </row>
    <row r="1443" spans="1:70" ht="30" hidden="1" customHeight="1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42"/>
      <c r="BR1443" s="95"/>
    </row>
    <row r="1444" spans="1:70" ht="30" hidden="1" customHeight="1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42"/>
      <c r="BR1444" s="95"/>
    </row>
    <row r="1445" spans="1:70" ht="30" hidden="1" customHeight="1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42"/>
      <c r="BR1445" s="95"/>
    </row>
    <row r="1446" spans="1:70" ht="30" hidden="1" customHeight="1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42"/>
      <c r="BR1446" s="95"/>
    </row>
    <row r="1447" spans="1:70" ht="30" hidden="1" customHeight="1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42"/>
      <c r="BR1447" s="95"/>
    </row>
    <row r="1448" spans="1:70" ht="30" hidden="1" customHeight="1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42"/>
      <c r="BR1448" s="95"/>
    </row>
    <row r="1449" spans="1:70" ht="30" hidden="1" customHeight="1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42"/>
      <c r="BR1449" s="95"/>
    </row>
    <row r="1450" spans="1:70" ht="30" hidden="1" customHeight="1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42"/>
      <c r="BR1450" s="95"/>
    </row>
    <row r="1451" spans="1:70" ht="30" hidden="1" customHeight="1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42"/>
      <c r="BR1451" s="95"/>
    </row>
    <row r="1452" spans="1:70" ht="30" hidden="1" customHeight="1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42"/>
      <c r="BR1452" s="95"/>
    </row>
    <row r="1453" spans="1:70" ht="30" hidden="1" customHeight="1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42"/>
      <c r="BR1453" s="95"/>
    </row>
    <row r="1454" spans="1:70" ht="30" hidden="1" customHeight="1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42"/>
      <c r="BR1454" s="95"/>
    </row>
    <row r="1455" spans="1:70" ht="30" hidden="1" customHeight="1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42"/>
      <c r="BR1455" s="95"/>
    </row>
    <row r="1456" spans="1:70" ht="30" hidden="1" customHeight="1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42"/>
      <c r="BR1456" s="95"/>
    </row>
    <row r="1457" spans="1:70" ht="30" hidden="1" customHeight="1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42"/>
      <c r="BR1457" s="95"/>
    </row>
    <row r="1458" spans="1:70" ht="30" hidden="1" customHeight="1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42"/>
      <c r="BR1458" s="95"/>
    </row>
    <row r="1459" spans="1:70" ht="30" hidden="1" customHeight="1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42"/>
      <c r="BR1459" s="95"/>
    </row>
    <row r="1460" spans="1:70" ht="30" hidden="1" customHeight="1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42"/>
      <c r="BR1460" s="95"/>
    </row>
    <row r="1461" spans="1:70" ht="30" hidden="1" customHeight="1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42"/>
      <c r="BR1461" s="95"/>
    </row>
    <row r="1462" spans="1:70" ht="30" hidden="1" customHeight="1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42"/>
      <c r="BR1462" s="95"/>
    </row>
    <row r="1463" spans="1:70" ht="30" hidden="1" customHeight="1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42"/>
      <c r="BR1463" s="95"/>
    </row>
    <row r="1464" spans="1:70" ht="30" hidden="1" customHeight="1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42"/>
      <c r="BR1464" s="95"/>
    </row>
    <row r="1465" spans="1:70" ht="30" hidden="1" customHeight="1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42"/>
      <c r="BR1465" s="95"/>
    </row>
    <row r="1466" spans="1:70" ht="30" hidden="1" customHeight="1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42"/>
      <c r="BR1466" s="95"/>
    </row>
    <row r="1467" spans="1:70" ht="30" hidden="1" customHeight="1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42"/>
      <c r="BR1467" s="95"/>
    </row>
    <row r="1468" spans="1:70" ht="30" hidden="1" customHeight="1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42"/>
      <c r="BR1468" s="95"/>
    </row>
    <row r="1469" spans="1:70" ht="30" hidden="1" customHeight="1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42"/>
      <c r="BR1469" s="95"/>
    </row>
    <row r="1470" spans="1:70" ht="30" hidden="1" customHeight="1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42"/>
      <c r="BR1470" s="95"/>
    </row>
    <row r="1471" spans="1:70" ht="30" hidden="1" customHeight="1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42"/>
      <c r="BR1471" s="95"/>
    </row>
    <row r="1472" spans="1:70" ht="30" hidden="1" customHeight="1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42"/>
      <c r="BR1472" s="95"/>
    </row>
    <row r="1473" spans="1:70" ht="30" hidden="1" customHeight="1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42"/>
      <c r="BR1473" s="95"/>
    </row>
    <row r="1474" spans="1:70" ht="30" hidden="1" customHeight="1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42"/>
      <c r="BR1474" s="95"/>
    </row>
    <row r="1475" spans="1:70" ht="30" hidden="1" customHeight="1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42"/>
      <c r="BR1475" s="95"/>
    </row>
    <row r="1476" spans="1:70" ht="30" hidden="1" customHeight="1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42"/>
      <c r="BR1476" s="95"/>
    </row>
    <row r="1477" spans="1:70" ht="30" hidden="1" customHeight="1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42"/>
      <c r="BR1477" s="95"/>
    </row>
    <row r="1478" spans="1:70" ht="30" hidden="1" customHeight="1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42"/>
      <c r="BR1478" s="95"/>
    </row>
    <row r="1479" spans="1:70" ht="30" hidden="1" customHeight="1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42"/>
      <c r="BR1479" s="95"/>
    </row>
    <row r="1480" spans="1:70" ht="30" hidden="1" customHeight="1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42"/>
      <c r="BR1480" s="95"/>
    </row>
    <row r="1481" spans="1:70" ht="30" hidden="1" customHeight="1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42"/>
      <c r="BR1481" s="95"/>
    </row>
    <row r="1482" spans="1:70" ht="30" hidden="1" customHeight="1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42"/>
      <c r="BR1482" s="95"/>
    </row>
    <row r="1483" spans="1:70" ht="30" hidden="1" customHeight="1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42"/>
      <c r="BR1483" s="95"/>
    </row>
    <row r="1484" spans="1:70" ht="30" hidden="1" customHeight="1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42"/>
      <c r="BR1484" s="95"/>
    </row>
    <row r="1485" spans="1:70" ht="30" hidden="1" customHeight="1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42"/>
      <c r="BR1485" s="95"/>
    </row>
    <row r="1486" spans="1:70" ht="30" hidden="1" customHeight="1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42"/>
      <c r="BR1486" s="95"/>
    </row>
    <row r="1487" spans="1:70" ht="30" hidden="1" customHeight="1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42"/>
      <c r="BR1487" s="95"/>
    </row>
    <row r="1488" spans="1:70" ht="30" hidden="1" customHeight="1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42"/>
      <c r="BR1488" s="95"/>
    </row>
    <row r="1489" spans="1:70" ht="30" hidden="1" customHeight="1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42"/>
      <c r="BR1489" s="95"/>
    </row>
    <row r="1490" spans="1:70" ht="30" hidden="1" customHeight="1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42"/>
      <c r="BR1490" s="95"/>
    </row>
    <row r="1491" spans="1:70" ht="30" hidden="1" customHeight="1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42"/>
      <c r="BR1491" s="95"/>
    </row>
    <row r="1492" spans="1:70" ht="30" hidden="1" customHeight="1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42"/>
      <c r="BR1492" s="95"/>
    </row>
    <row r="1493" spans="1:70" ht="30" hidden="1" customHeight="1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42"/>
      <c r="BR1493" s="95"/>
    </row>
    <row r="1494" spans="1:70" ht="30" hidden="1" customHeight="1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42"/>
      <c r="BR1494" s="95"/>
    </row>
    <row r="1495" spans="1:70" ht="30" hidden="1" customHeight="1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42"/>
      <c r="BR1495" s="95"/>
    </row>
    <row r="1496" spans="1:70" ht="30" hidden="1" customHeight="1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42"/>
      <c r="BR1496" s="95"/>
    </row>
    <row r="1497" spans="1:70" ht="30" hidden="1" customHeight="1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42"/>
      <c r="BR1497" s="95"/>
    </row>
    <row r="1498" spans="1:70" ht="30" hidden="1" customHeight="1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42"/>
      <c r="BR1498" s="95"/>
    </row>
    <row r="1499" spans="1:70" ht="30" hidden="1" customHeight="1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42"/>
      <c r="BR1499" s="95"/>
    </row>
    <row r="1500" spans="1:70" ht="30" hidden="1" customHeight="1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42"/>
      <c r="BR1500" s="95"/>
    </row>
    <row r="1501" spans="1:70" ht="30" hidden="1" customHeight="1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42"/>
      <c r="BR1501" s="95"/>
    </row>
    <row r="1502" spans="1:70" ht="30" hidden="1" customHeight="1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42"/>
      <c r="BR1502" s="95"/>
    </row>
    <row r="1503" spans="1:70" ht="30" hidden="1" customHeight="1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42"/>
      <c r="BR1503" s="95"/>
    </row>
    <row r="1504" spans="1:70" ht="30" hidden="1" customHeight="1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42"/>
      <c r="BR1504" s="95"/>
    </row>
    <row r="1505" spans="1:70" ht="30" hidden="1" customHeight="1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42"/>
      <c r="BR1505" s="95"/>
    </row>
    <row r="1506" spans="1:70" ht="30" hidden="1" customHeight="1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42"/>
      <c r="BR1506" s="95"/>
    </row>
    <row r="1507" spans="1:70" ht="30" hidden="1" customHeight="1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42"/>
      <c r="BR1507" s="95"/>
    </row>
    <row r="1508" spans="1:70" ht="30" hidden="1" customHeight="1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42"/>
      <c r="BR1508" s="95"/>
    </row>
    <row r="1509" spans="1:70" ht="30" hidden="1" customHeight="1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42"/>
      <c r="BR1509" s="95"/>
    </row>
    <row r="1510" spans="1:70" ht="30" hidden="1" customHeight="1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42"/>
      <c r="BR1510" s="95"/>
    </row>
    <row r="1511" spans="1:70" ht="30" hidden="1" customHeight="1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42"/>
      <c r="BR1511" s="95"/>
    </row>
    <row r="1512" spans="1:70" ht="30" hidden="1" customHeight="1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42"/>
      <c r="BR1512" s="95"/>
    </row>
    <row r="1513" spans="1:70" ht="30" hidden="1" customHeight="1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42"/>
      <c r="BR1513" s="95"/>
    </row>
    <row r="1514" spans="1:70" ht="30" hidden="1" customHeight="1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42"/>
      <c r="BR1514" s="95"/>
    </row>
    <row r="1515" spans="1:70" ht="30" hidden="1" customHeight="1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42"/>
      <c r="BR1515" s="95"/>
    </row>
    <row r="1516" spans="1:70" ht="30" hidden="1" customHeight="1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42"/>
      <c r="BR1516" s="95"/>
    </row>
    <row r="1517" spans="1:70" ht="30" hidden="1" customHeight="1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42"/>
      <c r="BR1517" s="95"/>
    </row>
    <row r="1518" spans="1:70" ht="30" hidden="1" customHeight="1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42"/>
      <c r="BR1518" s="95"/>
    </row>
    <row r="1519" spans="1:70" ht="30" hidden="1" customHeight="1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42"/>
      <c r="BR1519" s="95"/>
    </row>
    <row r="1520" spans="1:70" ht="30" hidden="1" customHeight="1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42"/>
      <c r="BR1520" s="95"/>
    </row>
    <row r="1521" spans="1:70" ht="30" hidden="1" customHeight="1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42"/>
      <c r="BR1521" s="95"/>
    </row>
    <row r="1522" spans="1:70" ht="30" hidden="1" customHeight="1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42"/>
      <c r="BR1522" s="95"/>
    </row>
    <row r="1523" spans="1:70" ht="30" hidden="1" customHeight="1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42"/>
      <c r="BR1523" s="95"/>
    </row>
    <row r="1524" spans="1:70" ht="30" hidden="1" customHeight="1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42"/>
      <c r="BR1524" s="95"/>
    </row>
    <row r="1525" spans="1:70" ht="30" hidden="1" customHeight="1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42"/>
      <c r="BR1525" s="95"/>
    </row>
    <row r="1526" spans="1:70" ht="30" hidden="1" customHeight="1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42"/>
      <c r="BR1526" s="95"/>
    </row>
    <row r="1527" spans="1:70" ht="30" hidden="1" customHeight="1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42"/>
      <c r="BR1527" s="95"/>
    </row>
    <row r="1528" spans="1:70" ht="30" hidden="1" customHeight="1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42"/>
      <c r="BR1528" s="95"/>
    </row>
    <row r="1529" spans="1:70" ht="30" hidden="1" customHeight="1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42"/>
      <c r="BR1529" s="95"/>
    </row>
    <row r="1530" spans="1:70" ht="30" hidden="1" customHeight="1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42"/>
      <c r="BR1530" s="95"/>
    </row>
    <row r="1531" spans="1:70" ht="30" hidden="1" customHeight="1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42"/>
      <c r="BR1531" s="95"/>
    </row>
    <row r="1532" spans="1:70" ht="30" hidden="1" customHeight="1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42"/>
      <c r="BR1532" s="95"/>
    </row>
    <row r="1533" spans="1:70" ht="30" hidden="1" customHeight="1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42"/>
      <c r="BR1533" s="95"/>
    </row>
    <row r="1534" spans="1:70" ht="30" hidden="1" customHeight="1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42"/>
      <c r="BR1534" s="95"/>
    </row>
    <row r="1535" spans="1:70" ht="30" hidden="1" customHeight="1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42"/>
      <c r="BR1535" s="95"/>
    </row>
    <row r="1536" spans="1:70" ht="30" hidden="1" customHeight="1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42"/>
      <c r="BR1536" s="95"/>
    </row>
    <row r="1537" spans="1:70" ht="30" hidden="1" customHeight="1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42"/>
      <c r="BR1537" s="95"/>
    </row>
    <row r="1538" spans="1:70" ht="30" hidden="1" customHeight="1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42"/>
      <c r="BR1538" s="95"/>
    </row>
    <row r="1539" spans="1:70" ht="30" hidden="1" customHeight="1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42"/>
      <c r="BR1539" s="95"/>
    </row>
    <row r="1540" spans="1:70" ht="30" hidden="1" customHeight="1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42"/>
      <c r="BR1540" s="95"/>
    </row>
    <row r="1541" spans="1:70" ht="30" hidden="1" customHeight="1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42"/>
      <c r="BR1541" s="95"/>
    </row>
    <row r="1542" spans="1:70" ht="30" hidden="1" customHeight="1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42"/>
      <c r="BR1542" s="95"/>
    </row>
    <row r="1543" spans="1:70" ht="30" hidden="1" customHeight="1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42"/>
      <c r="BR1543" s="95"/>
    </row>
    <row r="1544" spans="1:70" ht="30" hidden="1" customHeight="1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42"/>
      <c r="BR1544" s="95"/>
    </row>
    <row r="1545" spans="1:70" ht="30" hidden="1" customHeight="1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42"/>
      <c r="BR1545" s="95"/>
    </row>
    <row r="1546" spans="1:70" ht="30" hidden="1" customHeight="1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42"/>
      <c r="BR1546" s="95"/>
    </row>
    <row r="1547" spans="1:70" ht="30" hidden="1" customHeight="1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42"/>
      <c r="BR1547" s="95"/>
    </row>
    <row r="1548" spans="1:70" ht="30" hidden="1" customHeight="1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42"/>
      <c r="BR1548" s="95"/>
    </row>
    <row r="1549" spans="1:70" ht="30" hidden="1" customHeight="1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42"/>
      <c r="BR1549" s="95"/>
    </row>
    <row r="1550" spans="1:70" ht="30" hidden="1" customHeight="1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42"/>
      <c r="BR1550" s="95"/>
    </row>
    <row r="1551" spans="1:70" ht="30" hidden="1" customHeight="1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42"/>
      <c r="BR1551" s="95"/>
    </row>
    <row r="1552" spans="1:70" ht="30" hidden="1" customHeight="1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42"/>
      <c r="BR1552" s="95"/>
    </row>
    <row r="1553" spans="1:70" ht="30" hidden="1" customHeight="1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42"/>
      <c r="BR1553" s="95"/>
    </row>
    <row r="1554" spans="1:70" ht="30" hidden="1" customHeight="1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42"/>
      <c r="BR1554" s="95"/>
    </row>
    <row r="1555" spans="1:70" ht="30" hidden="1" customHeight="1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42"/>
      <c r="BR1555" s="95"/>
    </row>
    <row r="1556" spans="1:70" ht="30" hidden="1" customHeight="1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42"/>
      <c r="BR1556" s="95"/>
    </row>
    <row r="1557" spans="1:70" ht="30" hidden="1" customHeight="1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42"/>
      <c r="BR1557" s="95"/>
    </row>
    <row r="1558" spans="1:70" ht="30" hidden="1" customHeight="1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42"/>
      <c r="BR1558" s="95"/>
    </row>
    <row r="1559" spans="1:70" ht="30" hidden="1" customHeight="1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42"/>
      <c r="BR1559" s="95"/>
    </row>
    <row r="1560" spans="1:70" ht="30" hidden="1" customHeight="1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42"/>
      <c r="BR1560" s="95"/>
    </row>
    <row r="1561" spans="1:70" ht="30" hidden="1" customHeight="1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42"/>
      <c r="BR1561" s="95"/>
    </row>
    <row r="1562" spans="1:70" ht="30" hidden="1" customHeight="1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42"/>
      <c r="BR1562" s="95"/>
    </row>
    <row r="1563" spans="1:70" ht="30" hidden="1" customHeight="1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42"/>
      <c r="BR1563" s="95"/>
    </row>
    <row r="1564" spans="1:70" ht="30" hidden="1" customHeight="1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42"/>
      <c r="BR1564" s="95"/>
    </row>
    <row r="1565" spans="1:70" ht="30" hidden="1" customHeight="1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42"/>
      <c r="BR1565" s="95"/>
    </row>
    <row r="1566" spans="1:70" ht="30" hidden="1" customHeight="1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42"/>
      <c r="BR1566" s="95"/>
    </row>
    <row r="1567" spans="1:70" ht="30" hidden="1" customHeight="1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42"/>
      <c r="BR1567" s="95"/>
    </row>
    <row r="1568" spans="1:70" ht="30" hidden="1" customHeight="1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42"/>
      <c r="BR1568" s="95"/>
    </row>
    <row r="1569" spans="1:70" ht="30" hidden="1" customHeight="1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42"/>
      <c r="BR1569" s="95"/>
    </row>
    <row r="1570" spans="1:70" ht="30" hidden="1" customHeight="1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42"/>
      <c r="BR1570" s="95"/>
    </row>
    <row r="1571" spans="1:70" ht="30" hidden="1" customHeight="1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42"/>
      <c r="BR1571" s="95"/>
    </row>
    <row r="1572" spans="1:70" ht="30" hidden="1" customHeight="1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42"/>
      <c r="BR1572" s="95"/>
    </row>
    <row r="1573" spans="1:70" ht="30" hidden="1" customHeight="1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42"/>
      <c r="BR1573" s="95"/>
    </row>
    <row r="1574" spans="1:70" ht="30" hidden="1" customHeight="1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42"/>
      <c r="BR1574" s="95"/>
    </row>
    <row r="1575" spans="1:70" ht="30" hidden="1" customHeight="1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42"/>
      <c r="BR1575" s="95"/>
    </row>
    <row r="1576" spans="1:70" ht="30" hidden="1" customHeight="1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42"/>
      <c r="BR1576" s="95"/>
    </row>
    <row r="1577" spans="1:70" ht="30" hidden="1" customHeight="1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42"/>
      <c r="BR1577" s="95"/>
    </row>
    <row r="1578" spans="1:70" ht="30" hidden="1" customHeight="1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42"/>
      <c r="BR1578" s="95"/>
    </row>
    <row r="1579" spans="1:70" ht="30" hidden="1" customHeight="1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42"/>
      <c r="BR1579" s="95"/>
    </row>
    <row r="1580" spans="1:70" ht="30" hidden="1" customHeight="1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42"/>
      <c r="BR1580" s="95"/>
    </row>
    <row r="1581" spans="1:70" ht="30" hidden="1" customHeight="1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42"/>
      <c r="BR1581" s="95"/>
    </row>
    <row r="1582" spans="1:70" ht="30" hidden="1" customHeight="1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42"/>
      <c r="BR1582" s="95"/>
    </row>
    <row r="1583" spans="1:70" ht="30" hidden="1" customHeight="1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42"/>
      <c r="BR1583" s="95"/>
    </row>
    <row r="1584" spans="1:70" ht="30" hidden="1" customHeight="1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42"/>
      <c r="BR1584" s="95"/>
    </row>
    <row r="1585" spans="1:70" ht="30" hidden="1" customHeight="1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42"/>
      <c r="BR1585" s="95"/>
    </row>
    <row r="1586" spans="1:70" ht="30" hidden="1" customHeight="1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42"/>
      <c r="BR1586" s="95"/>
    </row>
    <row r="1587" spans="1:70" ht="30" hidden="1" customHeight="1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42"/>
      <c r="BR1587" s="95"/>
    </row>
    <row r="1588" spans="1:70" ht="30" hidden="1" customHeight="1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42"/>
      <c r="BR1588" s="95"/>
    </row>
    <row r="1589" spans="1:70" ht="30" hidden="1" customHeight="1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42"/>
      <c r="BR1589" s="95"/>
    </row>
    <row r="1590" spans="1:70" ht="30" hidden="1" customHeight="1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42"/>
      <c r="BR1590" s="95"/>
    </row>
    <row r="1591" spans="1:70" ht="30" hidden="1" customHeight="1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42"/>
      <c r="BR1591" s="95"/>
    </row>
    <row r="1592" spans="1:70" ht="30" hidden="1" customHeight="1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42"/>
      <c r="BR1592" s="95"/>
    </row>
    <row r="1593" spans="1:70" ht="30" hidden="1" customHeight="1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42"/>
      <c r="BR1593" s="95"/>
    </row>
    <row r="1594" spans="1:70" ht="30" hidden="1" customHeight="1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42"/>
      <c r="BR1594" s="95"/>
    </row>
    <row r="1595" spans="1:70" ht="30" hidden="1" customHeight="1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42"/>
      <c r="BR1595" s="95"/>
    </row>
    <row r="1596" spans="1:70" ht="30" hidden="1" customHeight="1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42"/>
      <c r="BR1596" s="95"/>
    </row>
    <row r="1597" spans="1:70" ht="30" hidden="1" customHeight="1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42"/>
      <c r="BR1597" s="95"/>
    </row>
    <row r="1598" spans="1:70" ht="30" hidden="1" customHeight="1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42"/>
      <c r="BR1598" s="95"/>
    </row>
    <row r="1599" spans="1:70" ht="30" hidden="1" customHeight="1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42"/>
      <c r="BR1599" s="95"/>
    </row>
    <row r="1600" spans="1:70" ht="30" hidden="1" customHeight="1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42"/>
      <c r="BR1600" s="95"/>
    </row>
    <row r="1601" spans="1:70" ht="30" hidden="1" customHeight="1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42"/>
      <c r="BR1601" s="95"/>
    </row>
    <row r="1602" spans="1:70" ht="30" hidden="1" customHeight="1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42"/>
      <c r="BR1602" s="95"/>
    </row>
    <row r="1603" spans="1:70" ht="30" hidden="1" customHeight="1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42"/>
      <c r="BR1603" s="95"/>
    </row>
    <row r="1604" spans="1:70" ht="30" hidden="1" customHeight="1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42"/>
      <c r="BR1604" s="95"/>
    </row>
    <row r="1605" spans="1:70" ht="30" hidden="1" customHeight="1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42"/>
      <c r="BR1605" s="95"/>
    </row>
    <row r="1606" spans="1:70" ht="30" hidden="1" customHeight="1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42"/>
      <c r="BR1606" s="95"/>
    </row>
    <row r="1607" spans="1:70" ht="30" hidden="1" customHeight="1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42"/>
      <c r="BR1607" s="95"/>
    </row>
    <row r="1608" spans="1:70" ht="30" hidden="1" customHeight="1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42"/>
      <c r="BR1608" s="95"/>
    </row>
    <row r="1609" spans="1:70" ht="30" hidden="1" customHeight="1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42"/>
      <c r="BR1609" s="95"/>
    </row>
    <row r="1610" spans="1:70" ht="30" hidden="1" customHeight="1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42"/>
      <c r="BR1610" s="95"/>
    </row>
    <row r="1611" spans="1:70" ht="30" hidden="1" customHeight="1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42"/>
      <c r="BR1611" s="95"/>
    </row>
    <row r="1612" spans="1:70" ht="30" hidden="1" customHeight="1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42"/>
      <c r="BR1612" s="95"/>
    </row>
    <row r="1613" spans="1:70" ht="30" hidden="1" customHeight="1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42"/>
      <c r="BR1613" s="95"/>
    </row>
    <row r="1614" spans="1:70" ht="30" hidden="1" customHeight="1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42"/>
      <c r="BR1614" s="95"/>
    </row>
    <row r="1615" spans="1:70" ht="30" hidden="1" customHeight="1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42"/>
      <c r="BR1615" s="95"/>
    </row>
    <row r="1616" spans="1:70" ht="30" hidden="1" customHeight="1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42"/>
      <c r="BR1616" s="95"/>
    </row>
    <row r="1617" spans="1:70" ht="30" hidden="1" customHeight="1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42"/>
      <c r="BR1617" s="95"/>
    </row>
    <row r="1618" spans="1:70" ht="30" hidden="1" customHeight="1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42"/>
      <c r="BR1618" s="95"/>
    </row>
    <row r="1619" spans="1:70" ht="30" hidden="1" customHeight="1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42"/>
      <c r="BR1619" s="95"/>
    </row>
    <row r="1620" spans="1:70" ht="30" hidden="1" customHeight="1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42"/>
      <c r="BR1620" s="95"/>
    </row>
    <row r="1621" spans="1:70" ht="30" hidden="1" customHeight="1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42"/>
      <c r="BR1621" s="95"/>
    </row>
    <row r="1622" spans="1:70" ht="30" hidden="1" customHeight="1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42"/>
      <c r="BR1622" s="95"/>
    </row>
    <row r="1623" spans="1:70" ht="30" hidden="1" customHeight="1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42"/>
      <c r="BR1623" s="95"/>
    </row>
    <row r="1624" spans="1:70" ht="30" hidden="1" customHeight="1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42"/>
      <c r="BR1624" s="95"/>
    </row>
    <row r="1625" spans="1:70" ht="30" hidden="1" customHeight="1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42"/>
      <c r="BR1625" s="95"/>
    </row>
    <row r="1626" spans="1:70" ht="30" hidden="1" customHeight="1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42"/>
      <c r="BR1626" s="95"/>
    </row>
    <row r="1627" spans="1:70" ht="30" hidden="1" customHeight="1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42"/>
      <c r="BR1627" s="95"/>
    </row>
    <row r="1628" spans="1:70" ht="30" hidden="1" customHeight="1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42"/>
      <c r="BR1628" s="95"/>
    </row>
    <row r="1629" spans="1:70" ht="30" hidden="1" customHeight="1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42"/>
      <c r="BR1629" s="95"/>
    </row>
    <row r="1630" spans="1:70" ht="30" hidden="1" customHeight="1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42"/>
      <c r="BR1630" s="95"/>
    </row>
    <row r="1631" spans="1:70" ht="30" hidden="1" customHeight="1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42"/>
      <c r="BR1631" s="95"/>
    </row>
    <row r="1632" spans="1:70" ht="30" hidden="1" customHeight="1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42"/>
      <c r="BR1632" s="95"/>
    </row>
    <row r="1633" spans="1:70" ht="30" hidden="1" customHeight="1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42"/>
      <c r="BR1633" s="95"/>
    </row>
    <row r="1634" spans="1:70" ht="30" hidden="1" customHeight="1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42"/>
      <c r="BR1634" s="95"/>
    </row>
    <row r="1635" spans="1:70" ht="30" hidden="1" customHeight="1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42"/>
      <c r="BR1635" s="95"/>
    </row>
    <row r="1636" spans="1:70" ht="30" hidden="1" customHeight="1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42"/>
      <c r="BR1636" s="95"/>
    </row>
    <row r="1637" spans="1:70" ht="30" hidden="1" customHeight="1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42"/>
      <c r="BR1637" s="95"/>
    </row>
    <row r="1638" spans="1:70" ht="30" hidden="1" customHeight="1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42"/>
      <c r="BR1638" s="95"/>
    </row>
    <row r="1639" spans="1:70" ht="30" hidden="1" customHeight="1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42"/>
      <c r="BR1639" s="95"/>
    </row>
    <row r="1640" spans="1:70" ht="30" hidden="1" customHeight="1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42"/>
      <c r="BR1640" s="95"/>
    </row>
    <row r="1641" spans="1:70" ht="30" hidden="1" customHeight="1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42"/>
      <c r="BR1641" s="95"/>
    </row>
    <row r="1642" spans="1:70" ht="30" hidden="1" customHeight="1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42"/>
      <c r="BR1642" s="95"/>
    </row>
    <row r="1643" spans="1:70" ht="30" hidden="1" customHeight="1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42"/>
      <c r="BR1643" s="95"/>
    </row>
    <row r="1644" spans="1:70" ht="30" hidden="1" customHeight="1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42"/>
      <c r="BR1644" s="95"/>
    </row>
    <row r="1645" spans="1:70" ht="30" hidden="1" customHeight="1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42"/>
      <c r="BR1645" s="95"/>
    </row>
    <row r="1646" spans="1:70" ht="30" hidden="1" customHeight="1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42"/>
      <c r="BR1646" s="95"/>
    </row>
    <row r="1647" spans="1:70" ht="30" hidden="1" customHeight="1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42"/>
      <c r="BR1647" s="95"/>
    </row>
    <row r="1648" spans="1:70" ht="30" hidden="1" customHeight="1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42"/>
      <c r="BR1648" s="95"/>
    </row>
    <row r="1649" spans="1:70" ht="30" hidden="1" customHeight="1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42"/>
      <c r="BR1649" s="95"/>
    </row>
    <row r="1650" spans="1:70" ht="30" hidden="1" customHeight="1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42"/>
      <c r="BR1650" s="95"/>
    </row>
    <row r="1651" spans="1:70" ht="30" hidden="1" customHeight="1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42"/>
      <c r="BR1651" s="95"/>
    </row>
    <row r="1652" spans="1:70" ht="30" hidden="1" customHeight="1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42"/>
      <c r="BR1652" s="95"/>
    </row>
    <row r="1653" spans="1:70" ht="30" hidden="1" customHeight="1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42"/>
      <c r="BR1653" s="95"/>
    </row>
    <row r="1654" spans="1:70" ht="30" hidden="1" customHeight="1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42"/>
      <c r="BR1654" s="95"/>
    </row>
    <row r="1655" spans="1:70" ht="30" hidden="1" customHeight="1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42"/>
      <c r="BR1655" s="95"/>
    </row>
    <row r="1656" spans="1:70" ht="30" hidden="1" customHeight="1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42"/>
      <c r="BR1656" s="95"/>
    </row>
    <row r="1657" spans="1:70" ht="30" hidden="1" customHeight="1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42"/>
      <c r="BR1657" s="95"/>
    </row>
    <row r="1658" spans="1:70" ht="30" hidden="1" customHeight="1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42"/>
      <c r="BR1658" s="95"/>
    </row>
    <row r="1659" spans="1:70" ht="30" hidden="1" customHeight="1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42"/>
      <c r="BR1659" s="95"/>
    </row>
    <row r="1660" spans="1:70" ht="30" hidden="1" customHeight="1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42"/>
      <c r="BR1660" s="95"/>
    </row>
    <row r="1661" spans="1:70" ht="30" hidden="1" customHeight="1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42"/>
      <c r="BR1661" s="95"/>
    </row>
    <row r="1662" spans="1:70" ht="30" hidden="1" customHeight="1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42"/>
      <c r="BR1662" s="95"/>
    </row>
    <row r="1663" spans="1:70" ht="30" hidden="1" customHeight="1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42"/>
      <c r="BR1663" s="95"/>
    </row>
    <row r="1664" spans="1:70" ht="30" hidden="1" customHeight="1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42"/>
      <c r="BR1664" s="95"/>
    </row>
    <row r="1665" spans="1:70" ht="30" hidden="1" customHeight="1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42"/>
      <c r="BR1665" s="95"/>
    </row>
    <row r="1666" spans="1:70" ht="30" hidden="1" customHeight="1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42"/>
      <c r="BR1666" s="95"/>
    </row>
    <row r="1667" spans="1:70" ht="30" hidden="1" customHeight="1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42"/>
      <c r="BR1667" s="95"/>
    </row>
    <row r="1668" spans="1:70" ht="30" hidden="1" customHeight="1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42"/>
      <c r="BR1668" s="95"/>
    </row>
    <row r="1669" spans="1:70" ht="30" hidden="1" customHeight="1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42"/>
      <c r="BR1669" s="95"/>
    </row>
    <row r="1670" spans="1:70" ht="30" hidden="1" customHeight="1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42"/>
      <c r="BR1670" s="95"/>
    </row>
    <row r="1671" spans="1:70" ht="30" hidden="1" customHeight="1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42"/>
      <c r="BR1671" s="95"/>
    </row>
    <row r="1672" spans="1:70" ht="30" hidden="1" customHeight="1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42"/>
      <c r="BR1672" s="95"/>
    </row>
    <row r="1673" spans="1:70" ht="30" hidden="1" customHeight="1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42"/>
      <c r="BR1673" s="95"/>
    </row>
    <row r="1674" spans="1:70" ht="30" hidden="1" customHeight="1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42"/>
      <c r="BR1674" s="95"/>
    </row>
    <row r="1675" spans="1:70" ht="30" hidden="1" customHeight="1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42"/>
      <c r="BR1675" s="95"/>
    </row>
    <row r="1676" spans="1:70" ht="30" hidden="1" customHeight="1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42"/>
      <c r="BR1676" s="95"/>
    </row>
    <row r="1677" spans="1:70" ht="30" hidden="1" customHeight="1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42"/>
      <c r="BR1677" s="95"/>
    </row>
    <row r="1678" spans="1:70" ht="30" hidden="1" customHeight="1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42"/>
      <c r="BR1678" s="95"/>
    </row>
    <row r="1679" spans="1:70" ht="30" hidden="1" customHeight="1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42"/>
      <c r="BR1679" s="95"/>
    </row>
    <row r="1680" spans="1:70" ht="30" hidden="1" customHeight="1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42"/>
      <c r="BR1680" s="95"/>
    </row>
    <row r="1681" spans="1:70" ht="30" hidden="1" customHeight="1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42"/>
      <c r="BR1681" s="95"/>
    </row>
    <row r="1682" spans="1:70" ht="30" hidden="1" customHeight="1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42"/>
      <c r="BR1682" s="95"/>
    </row>
    <row r="1683" spans="1:70" ht="30" hidden="1" customHeight="1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42"/>
      <c r="BR1683" s="95"/>
    </row>
    <row r="1684" spans="1:70" ht="30" hidden="1" customHeight="1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42"/>
      <c r="BR1684" s="95"/>
    </row>
    <row r="1685" spans="1:70" ht="30" hidden="1" customHeight="1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42"/>
      <c r="BR1685" s="95"/>
    </row>
    <row r="1686" spans="1:70" ht="30" hidden="1" customHeight="1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42"/>
      <c r="BR1686" s="95"/>
    </row>
    <row r="1687" spans="1:70" ht="30" hidden="1" customHeight="1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42"/>
      <c r="BR1687" s="95"/>
    </row>
    <row r="1688" spans="1:70" ht="30" hidden="1" customHeight="1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42"/>
      <c r="BR1688" s="95"/>
    </row>
    <row r="1689" spans="1:70" ht="30" hidden="1" customHeight="1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42"/>
      <c r="BR1689" s="95"/>
    </row>
    <row r="1690" spans="1:70" ht="30" hidden="1" customHeight="1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42"/>
      <c r="BR1690" s="95"/>
    </row>
    <row r="1691" spans="1:70" ht="30" hidden="1" customHeight="1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42"/>
      <c r="BR1691" s="95"/>
    </row>
    <row r="1692" spans="1:70" ht="30" hidden="1" customHeight="1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42"/>
      <c r="BR1692" s="95"/>
    </row>
    <row r="1693" spans="1:70" ht="30" hidden="1" customHeight="1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42"/>
      <c r="BR1693" s="95"/>
    </row>
    <row r="1694" spans="1:70" ht="30" hidden="1" customHeight="1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42"/>
      <c r="BR1694" s="95"/>
    </row>
    <row r="1695" spans="1:70" ht="30" hidden="1" customHeight="1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42"/>
      <c r="BR1695" s="95"/>
    </row>
    <row r="1696" spans="1:70" ht="30" hidden="1" customHeight="1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42"/>
      <c r="BR1696" s="95"/>
    </row>
    <row r="1697" spans="1:70" ht="30" hidden="1" customHeight="1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42"/>
      <c r="BR1697" s="95"/>
    </row>
    <row r="1698" spans="1:70" ht="30" hidden="1" customHeight="1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42"/>
      <c r="BR1698" s="95"/>
    </row>
    <row r="1699" spans="1:70" ht="30" hidden="1" customHeight="1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42"/>
      <c r="BR1699" s="95"/>
    </row>
    <row r="1700" spans="1:70" ht="30" hidden="1" customHeight="1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42"/>
      <c r="BR1700" s="95"/>
    </row>
    <row r="1701" spans="1:70" ht="30" hidden="1" customHeight="1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42"/>
      <c r="BR1701" s="95"/>
    </row>
    <row r="1702" spans="1:70" ht="30" hidden="1" customHeight="1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42"/>
      <c r="BR1702" s="95"/>
    </row>
    <row r="1703" spans="1:70" ht="30" hidden="1" customHeight="1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42"/>
      <c r="BR1703" s="95"/>
    </row>
    <row r="1704" spans="1:70" ht="30" hidden="1" customHeight="1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42"/>
      <c r="BR1704" s="95"/>
    </row>
    <row r="1705" spans="1:70" ht="30" hidden="1" customHeight="1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42"/>
      <c r="BR1705" s="95"/>
    </row>
    <row r="1706" spans="1:70" ht="30" hidden="1" customHeight="1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42"/>
      <c r="BR1706" s="95"/>
    </row>
    <row r="1707" spans="1:70" ht="30" hidden="1" customHeight="1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42"/>
      <c r="BR1707" s="95"/>
    </row>
    <row r="1708" spans="1:70" ht="30" hidden="1" customHeight="1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42"/>
      <c r="BR1708" s="95"/>
    </row>
    <row r="1709" spans="1:70" ht="30" hidden="1" customHeight="1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42"/>
      <c r="BR1709" s="95"/>
    </row>
    <row r="1710" spans="1:70" ht="30" hidden="1" customHeight="1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42"/>
      <c r="BR1710" s="95"/>
    </row>
    <row r="1711" spans="1:70" ht="30" hidden="1" customHeight="1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42"/>
      <c r="BR1711" s="95"/>
    </row>
    <row r="1712" spans="1:70" ht="30" hidden="1" customHeight="1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42"/>
      <c r="BR1712" s="95"/>
    </row>
    <row r="1713" spans="1:70" ht="30" hidden="1" customHeight="1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42"/>
      <c r="BR1713" s="95"/>
    </row>
    <row r="1714" spans="1:70" ht="30" hidden="1" customHeight="1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42"/>
      <c r="BR1714" s="95"/>
    </row>
    <row r="1715" spans="1:70" ht="30" hidden="1" customHeight="1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42"/>
      <c r="BR1715" s="95"/>
    </row>
    <row r="1716" spans="1:70" ht="30" hidden="1" customHeight="1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42"/>
      <c r="BR1716" s="95"/>
    </row>
    <row r="1717" spans="1:70" ht="30" hidden="1" customHeight="1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42"/>
      <c r="BR1717" s="95"/>
    </row>
    <row r="1718" spans="1:70" ht="30" hidden="1" customHeight="1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42"/>
      <c r="BR1718" s="95"/>
    </row>
    <row r="1719" spans="1:70" ht="30" hidden="1" customHeight="1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42"/>
      <c r="BR1719" s="95"/>
    </row>
    <row r="1720" spans="1:70" ht="30" hidden="1" customHeight="1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42"/>
      <c r="BR1720" s="95"/>
    </row>
    <row r="1721" spans="1:70" ht="30" hidden="1" customHeight="1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42"/>
      <c r="BR1721" s="95"/>
    </row>
    <row r="1722" spans="1:70" ht="30" hidden="1" customHeight="1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42"/>
      <c r="BR1722" s="95"/>
    </row>
    <row r="1723" spans="1:70" ht="30" hidden="1" customHeight="1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42"/>
      <c r="BR1723" s="95"/>
    </row>
    <row r="1724" spans="1:70" ht="30" hidden="1" customHeight="1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42"/>
      <c r="BR1724" s="95"/>
    </row>
    <row r="1725" spans="1:70" ht="30" hidden="1" customHeight="1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42"/>
      <c r="BR1725" s="95"/>
    </row>
    <row r="1726" spans="1:70" ht="30" hidden="1" customHeight="1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42"/>
      <c r="BR1726" s="95"/>
    </row>
    <row r="1727" spans="1:70" ht="30" hidden="1" customHeight="1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42"/>
      <c r="BR1727" s="95"/>
    </row>
    <row r="1728" spans="1:70" ht="30" hidden="1" customHeight="1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42"/>
      <c r="BR1728" s="95"/>
    </row>
    <row r="1729" spans="1:70" ht="30" hidden="1" customHeight="1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42"/>
      <c r="BR1729" s="95"/>
    </row>
    <row r="1730" spans="1:70" ht="30" hidden="1" customHeight="1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42"/>
      <c r="BR1730" s="95"/>
    </row>
    <row r="1731" spans="1:70" ht="30" hidden="1" customHeight="1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42"/>
      <c r="BR1731" s="95"/>
    </row>
    <row r="1732" spans="1:70" ht="30" hidden="1" customHeight="1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42"/>
      <c r="BR1732" s="95"/>
    </row>
    <row r="1733" spans="1:70" ht="30" hidden="1" customHeight="1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42"/>
      <c r="BR1733" s="95"/>
    </row>
    <row r="1734" spans="1:70" ht="30" hidden="1" customHeight="1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42"/>
      <c r="BR1734" s="95"/>
    </row>
    <row r="1735" spans="1:70" ht="30" hidden="1" customHeight="1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42"/>
      <c r="BR1735" s="95"/>
    </row>
    <row r="1736" spans="1:70" ht="30" hidden="1" customHeight="1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42"/>
      <c r="BR1736" s="95"/>
    </row>
    <row r="1737" spans="1:70" ht="30" hidden="1" customHeight="1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42"/>
      <c r="BR1737" s="95"/>
    </row>
    <row r="1738" spans="1:70" ht="30" hidden="1" customHeight="1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42"/>
      <c r="BR1738" s="95"/>
    </row>
    <row r="1739" spans="1:70" ht="30" hidden="1" customHeight="1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42"/>
      <c r="BR1739" s="95"/>
    </row>
    <row r="1740" spans="1:70" ht="30" hidden="1" customHeight="1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42"/>
      <c r="BR1740" s="95"/>
    </row>
    <row r="1741" spans="1:70" ht="30" hidden="1" customHeight="1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42"/>
      <c r="BR1741" s="95"/>
    </row>
    <row r="1742" spans="1:70" ht="30" hidden="1" customHeight="1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42"/>
      <c r="BR1742" s="95"/>
    </row>
    <row r="1743" spans="1:70" ht="30" hidden="1" customHeight="1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42"/>
      <c r="BR1743" s="95"/>
    </row>
    <row r="1744" spans="1:70" ht="30" hidden="1" customHeight="1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42"/>
      <c r="BR1744" s="95"/>
    </row>
    <row r="1745" spans="1:70" ht="30" hidden="1" customHeight="1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42"/>
      <c r="BR1745" s="95"/>
    </row>
    <row r="1746" spans="1:70" ht="30" hidden="1" customHeight="1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42"/>
      <c r="BR1746" s="95"/>
    </row>
    <row r="1747" spans="1:70" ht="30" hidden="1" customHeight="1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42"/>
      <c r="BR1747" s="95"/>
    </row>
    <row r="1748" spans="1:70" ht="30" hidden="1" customHeight="1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42"/>
      <c r="BR1748" s="95"/>
    </row>
    <row r="1749" spans="1:70" ht="30" hidden="1" customHeight="1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42"/>
      <c r="BR1749" s="95"/>
    </row>
    <row r="1750" spans="1:70" ht="30" hidden="1" customHeight="1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42"/>
      <c r="BR1750" s="95"/>
    </row>
    <row r="1751" spans="1:70" ht="30" hidden="1" customHeight="1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42"/>
      <c r="BR1751" s="95"/>
    </row>
    <row r="1752" spans="1:70" ht="30" hidden="1" customHeight="1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42"/>
      <c r="BR1752" s="95"/>
    </row>
    <row r="1753" spans="1:70" ht="30" hidden="1" customHeight="1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42"/>
      <c r="BR1753" s="95"/>
    </row>
    <row r="1754" spans="1:70" ht="30" hidden="1" customHeight="1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42"/>
      <c r="BR1754" s="95"/>
    </row>
    <row r="1755" spans="1:70" ht="30" hidden="1" customHeight="1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42"/>
      <c r="BR1755" s="95"/>
    </row>
    <row r="1756" spans="1:70" ht="30" hidden="1" customHeight="1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42"/>
      <c r="BR1756" s="95"/>
    </row>
    <row r="1757" spans="1:70" ht="30" hidden="1" customHeight="1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42"/>
      <c r="BR1757" s="95"/>
    </row>
    <row r="1758" spans="1:70" ht="30" hidden="1" customHeight="1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42"/>
      <c r="BR1758" s="95"/>
    </row>
    <row r="1759" spans="1:70" ht="30" hidden="1" customHeight="1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42"/>
      <c r="BR1759" s="95"/>
    </row>
    <row r="1760" spans="1:70" ht="30" hidden="1" customHeight="1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42"/>
      <c r="BR1760" s="95"/>
    </row>
    <row r="1761" spans="1:70" ht="30" hidden="1" customHeight="1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42"/>
      <c r="BR1761" s="95"/>
    </row>
    <row r="1762" spans="1:70" ht="30" hidden="1" customHeight="1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42"/>
      <c r="BR1762" s="95"/>
    </row>
    <row r="1763" spans="1:70" ht="30" hidden="1" customHeight="1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42"/>
      <c r="BR1763" s="95"/>
    </row>
    <row r="1764" spans="1:70" ht="30" hidden="1" customHeight="1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42"/>
      <c r="BR1764" s="95"/>
    </row>
    <row r="1765" spans="1:70" ht="30" hidden="1" customHeight="1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42"/>
      <c r="BR1765" s="95"/>
    </row>
    <row r="1766" spans="1:70" ht="30" hidden="1" customHeight="1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42"/>
      <c r="BR1766" s="95"/>
    </row>
    <row r="1767" spans="1:70" ht="30" hidden="1" customHeight="1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42"/>
      <c r="BR1767" s="95"/>
    </row>
    <row r="1768" spans="1:70" ht="30" hidden="1" customHeight="1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42"/>
      <c r="BR1768" s="95"/>
    </row>
    <row r="1769" spans="1:70" ht="30" hidden="1" customHeight="1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42"/>
      <c r="BR1769" s="95"/>
    </row>
    <row r="1770" spans="1:70" ht="30" hidden="1" customHeight="1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42"/>
      <c r="BR1770" s="95"/>
    </row>
    <row r="1771" spans="1:70" ht="30" hidden="1" customHeight="1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42"/>
      <c r="BR1771" s="95"/>
    </row>
    <row r="1772" spans="1:70" ht="30" hidden="1" customHeight="1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42"/>
      <c r="BR1772" s="95"/>
    </row>
    <row r="1773" spans="1:70" ht="30" hidden="1" customHeight="1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42"/>
      <c r="BR1773" s="95"/>
    </row>
    <row r="1774" spans="1:70" ht="30" hidden="1" customHeight="1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42"/>
      <c r="BR1774" s="95"/>
    </row>
    <row r="1775" spans="1:70" ht="30" hidden="1" customHeight="1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42"/>
      <c r="BR1775" s="95"/>
    </row>
    <row r="1776" spans="1:70" ht="30" hidden="1" customHeight="1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42"/>
      <c r="BR1776" s="95"/>
    </row>
    <row r="1777" spans="1:70" ht="30" hidden="1" customHeight="1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42"/>
      <c r="BR1777" s="95"/>
    </row>
    <row r="1778" spans="1:70" ht="30" hidden="1" customHeight="1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42"/>
      <c r="BR1778" s="95"/>
    </row>
    <row r="1779" spans="1:70" ht="30" hidden="1" customHeight="1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42"/>
      <c r="BR1779" s="95"/>
    </row>
    <row r="1780" spans="1:70" ht="30" hidden="1" customHeight="1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42"/>
      <c r="BR1780" s="95"/>
    </row>
    <row r="1781" spans="1:70" ht="30" hidden="1" customHeight="1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42"/>
      <c r="BR1781" s="95"/>
    </row>
    <row r="1782" spans="1:70" ht="30" hidden="1" customHeight="1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42"/>
      <c r="BR1782" s="95"/>
    </row>
    <row r="1783" spans="1:70" ht="30" hidden="1" customHeight="1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42"/>
      <c r="BR1783" s="95"/>
    </row>
    <row r="1784" spans="1:70" ht="30" hidden="1" customHeight="1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42"/>
      <c r="BR1784" s="95"/>
    </row>
    <row r="1785" spans="1:70" ht="30" hidden="1" customHeight="1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42"/>
      <c r="BR1785" s="95"/>
    </row>
    <row r="1786" spans="1:70" ht="30" hidden="1" customHeight="1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42"/>
      <c r="BR1786" s="95"/>
    </row>
    <row r="1787" spans="1:70" ht="30" hidden="1" customHeight="1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42"/>
      <c r="BR1787" s="95"/>
    </row>
    <row r="1788" spans="1:70" ht="30" hidden="1" customHeight="1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42"/>
      <c r="BR1788" s="95"/>
    </row>
    <row r="1789" spans="1:70" ht="30" hidden="1" customHeight="1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42"/>
      <c r="BR1789" s="95"/>
    </row>
    <row r="1790" spans="1:70" ht="30" hidden="1" customHeight="1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42"/>
      <c r="BR1790" s="95"/>
    </row>
    <row r="1791" spans="1:70" ht="30" hidden="1" customHeight="1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42"/>
      <c r="BR1791" s="95"/>
    </row>
    <row r="1792" spans="1:70" ht="30" hidden="1" customHeight="1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42"/>
      <c r="BR1792" s="95"/>
    </row>
    <row r="1793" spans="1:70" ht="30" hidden="1" customHeight="1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42"/>
      <c r="BR1793" s="95"/>
    </row>
    <row r="1794" spans="1:70" ht="30" hidden="1" customHeight="1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42"/>
      <c r="BR1794" s="95"/>
    </row>
    <row r="1795" spans="1:70" ht="30" hidden="1" customHeight="1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42"/>
      <c r="BR1795" s="95"/>
    </row>
    <row r="1796" spans="1:70" ht="30" hidden="1" customHeight="1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42"/>
      <c r="BR1796" s="95"/>
    </row>
    <row r="1797" spans="1:70" ht="30" hidden="1" customHeight="1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42"/>
      <c r="BR1797" s="95"/>
    </row>
    <row r="1798" spans="1:70" ht="30" hidden="1" customHeight="1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42"/>
      <c r="BR1798" s="95"/>
    </row>
    <row r="1799" spans="1:70" ht="30" hidden="1" customHeight="1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42"/>
      <c r="BR1799" s="95"/>
    </row>
    <row r="1800" spans="1:70" ht="30" hidden="1" customHeight="1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42"/>
      <c r="BR1800" s="95"/>
    </row>
    <row r="1801" spans="1:70" ht="30" hidden="1" customHeight="1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42"/>
      <c r="BR1801" s="95"/>
    </row>
    <row r="1802" spans="1:70" ht="30" hidden="1" customHeight="1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42"/>
      <c r="BR1802" s="95"/>
    </row>
    <row r="1803" spans="1:70" ht="30" hidden="1" customHeight="1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42"/>
      <c r="BR1803" s="95"/>
    </row>
    <row r="1804" spans="1:70" ht="30" hidden="1" customHeight="1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42"/>
      <c r="BR1804" s="95"/>
    </row>
    <row r="1805" spans="1:70" ht="30" hidden="1" customHeight="1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42"/>
      <c r="BR1805" s="95"/>
    </row>
    <row r="1806" spans="1:70" ht="30" hidden="1" customHeight="1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42"/>
      <c r="BR1806" s="95"/>
    </row>
    <row r="1807" spans="1:70" ht="30" hidden="1" customHeight="1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42"/>
      <c r="BR1807" s="95"/>
    </row>
    <row r="1808" spans="1:70" ht="30" hidden="1" customHeight="1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42"/>
      <c r="BR1808" s="95"/>
    </row>
    <row r="1809" spans="1:70" ht="30" hidden="1" customHeight="1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42"/>
      <c r="BR1809" s="95"/>
    </row>
    <row r="1810" spans="1:70" ht="30" hidden="1" customHeight="1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42"/>
      <c r="BR1810" s="95"/>
    </row>
    <row r="1811" spans="1:70" ht="30" hidden="1" customHeight="1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42"/>
      <c r="BR1811" s="95"/>
    </row>
    <row r="1812" spans="1:70" ht="30" hidden="1" customHeight="1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42"/>
      <c r="BR1812" s="95"/>
    </row>
    <row r="1813" spans="1:70" ht="30" hidden="1" customHeight="1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42"/>
      <c r="BR1813" s="95"/>
    </row>
    <row r="1814" spans="1:70" ht="30" hidden="1" customHeight="1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42"/>
      <c r="BR1814" s="95"/>
    </row>
    <row r="1815" spans="1:70" ht="30" hidden="1" customHeight="1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42"/>
      <c r="BR1815" s="95"/>
    </row>
    <row r="1816" spans="1:70" ht="30" hidden="1" customHeight="1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42"/>
      <c r="BR1816" s="95"/>
    </row>
    <row r="1817" spans="1:70" ht="30" hidden="1" customHeight="1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42"/>
      <c r="BR1817" s="95"/>
    </row>
    <row r="1818" spans="1:70" ht="30" hidden="1" customHeight="1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42"/>
      <c r="BR1818" s="95"/>
    </row>
    <row r="1819" spans="1:70" ht="30" hidden="1" customHeight="1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42"/>
      <c r="BR1819" s="95"/>
    </row>
    <row r="1820" spans="1:70" ht="30" hidden="1" customHeight="1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42"/>
      <c r="BR1820" s="95"/>
    </row>
    <row r="1821" spans="1:70" ht="30" hidden="1" customHeight="1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42"/>
      <c r="BR1821" s="95"/>
    </row>
    <row r="1822" spans="1:70" ht="30" hidden="1" customHeight="1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42"/>
      <c r="BR1822" s="95"/>
    </row>
    <row r="1823" spans="1:70" ht="30" hidden="1" customHeight="1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42"/>
      <c r="BR1823" s="95"/>
    </row>
    <row r="1824" spans="1:70" ht="30" hidden="1" customHeight="1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42"/>
      <c r="BR1824" s="95"/>
    </row>
    <row r="1825" spans="1:70" ht="30" hidden="1" customHeight="1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42"/>
      <c r="BR1825" s="95"/>
    </row>
    <row r="1826" spans="1:70" ht="30" hidden="1" customHeight="1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42"/>
      <c r="BR1826" s="95"/>
    </row>
    <row r="1827" spans="1:70" ht="30" hidden="1" customHeight="1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42"/>
      <c r="BR1827" s="95"/>
    </row>
    <row r="1828" spans="1:70" ht="30" hidden="1" customHeight="1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42"/>
      <c r="BR1828" s="95"/>
    </row>
    <row r="1829" spans="1:70" ht="30" hidden="1" customHeight="1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42"/>
      <c r="BR1829" s="95"/>
    </row>
    <row r="1830" spans="1:70" ht="30" hidden="1" customHeight="1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42"/>
      <c r="BR1830" s="95"/>
    </row>
    <row r="1831" spans="1:70" ht="30" hidden="1" customHeight="1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42"/>
      <c r="BR1831" s="95"/>
    </row>
    <row r="1832" spans="1:70" ht="30" hidden="1" customHeight="1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42"/>
      <c r="BR1832" s="95"/>
    </row>
    <row r="1833" spans="1:70" ht="30" hidden="1" customHeight="1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42"/>
      <c r="BR1833" s="95"/>
    </row>
    <row r="1834" spans="1:70" ht="30" hidden="1" customHeight="1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42"/>
      <c r="BR1834" s="95"/>
    </row>
    <row r="1835" spans="1:70" ht="30" hidden="1" customHeight="1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42"/>
      <c r="BR1835" s="95"/>
    </row>
    <row r="1836" spans="1:70" ht="30" hidden="1" customHeight="1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42"/>
      <c r="BR1836" s="95"/>
    </row>
    <row r="1837" spans="1:70" ht="30" hidden="1" customHeight="1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42"/>
      <c r="BR1837" s="95"/>
    </row>
    <row r="1838" spans="1:70" ht="30" hidden="1" customHeight="1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42"/>
      <c r="BR1838" s="95"/>
    </row>
    <row r="1839" spans="1:70" ht="30" hidden="1" customHeight="1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42"/>
      <c r="BR1839" s="95"/>
    </row>
    <row r="1840" spans="1:70" ht="30" hidden="1" customHeight="1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42"/>
      <c r="BR1840" s="95"/>
    </row>
    <row r="1841" spans="1:70" ht="30" hidden="1" customHeight="1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42"/>
      <c r="BR1841" s="95"/>
    </row>
    <row r="1842" spans="1:70" ht="30" hidden="1" customHeight="1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42"/>
      <c r="BR1842" s="95"/>
    </row>
    <row r="1843" spans="1:70" ht="30" hidden="1" customHeight="1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42"/>
      <c r="BR1843" s="95"/>
    </row>
    <row r="1844" spans="1:70" ht="30" hidden="1" customHeight="1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42"/>
      <c r="BR1844" s="95"/>
    </row>
    <row r="1845" spans="1:70" ht="30" hidden="1" customHeight="1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42"/>
      <c r="BR1845" s="95"/>
    </row>
    <row r="1846" spans="1:70" ht="30" hidden="1" customHeight="1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42"/>
      <c r="BR1846" s="95"/>
    </row>
    <row r="1847" spans="1:70" ht="30" hidden="1" customHeight="1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42"/>
      <c r="BR1847" s="95"/>
    </row>
    <row r="1848" spans="1:70" ht="30" hidden="1" customHeight="1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42"/>
      <c r="BR1848" s="95"/>
    </row>
    <row r="1849" spans="1:70" ht="30" hidden="1" customHeight="1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42"/>
      <c r="BR1849" s="95"/>
    </row>
    <row r="1850" spans="1:70" ht="30" hidden="1" customHeight="1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42"/>
      <c r="BR1850" s="95"/>
    </row>
    <row r="1851" spans="1:70" ht="30" hidden="1" customHeight="1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42"/>
      <c r="BR1851" s="95"/>
    </row>
    <row r="1852" spans="1:70" ht="30" hidden="1" customHeight="1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42"/>
      <c r="BR1852" s="95"/>
    </row>
    <row r="1853" spans="1:70" ht="30" hidden="1" customHeight="1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42"/>
      <c r="BR1853" s="95"/>
    </row>
    <row r="1854" spans="1:70" ht="30" hidden="1" customHeight="1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42"/>
      <c r="BR1854" s="95"/>
    </row>
    <row r="1855" spans="1:70" ht="30" hidden="1" customHeight="1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42"/>
      <c r="BR1855" s="95"/>
    </row>
    <row r="1856" spans="1:70" ht="30" hidden="1" customHeight="1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42"/>
      <c r="BR1856" s="95"/>
    </row>
    <row r="1857" spans="1:70" ht="30" hidden="1" customHeight="1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42"/>
      <c r="BR1857" s="95"/>
    </row>
    <row r="1858" spans="1:70" ht="30" hidden="1" customHeight="1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42"/>
      <c r="BR1858" s="95"/>
    </row>
    <row r="1859" spans="1:70" ht="30" hidden="1" customHeight="1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42"/>
      <c r="BR1859" s="95"/>
    </row>
    <row r="1860" spans="1:70" ht="30" hidden="1" customHeight="1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42"/>
      <c r="BR1860" s="95"/>
    </row>
    <row r="1861" spans="1:70" ht="30" hidden="1" customHeight="1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42"/>
      <c r="BR1861" s="95"/>
    </row>
    <row r="1862" spans="1:70" ht="30" hidden="1" customHeight="1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42"/>
      <c r="BR1862" s="95"/>
    </row>
    <row r="1863" spans="1:70" ht="30" hidden="1" customHeight="1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42"/>
      <c r="BR1863" s="95"/>
    </row>
    <row r="1864" spans="1:70" ht="30" hidden="1" customHeight="1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42"/>
      <c r="BR1864" s="95"/>
    </row>
    <row r="1865" spans="1:70" ht="30" hidden="1" customHeight="1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42"/>
      <c r="BR1865" s="95"/>
    </row>
    <row r="1866" spans="1:70" ht="30" hidden="1" customHeight="1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42"/>
      <c r="BR1866" s="95"/>
    </row>
    <row r="1867" spans="1:70" ht="30" hidden="1" customHeight="1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42"/>
      <c r="BR1867" s="95"/>
    </row>
    <row r="1868" spans="1:70" ht="30" hidden="1" customHeight="1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42"/>
      <c r="BR1868" s="95"/>
    </row>
    <row r="1869" spans="1:70" ht="30" hidden="1" customHeight="1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42"/>
      <c r="BR1869" s="95"/>
    </row>
    <row r="1870" spans="1:70" ht="30" hidden="1" customHeight="1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42"/>
      <c r="BR1870" s="95"/>
    </row>
    <row r="1871" spans="1:70" ht="30" hidden="1" customHeight="1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42"/>
      <c r="BR1871" s="95"/>
    </row>
    <row r="1872" spans="1:70" ht="30" hidden="1" customHeight="1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42"/>
      <c r="BR1872" s="95"/>
    </row>
    <row r="1873" spans="1:70" ht="30" hidden="1" customHeight="1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42"/>
      <c r="BR1873" s="95"/>
    </row>
    <row r="1874" spans="1:70" ht="30" hidden="1" customHeight="1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42"/>
      <c r="BR1874" s="95"/>
    </row>
    <row r="1875" spans="1:70" ht="30" hidden="1" customHeight="1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42"/>
      <c r="BR1875" s="95"/>
    </row>
    <row r="1876" spans="1:70" ht="30" hidden="1" customHeight="1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42"/>
      <c r="BR1876" s="95"/>
    </row>
    <row r="1877" spans="1:70" ht="30" hidden="1" customHeight="1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42"/>
      <c r="BR1877" s="95"/>
    </row>
    <row r="1878" spans="1:70" ht="30" hidden="1" customHeight="1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42"/>
      <c r="BR1878" s="95"/>
    </row>
    <row r="1879" spans="1:70" ht="30" hidden="1" customHeight="1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42"/>
      <c r="BR1879" s="95"/>
    </row>
    <row r="1880" spans="1:70" ht="30" hidden="1" customHeight="1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42"/>
      <c r="BR1880" s="95"/>
    </row>
    <row r="1881" spans="1:70" ht="30" hidden="1" customHeight="1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42"/>
      <c r="BR1881" s="95"/>
    </row>
    <row r="1882" spans="1:70" ht="30" hidden="1" customHeight="1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42"/>
      <c r="BR1882" s="95"/>
    </row>
    <row r="1883" spans="1:70" ht="30" hidden="1" customHeight="1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42"/>
      <c r="BR1883" s="95"/>
    </row>
    <row r="1884" spans="1:70" ht="30" hidden="1" customHeight="1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42"/>
      <c r="BR1884" s="95"/>
    </row>
    <row r="1885" spans="1:70" ht="30" hidden="1" customHeight="1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42"/>
      <c r="BR1885" s="95"/>
    </row>
    <row r="1886" spans="1:70" ht="30" hidden="1" customHeight="1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42"/>
      <c r="BR1886" s="95"/>
    </row>
    <row r="1887" spans="1:70" ht="30" hidden="1" customHeight="1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42"/>
      <c r="BR1887" s="95"/>
    </row>
    <row r="1888" spans="1:70" ht="30" hidden="1" customHeight="1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42"/>
      <c r="BR1888" s="95"/>
    </row>
    <row r="1889" spans="1:70" ht="30" hidden="1" customHeight="1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42"/>
      <c r="BR1889" s="95"/>
    </row>
    <row r="1890" spans="1:70" ht="30" hidden="1" customHeight="1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42"/>
      <c r="BR1890" s="95"/>
    </row>
    <row r="1891" spans="1:70" ht="30" hidden="1" customHeight="1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42"/>
      <c r="BR1891" s="95"/>
    </row>
    <row r="1892" spans="1:70" ht="30" hidden="1" customHeight="1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42"/>
      <c r="BR1892" s="95"/>
    </row>
    <row r="1893" spans="1:70" ht="30" hidden="1" customHeight="1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42"/>
      <c r="BR1893" s="95"/>
    </row>
    <row r="1894" spans="1:70" ht="30" hidden="1" customHeight="1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42"/>
      <c r="BR1894" s="95"/>
    </row>
    <row r="1895" spans="1:70" ht="30" hidden="1" customHeight="1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42"/>
      <c r="BR1895" s="95"/>
    </row>
    <row r="1896" spans="1:70" ht="30" hidden="1" customHeight="1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42"/>
      <c r="BR1896" s="95"/>
    </row>
    <row r="1897" spans="1:70" ht="30" hidden="1" customHeight="1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42"/>
      <c r="BR1897" s="95"/>
    </row>
    <row r="1898" spans="1:70" ht="30" hidden="1" customHeight="1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42"/>
      <c r="BR1898" s="95"/>
    </row>
    <row r="1899" spans="1:70" ht="30" hidden="1" customHeight="1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42"/>
      <c r="BR1899" s="95"/>
    </row>
    <row r="1900" spans="1:70" ht="30" hidden="1" customHeight="1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42"/>
      <c r="BR1900" s="95"/>
    </row>
    <row r="1901" spans="1:70" ht="30" hidden="1" customHeight="1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42"/>
      <c r="BR1901" s="95"/>
    </row>
    <row r="1902" spans="1:70" ht="30" hidden="1" customHeight="1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42"/>
      <c r="BR1902" s="95"/>
    </row>
    <row r="1903" spans="1:70" ht="30" hidden="1" customHeight="1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42"/>
      <c r="BR1903" s="95"/>
    </row>
    <row r="1904" spans="1:70" ht="30" hidden="1" customHeight="1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42"/>
      <c r="BR1904" s="95"/>
    </row>
    <row r="1905" spans="1:70" ht="30" hidden="1" customHeight="1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42"/>
      <c r="BR1905" s="95"/>
    </row>
    <row r="1906" spans="1:70" ht="30" hidden="1" customHeight="1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42"/>
      <c r="BR1906" s="95"/>
    </row>
    <row r="1907" spans="1:70" ht="30" hidden="1" customHeight="1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42"/>
      <c r="BR1907" s="95"/>
    </row>
    <row r="1908" spans="1:70" ht="30" hidden="1" customHeight="1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42"/>
      <c r="BR1908" s="95"/>
    </row>
    <row r="1909" spans="1:70" ht="30" hidden="1" customHeight="1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42"/>
      <c r="BR1909" s="95"/>
    </row>
    <row r="1910" spans="1:70" ht="30" hidden="1" customHeight="1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42"/>
      <c r="BR1910" s="95"/>
    </row>
    <row r="1911" spans="1:70" ht="30" hidden="1" customHeight="1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42"/>
      <c r="BR1911" s="95"/>
    </row>
    <row r="1912" spans="1:70" ht="30" hidden="1" customHeight="1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42"/>
      <c r="BR1912" s="95"/>
    </row>
    <row r="1913" spans="1:70" ht="30" hidden="1" customHeight="1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42"/>
      <c r="BR1913" s="95"/>
    </row>
    <row r="1914" spans="1:70" ht="30" hidden="1" customHeight="1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42"/>
      <c r="BR1914" s="95"/>
    </row>
    <row r="1915" spans="1:70" ht="30" hidden="1" customHeight="1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42"/>
      <c r="BR1915" s="95"/>
    </row>
    <row r="1916" spans="1:70" ht="30" hidden="1" customHeight="1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42"/>
      <c r="BR1916" s="95"/>
    </row>
    <row r="1917" spans="1:70" ht="30" hidden="1" customHeight="1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42"/>
      <c r="BR1917" s="95"/>
    </row>
    <row r="1918" spans="1:70" ht="30" hidden="1" customHeight="1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42"/>
      <c r="BR1918" s="95"/>
    </row>
    <row r="1919" spans="1:70" ht="30" hidden="1" customHeight="1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42"/>
      <c r="BR1919" s="95"/>
    </row>
    <row r="1920" spans="1:70" ht="30" hidden="1" customHeight="1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42"/>
      <c r="BR1920" s="95"/>
    </row>
    <row r="1921" spans="1:70" ht="30" hidden="1" customHeight="1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42"/>
      <c r="BR1921" s="95"/>
    </row>
    <row r="1922" spans="1:70" ht="30" hidden="1" customHeight="1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42"/>
      <c r="BR1922" s="95"/>
    </row>
    <row r="1923" spans="1:70" ht="30" hidden="1" customHeight="1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42"/>
      <c r="BR1923" s="95"/>
    </row>
    <row r="1924" spans="1:70" ht="30" hidden="1" customHeight="1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42"/>
      <c r="BR1924" s="95"/>
    </row>
    <row r="1925" spans="1:70" ht="30" hidden="1" customHeight="1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42"/>
      <c r="BR1925" s="95"/>
    </row>
    <row r="1926" spans="1:70" ht="30" hidden="1" customHeight="1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42"/>
      <c r="BR1926" s="95"/>
    </row>
    <row r="1927" spans="1:70" ht="30" hidden="1" customHeight="1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42"/>
      <c r="BR1927" s="95"/>
    </row>
    <row r="1928" spans="1:70" ht="30" hidden="1" customHeight="1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42"/>
      <c r="BR1928" s="95"/>
    </row>
    <row r="1929" spans="1:70" ht="30" hidden="1" customHeight="1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42"/>
      <c r="BR1929" s="95"/>
    </row>
    <row r="1930" spans="1:70" ht="30" hidden="1" customHeight="1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42"/>
      <c r="BR1930" s="95"/>
    </row>
    <row r="1931" spans="1:70" ht="30" hidden="1" customHeight="1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42"/>
      <c r="BR1931" s="95"/>
    </row>
    <row r="1932" spans="1:70" ht="30" hidden="1" customHeight="1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42"/>
      <c r="BR1932" s="95"/>
    </row>
    <row r="1933" spans="1:70" ht="30" hidden="1" customHeight="1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42"/>
      <c r="BR1933" s="95"/>
    </row>
    <row r="1934" spans="1:70" ht="30" hidden="1" customHeight="1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42"/>
      <c r="BR1934" s="95"/>
    </row>
    <row r="1935" spans="1:70" ht="30" hidden="1" customHeight="1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42"/>
      <c r="BR1935" s="95"/>
    </row>
    <row r="1936" spans="1:70" ht="30" hidden="1" customHeight="1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42"/>
      <c r="BR1936" s="95"/>
    </row>
    <row r="1937" spans="1:70" ht="30" hidden="1" customHeight="1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42"/>
      <c r="BR1937" s="95"/>
    </row>
    <row r="1938" spans="1:70" ht="30" hidden="1" customHeight="1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42"/>
      <c r="BR1938" s="95"/>
    </row>
    <row r="1939" spans="1:70" ht="30" hidden="1" customHeight="1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42"/>
      <c r="BR1939" s="95"/>
    </row>
    <row r="1940" spans="1:70" ht="30" hidden="1" customHeight="1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42"/>
      <c r="BR1940" s="95"/>
    </row>
    <row r="1941" spans="1:70" ht="30" hidden="1" customHeight="1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42"/>
      <c r="BR1941" s="95"/>
    </row>
    <row r="1942" spans="1:70" ht="30" hidden="1" customHeight="1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42"/>
      <c r="BR1942" s="95"/>
    </row>
    <row r="1943" spans="1:70" ht="30" hidden="1" customHeight="1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42"/>
      <c r="BR1943" s="95"/>
    </row>
    <row r="1944" spans="1:70" ht="30" hidden="1" customHeight="1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42"/>
      <c r="BR1944" s="95"/>
    </row>
    <row r="1945" spans="1:70" ht="30" hidden="1" customHeight="1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42"/>
      <c r="BR1945" s="95"/>
    </row>
    <row r="1946" spans="1:70" ht="30" hidden="1" customHeight="1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42"/>
      <c r="BR1946" s="95"/>
    </row>
    <row r="1947" spans="1:70" ht="30" hidden="1" customHeight="1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42"/>
      <c r="BR1947" s="95"/>
    </row>
    <row r="1948" spans="1:70" ht="30" hidden="1" customHeight="1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42"/>
      <c r="BR1948" s="95"/>
    </row>
    <row r="1949" spans="1:70" ht="30" hidden="1" customHeight="1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42"/>
      <c r="BR1949" s="95"/>
    </row>
    <row r="1950" spans="1:70" ht="30" hidden="1" customHeight="1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42"/>
      <c r="BR1950" s="95"/>
    </row>
    <row r="1951" spans="1:70" ht="30" hidden="1" customHeight="1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42"/>
      <c r="BR1951" s="95"/>
    </row>
    <row r="1952" spans="1:70" ht="30" hidden="1" customHeight="1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42"/>
      <c r="BR1952" s="95"/>
    </row>
    <row r="1953" spans="1:70" ht="30" hidden="1" customHeight="1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42"/>
      <c r="BR1953" s="95"/>
    </row>
    <row r="1954" spans="1:70" ht="30" hidden="1" customHeight="1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42"/>
      <c r="BR1954" s="95"/>
    </row>
    <row r="1955" spans="1:70" ht="30" hidden="1" customHeight="1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42"/>
      <c r="BR1955" s="95"/>
    </row>
    <row r="1956" spans="1:70" ht="30" hidden="1" customHeight="1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42"/>
      <c r="BR1956" s="95"/>
    </row>
    <row r="1957" spans="1:70" ht="30" hidden="1" customHeight="1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42"/>
      <c r="BR1957" s="95"/>
    </row>
    <row r="1958" spans="1:70" ht="30" hidden="1" customHeight="1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42"/>
      <c r="BR1958" s="95"/>
    </row>
    <row r="1959" spans="1:70" ht="30" hidden="1" customHeight="1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42"/>
      <c r="BR1959" s="95"/>
    </row>
    <row r="1960" spans="1:70" ht="30" hidden="1" customHeight="1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42"/>
      <c r="BR1960" s="95"/>
    </row>
    <row r="1961" spans="1:70" ht="30" hidden="1" customHeight="1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42"/>
      <c r="BR1961" s="95"/>
    </row>
    <row r="1962" spans="1:70" ht="30" hidden="1" customHeight="1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42"/>
      <c r="BR1962" s="95"/>
    </row>
    <row r="1963" spans="1:70" ht="30" hidden="1" customHeight="1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42"/>
      <c r="BR1963" s="95"/>
    </row>
    <row r="1964" spans="1:70" ht="30" hidden="1" customHeight="1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42"/>
      <c r="BR1964" s="95"/>
    </row>
    <row r="1965" spans="1:70" ht="30" hidden="1" customHeight="1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42"/>
      <c r="BR1965" s="95"/>
    </row>
    <row r="1966" spans="1:70" ht="30" hidden="1" customHeight="1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42"/>
      <c r="BR1966" s="95"/>
    </row>
    <row r="1967" spans="1:70" ht="30" hidden="1" customHeight="1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42"/>
      <c r="BR1967" s="95"/>
    </row>
    <row r="1968" spans="1:70" ht="30" hidden="1" customHeight="1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42"/>
      <c r="BR1968" s="95"/>
    </row>
    <row r="1969" spans="1:70" ht="30" hidden="1" customHeight="1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42"/>
      <c r="BR1969" s="95"/>
    </row>
    <row r="1970" spans="1:70" ht="30" hidden="1" customHeight="1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42"/>
      <c r="BR1970" s="95"/>
    </row>
    <row r="1971" spans="1:70" ht="30" hidden="1" customHeight="1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42"/>
      <c r="BR1971" s="95"/>
    </row>
    <row r="1972" spans="1:70" ht="30" hidden="1" customHeight="1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42"/>
      <c r="BR1972" s="95"/>
    </row>
    <row r="1973" spans="1:70" ht="30" hidden="1" customHeight="1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42"/>
      <c r="BR1973" s="95"/>
    </row>
    <row r="1974" spans="1:70" ht="30" hidden="1" customHeight="1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42"/>
      <c r="BR1974" s="95"/>
    </row>
    <row r="1975" spans="1:70" ht="30" hidden="1" customHeight="1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42"/>
      <c r="BR1975" s="95"/>
    </row>
    <row r="1976" spans="1:70" ht="30" hidden="1" customHeight="1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42"/>
      <c r="BR1976" s="95"/>
    </row>
    <row r="1977" spans="1:70" ht="30" hidden="1" customHeight="1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42"/>
      <c r="BR1977" s="95"/>
    </row>
    <row r="1978" spans="1:70" ht="30" hidden="1" customHeight="1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42"/>
      <c r="BR1978" s="95"/>
    </row>
    <row r="1979" spans="1:70" ht="30" hidden="1" customHeight="1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42"/>
      <c r="BR1979" s="95"/>
    </row>
    <row r="1980" spans="1:70" ht="30" hidden="1" customHeight="1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42"/>
      <c r="BR1980" s="95"/>
    </row>
    <row r="1981" spans="1:70" ht="30" hidden="1" customHeight="1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42"/>
      <c r="BR1981" s="95"/>
    </row>
    <row r="1982" spans="1:70" ht="30" hidden="1" customHeight="1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42"/>
      <c r="BR1982" s="95"/>
    </row>
    <row r="1983" spans="1:70" ht="30" hidden="1" customHeight="1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42"/>
      <c r="BR1983" s="95"/>
    </row>
    <row r="1984" spans="1:70" ht="30" hidden="1" customHeight="1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42"/>
      <c r="BR1984" s="95"/>
    </row>
    <row r="1985" spans="1:70" ht="30" hidden="1" customHeight="1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42"/>
      <c r="BR1985" s="95"/>
    </row>
    <row r="1986" spans="1:70" ht="30" hidden="1" customHeight="1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42"/>
      <c r="BR1986" s="95"/>
    </row>
    <row r="1987" spans="1:70" ht="30" hidden="1" customHeight="1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42"/>
      <c r="BR1987" s="95"/>
    </row>
    <row r="1988" spans="1:70" ht="30" hidden="1" customHeight="1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42"/>
      <c r="BR1988" s="95"/>
    </row>
    <row r="1989" spans="1:70" ht="30" hidden="1" customHeight="1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42"/>
      <c r="BR1989" s="95"/>
    </row>
    <row r="1990" spans="1:70" ht="30" hidden="1" customHeight="1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42"/>
      <c r="BR1990" s="95"/>
    </row>
    <row r="1991" spans="1:70" ht="30" hidden="1" customHeight="1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42"/>
      <c r="BR1991" s="95"/>
    </row>
    <row r="1992" spans="1:70" ht="30" hidden="1" customHeight="1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42"/>
      <c r="BR1992" s="95"/>
    </row>
    <row r="1993" spans="1:70" ht="30" hidden="1" customHeight="1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42"/>
      <c r="BR1993" s="95"/>
    </row>
    <row r="1994" spans="1:70" ht="30" hidden="1" customHeight="1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42"/>
      <c r="BR1994" s="95"/>
    </row>
    <row r="1995" spans="1:70" ht="30" hidden="1" customHeight="1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42"/>
      <c r="BR1995" s="95"/>
    </row>
    <row r="1996" spans="1:70" ht="30" hidden="1" customHeight="1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42"/>
      <c r="BR1996" s="95"/>
    </row>
    <row r="1997" spans="1:70" ht="30" hidden="1" customHeight="1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42"/>
      <c r="BR1997" s="95"/>
    </row>
    <row r="1998" spans="1:70" ht="30" hidden="1" customHeight="1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42"/>
      <c r="BR1998" s="95"/>
    </row>
    <row r="1999" spans="1:70" ht="30" hidden="1" customHeight="1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42"/>
      <c r="BR1999" s="95"/>
    </row>
    <row r="2000" spans="1:70" ht="30" hidden="1" customHeight="1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42"/>
      <c r="BR2000" s="95"/>
    </row>
    <row r="2001" spans="1:70" ht="30" hidden="1" customHeight="1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42"/>
      <c r="BR2001" s="95"/>
    </row>
    <row r="2002" spans="1:70" ht="30" hidden="1" customHeight="1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42"/>
      <c r="BR2002" s="95"/>
    </row>
    <row r="2003" spans="1:70" ht="30" hidden="1" customHeight="1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42"/>
      <c r="BR2003" s="95"/>
    </row>
    <row r="2004" spans="1:70" ht="30" hidden="1" customHeight="1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42"/>
      <c r="BR2004" s="95"/>
    </row>
    <row r="2005" spans="1:70" ht="30" hidden="1" customHeight="1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42"/>
      <c r="BR2005" s="95"/>
    </row>
    <row r="2006" spans="1:70" ht="30" hidden="1" customHeight="1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42"/>
      <c r="BR2006" s="95"/>
    </row>
    <row r="2007" spans="1:70" ht="30" hidden="1" customHeight="1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42"/>
      <c r="BR2007" s="95"/>
    </row>
    <row r="2008" spans="1:70" ht="30" hidden="1" customHeight="1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42"/>
      <c r="BR2008" s="95"/>
    </row>
    <row r="2009" spans="1:70" ht="30" hidden="1" customHeight="1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42"/>
      <c r="BR2009" s="95"/>
    </row>
    <row r="2010" spans="1:70" ht="30" hidden="1" customHeight="1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42"/>
      <c r="BR2010" s="95"/>
    </row>
    <row r="2011" spans="1:70" ht="30" hidden="1" customHeight="1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42"/>
      <c r="BR2011" s="95"/>
    </row>
    <row r="2012" spans="1:70" ht="30" hidden="1" customHeight="1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42"/>
      <c r="BR2012" s="95"/>
    </row>
    <row r="2013" spans="1:70" ht="30" hidden="1" customHeight="1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42"/>
      <c r="BR2013" s="95"/>
    </row>
    <row r="2014" spans="1:70" ht="30" hidden="1" customHeight="1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42"/>
      <c r="BR2014" s="95"/>
    </row>
    <row r="2015" spans="1:70" ht="30" hidden="1" customHeight="1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42"/>
      <c r="BR2015" s="95"/>
    </row>
    <row r="2016" spans="1:70" ht="30" hidden="1" customHeight="1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42"/>
      <c r="BR2016" s="95"/>
    </row>
    <row r="2017" spans="1:70" ht="30" hidden="1" customHeight="1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42"/>
      <c r="BR2017" s="95"/>
    </row>
    <row r="2018" spans="1:70" ht="30" hidden="1" customHeight="1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42"/>
      <c r="BR2018" s="95"/>
    </row>
    <row r="2019" spans="1:70" ht="30" hidden="1" customHeight="1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42"/>
      <c r="BR2019" s="95"/>
    </row>
    <row r="2020" spans="1:70" ht="30" hidden="1" customHeight="1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42"/>
      <c r="BR2020" s="95"/>
    </row>
    <row r="2021" spans="1:70" ht="30" hidden="1" customHeight="1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42"/>
      <c r="BR2021" s="95"/>
    </row>
    <row r="2022" spans="1:70" ht="30" hidden="1" customHeight="1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42"/>
      <c r="BR2022" s="95"/>
    </row>
    <row r="2023" spans="1:70" ht="30" hidden="1" customHeight="1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42"/>
      <c r="BR2023" s="95"/>
    </row>
    <row r="2024" spans="1:70" ht="30" hidden="1" customHeight="1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42"/>
      <c r="BR2024" s="95"/>
    </row>
    <row r="2025" spans="1:70" ht="30" hidden="1" customHeight="1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42"/>
      <c r="BR2025" s="95"/>
    </row>
    <row r="2026" spans="1:70" ht="30" hidden="1" customHeight="1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42"/>
      <c r="BR2026" s="95"/>
    </row>
    <row r="2027" spans="1:70" ht="30" hidden="1" customHeight="1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42"/>
      <c r="BR2027" s="95"/>
    </row>
    <row r="2028" spans="1:70" ht="30" hidden="1" customHeight="1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42"/>
      <c r="BR2028" s="95"/>
    </row>
    <row r="2029" spans="1:70" ht="30" hidden="1" customHeight="1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42"/>
      <c r="BR2029" s="95"/>
    </row>
    <row r="2030" spans="1:70" ht="30" hidden="1" customHeight="1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42"/>
      <c r="BR2030" s="95"/>
    </row>
    <row r="2031" spans="1:70" ht="30" hidden="1" customHeight="1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42"/>
      <c r="BR2031" s="95"/>
    </row>
    <row r="2032" spans="1:70" ht="30" hidden="1" customHeight="1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42"/>
      <c r="BR2032" s="95"/>
    </row>
    <row r="2033" spans="1:70" ht="30" hidden="1" customHeight="1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42"/>
      <c r="BR2033" s="95"/>
    </row>
    <row r="2034" spans="1:70" ht="30" hidden="1" customHeight="1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42"/>
      <c r="BR2034" s="95"/>
    </row>
    <row r="2035" spans="1:70" ht="30" hidden="1" customHeight="1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42"/>
      <c r="BR2035" s="95"/>
    </row>
    <row r="2036" spans="1:70" ht="30" hidden="1" customHeight="1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42"/>
      <c r="BR2036" s="95"/>
    </row>
    <row r="2037" spans="1:70" ht="30" hidden="1" customHeight="1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42"/>
      <c r="BR2037" s="95"/>
    </row>
    <row r="2038" spans="1:70" ht="30" hidden="1" customHeight="1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42"/>
      <c r="BR2038" s="95"/>
    </row>
    <row r="2039" spans="1:70" ht="30" hidden="1" customHeight="1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42"/>
      <c r="BR2039" s="95"/>
    </row>
    <row r="2040" spans="1:70" ht="30" hidden="1" customHeight="1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42"/>
      <c r="BR2040" s="95"/>
    </row>
    <row r="2041" spans="1:70" ht="30" hidden="1" customHeight="1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42"/>
      <c r="BR2041" s="95"/>
    </row>
    <row r="2042" spans="1:70" ht="30" hidden="1" customHeight="1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42"/>
      <c r="BR2042" s="95"/>
    </row>
    <row r="2043" spans="1:70" ht="30" hidden="1" customHeight="1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42"/>
      <c r="BR2043" s="95"/>
    </row>
    <row r="2044" spans="1:70" ht="30" hidden="1" customHeight="1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42"/>
      <c r="BR2044" s="95"/>
    </row>
    <row r="2045" spans="1:70" ht="30" hidden="1" customHeight="1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42"/>
      <c r="BR2045" s="95"/>
    </row>
    <row r="2046" spans="1:70" ht="30" hidden="1" customHeight="1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42"/>
      <c r="BR2046" s="95"/>
    </row>
    <row r="2047" spans="1:70" ht="30" hidden="1" customHeight="1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42"/>
      <c r="BR2047" s="95"/>
    </row>
    <row r="2048" spans="1:70" ht="30" hidden="1" customHeight="1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42"/>
      <c r="BR2048" s="95"/>
    </row>
    <row r="2049" spans="1:70" ht="30" hidden="1" customHeight="1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42"/>
      <c r="BR2049" s="95"/>
    </row>
    <row r="2050" spans="1:70" ht="30" hidden="1" customHeight="1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42"/>
      <c r="BR2050" s="95"/>
    </row>
    <row r="2051" spans="1:70" ht="30" hidden="1" customHeight="1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42"/>
      <c r="BR2051" s="95"/>
    </row>
    <row r="2052" spans="1:70" ht="30" hidden="1" customHeight="1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42"/>
      <c r="BR2052" s="95"/>
    </row>
    <row r="2053" spans="1:70" ht="30" hidden="1" customHeight="1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42"/>
      <c r="BR2053" s="95"/>
    </row>
    <row r="2054" spans="1:70" ht="30" hidden="1" customHeight="1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42"/>
      <c r="BR2054" s="95"/>
    </row>
    <row r="2055" spans="1:70" ht="30" hidden="1" customHeight="1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42"/>
      <c r="BR2055" s="95"/>
    </row>
    <row r="2056" spans="1:70" ht="30" hidden="1" customHeight="1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42"/>
      <c r="BR2056" s="95"/>
    </row>
    <row r="2057" spans="1:70" ht="30" hidden="1" customHeight="1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42"/>
      <c r="BR2057" s="95"/>
    </row>
    <row r="2058" spans="1:70" ht="30" hidden="1" customHeight="1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42"/>
      <c r="BR2058" s="95"/>
    </row>
    <row r="2059" spans="1:70" ht="30" hidden="1" customHeight="1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42"/>
      <c r="BR2059" s="95"/>
    </row>
    <row r="2060" spans="1:70" ht="30" hidden="1" customHeight="1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42"/>
      <c r="BR2060" s="95"/>
    </row>
    <row r="2061" spans="1:70" ht="30" hidden="1" customHeight="1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42"/>
      <c r="BR2061" s="95"/>
    </row>
    <row r="2062" spans="1:70" ht="30" hidden="1" customHeight="1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42"/>
      <c r="BR2062" s="95"/>
    </row>
    <row r="2063" spans="1:70" ht="30" hidden="1" customHeight="1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42"/>
      <c r="BR2063" s="95"/>
    </row>
    <row r="2064" spans="1:70" ht="30" hidden="1" customHeight="1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42"/>
      <c r="BR2064" s="95"/>
    </row>
    <row r="2065" spans="1:70" ht="30" hidden="1" customHeight="1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42"/>
      <c r="BR2065" s="95"/>
    </row>
    <row r="2066" spans="1:70" ht="30" hidden="1" customHeight="1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42"/>
      <c r="BR2066" s="95"/>
    </row>
    <row r="2067" spans="1:70" ht="30" hidden="1" customHeight="1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42"/>
      <c r="BR2067" s="95"/>
    </row>
    <row r="2068" spans="1:70" ht="30" hidden="1" customHeight="1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42"/>
      <c r="BR2068" s="95"/>
    </row>
    <row r="2069" spans="1:70" ht="30" hidden="1" customHeight="1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42"/>
      <c r="BR2069" s="95"/>
    </row>
    <row r="2070" spans="1:70" ht="30" hidden="1" customHeight="1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42"/>
      <c r="BR2070" s="95"/>
    </row>
    <row r="2071" spans="1:70" ht="30" hidden="1" customHeight="1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42"/>
      <c r="BR2071" s="95"/>
    </row>
    <row r="2072" spans="1:70" ht="30" hidden="1" customHeight="1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42"/>
      <c r="BR2072" s="95"/>
    </row>
    <row r="2073" spans="1:70" ht="30" hidden="1" customHeight="1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42"/>
      <c r="BR2073" s="95"/>
    </row>
    <row r="2074" spans="1:70" ht="30" hidden="1" customHeight="1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42"/>
      <c r="BR2074" s="95"/>
    </row>
    <row r="2075" spans="1:70" ht="30" hidden="1" customHeight="1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42"/>
      <c r="BR2075" s="95"/>
    </row>
    <row r="2076" spans="1:70" ht="30" hidden="1" customHeight="1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42"/>
      <c r="BR2076" s="95"/>
    </row>
    <row r="2077" spans="1:70" ht="30" hidden="1" customHeight="1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42"/>
      <c r="BR2077" s="95"/>
    </row>
    <row r="2078" spans="1:70" ht="30" hidden="1" customHeight="1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42"/>
      <c r="BR2078" s="95"/>
    </row>
    <row r="2079" spans="1:70" ht="30" hidden="1" customHeight="1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42"/>
      <c r="BR2079" s="95"/>
    </row>
    <row r="2080" spans="1:70" ht="30" hidden="1" customHeight="1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42"/>
      <c r="BR2080" s="95"/>
    </row>
    <row r="2081" spans="1:70" ht="30" hidden="1" customHeight="1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42"/>
      <c r="BR2081" s="95"/>
    </row>
    <row r="2082" spans="1:70" ht="30" hidden="1" customHeight="1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42"/>
      <c r="BR2082" s="95"/>
    </row>
    <row r="2083" spans="1:70" ht="30" hidden="1" customHeight="1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42"/>
      <c r="BR2083" s="95"/>
    </row>
    <row r="2084" spans="1:70" ht="30" hidden="1" customHeight="1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42"/>
      <c r="BR2084" s="95"/>
    </row>
    <row r="2085" spans="1:70" ht="30" hidden="1" customHeight="1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42"/>
      <c r="BR2085" s="95"/>
    </row>
    <row r="2086" spans="1:70" ht="30" hidden="1" customHeight="1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42"/>
      <c r="BR2086" s="95"/>
    </row>
    <row r="2087" spans="1:70" ht="30" hidden="1" customHeight="1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42"/>
      <c r="BR2087" s="95"/>
    </row>
    <row r="2088" spans="1:70" ht="30" hidden="1" customHeight="1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42"/>
      <c r="BR2088" s="95"/>
    </row>
    <row r="2089" spans="1:70" ht="30" hidden="1" customHeight="1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42"/>
      <c r="BR2089" s="95"/>
    </row>
    <row r="2090" spans="1:70" ht="30" hidden="1" customHeight="1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42"/>
      <c r="BR2090" s="95"/>
    </row>
    <row r="2091" spans="1:70" ht="30" hidden="1" customHeight="1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42"/>
      <c r="BR2091" s="95"/>
    </row>
    <row r="2092" spans="1:70" ht="30" hidden="1" customHeight="1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42"/>
      <c r="BR2092" s="95"/>
    </row>
    <row r="2093" spans="1:70" ht="30" hidden="1" customHeight="1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42"/>
      <c r="BR2093" s="95"/>
    </row>
    <row r="2094" spans="1:70" ht="30" hidden="1" customHeight="1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42"/>
      <c r="BR2094" s="95"/>
    </row>
    <row r="2095" spans="1:70" ht="30" hidden="1" customHeight="1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42"/>
      <c r="BR2095" s="95"/>
    </row>
    <row r="2096" spans="1:70" ht="30" hidden="1" customHeight="1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42"/>
      <c r="BR2096" s="95"/>
    </row>
    <row r="2097" spans="1:70" ht="30" hidden="1" customHeight="1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42"/>
      <c r="BR2097" s="95"/>
    </row>
    <row r="2098" spans="1:70" ht="30" hidden="1" customHeight="1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42"/>
      <c r="BR2098" s="95"/>
    </row>
    <row r="2099" spans="1:70" ht="30" hidden="1" customHeight="1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42"/>
      <c r="BR2099" s="95"/>
    </row>
    <row r="2100" spans="1:70" ht="30" hidden="1" customHeight="1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42"/>
      <c r="BR2100" s="95"/>
    </row>
    <row r="2101" spans="1:70" ht="30" hidden="1" customHeight="1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42"/>
      <c r="BR2101" s="95"/>
    </row>
    <row r="2102" spans="1:70" ht="30" hidden="1" customHeight="1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42"/>
      <c r="BR2102" s="95"/>
    </row>
    <row r="2103" spans="1:70" ht="30" hidden="1" customHeight="1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42"/>
      <c r="BR2103" s="95"/>
    </row>
    <row r="2104" spans="1:70" ht="30" hidden="1" customHeight="1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42"/>
      <c r="BR2104" s="95"/>
    </row>
    <row r="2105" spans="1:70" ht="30" hidden="1" customHeight="1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42"/>
      <c r="BR2105" s="95"/>
    </row>
    <row r="2106" spans="1:70" ht="30" hidden="1" customHeight="1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42"/>
      <c r="BR2106" s="95"/>
    </row>
    <row r="2107" spans="1:70" ht="30" hidden="1" customHeight="1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42"/>
      <c r="BR2107" s="95"/>
    </row>
    <row r="2108" spans="1:70" ht="30" hidden="1" customHeight="1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42"/>
      <c r="BR2108" s="95"/>
    </row>
    <row r="2109" spans="1:70" ht="30" hidden="1" customHeight="1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42"/>
      <c r="BR2109" s="95"/>
    </row>
    <row r="2110" spans="1:70" ht="30" hidden="1" customHeight="1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42"/>
      <c r="BR2110" s="95"/>
    </row>
    <row r="2111" spans="1:70" ht="30" hidden="1" customHeight="1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42"/>
      <c r="BR2111" s="95"/>
    </row>
    <row r="2112" spans="1:70" ht="30" hidden="1" customHeight="1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42"/>
      <c r="BR2112" s="95"/>
    </row>
    <row r="2113" spans="1:70" ht="30" hidden="1" customHeight="1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42"/>
      <c r="BR2113" s="95"/>
    </row>
    <row r="2114" spans="1:70" ht="30" hidden="1" customHeight="1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42"/>
      <c r="BR2114" s="95"/>
    </row>
    <row r="2115" spans="1:70" ht="30" hidden="1" customHeight="1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42"/>
      <c r="BR2115" s="95"/>
    </row>
    <row r="2116" spans="1:70" ht="30" hidden="1" customHeight="1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42"/>
      <c r="BR2116" s="95"/>
    </row>
    <row r="2117" spans="1:70" ht="30" hidden="1" customHeight="1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42"/>
      <c r="BR2117" s="95"/>
    </row>
    <row r="2118" spans="1:70" ht="30" hidden="1" customHeight="1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42"/>
      <c r="BR2118" s="95"/>
    </row>
    <row r="2119" spans="1:70" ht="30" hidden="1" customHeight="1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42"/>
      <c r="BR2119" s="95"/>
    </row>
    <row r="2120" spans="1:70" ht="30" hidden="1" customHeight="1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42"/>
      <c r="BR2120" s="95"/>
    </row>
    <row r="2121" spans="1:70" ht="30" hidden="1" customHeight="1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42"/>
      <c r="BR2121" s="95"/>
    </row>
    <row r="2122" spans="1:70" ht="30" hidden="1" customHeight="1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42"/>
      <c r="BR2122" s="95"/>
    </row>
    <row r="2123" spans="1:70" ht="30" hidden="1" customHeight="1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42"/>
      <c r="BR2123" s="95"/>
    </row>
    <row r="2124" spans="1:70" ht="30" hidden="1" customHeight="1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42"/>
      <c r="BR2124" s="95"/>
    </row>
    <row r="2125" spans="1:70" ht="30" hidden="1" customHeight="1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42"/>
      <c r="BR2125" s="95"/>
    </row>
    <row r="2126" spans="1:70" ht="30" hidden="1" customHeight="1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42"/>
      <c r="BR2126" s="95"/>
    </row>
    <row r="2127" spans="1:70" ht="30" hidden="1" customHeight="1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42"/>
      <c r="BR2127" s="95"/>
    </row>
    <row r="2128" spans="1:70" ht="30" hidden="1" customHeight="1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42"/>
      <c r="BR2128" s="95"/>
    </row>
    <row r="2129" spans="1:70" ht="30" hidden="1" customHeight="1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42"/>
      <c r="BR2129" s="95"/>
    </row>
    <row r="2130" spans="1:70" ht="30" hidden="1" customHeight="1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42"/>
      <c r="BR2130" s="95"/>
    </row>
    <row r="2131" spans="1:70" ht="30" hidden="1" customHeight="1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42"/>
      <c r="BR2131" s="95"/>
    </row>
    <row r="2132" spans="1:70" ht="30" hidden="1" customHeight="1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42"/>
      <c r="BR2132" s="95"/>
    </row>
    <row r="2133" spans="1:70" ht="30" hidden="1" customHeight="1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42"/>
      <c r="BR2133" s="95"/>
    </row>
    <row r="2134" spans="1:70" ht="30" hidden="1" customHeight="1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42"/>
      <c r="BR2134" s="95"/>
    </row>
    <row r="2135" spans="1:70" ht="30" hidden="1" customHeight="1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42"/>
      <c r="BR2135" s="95"/>
    </row>
    <row r="2136" spans="1:70" ht="30" hidden="1" customHeight="1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42"/>
      <c r="BR2136" s="95"/>
    </row>
    <row r="2137" spans="1:70" ht="30" hidden="1" customHeight="1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42"/>
      <c r="BR2137" s="95"/>
    </row>
    <row r="2138" spans="1:70" ht="30" hidden="1" customHeight="1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42"/>
      <c r="BR2138" s="95"/>
    </row>
    <row r="2139" spans="1:70" ht="30" hidden="1" customHeight="1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42"/>
      <c r="BR2139" s="95"/>
    </row>
    <row r="2140" spans="1:70" ht="30" hidden="1" customHeight="1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42"/>
      <c r="BR2140" s="95"/>
    </row>
    <row r="2141" spans="1:70" ht="30" hidden="1" customHeight="1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42"/>
      <c r="BR2141" s="95"/>
    </row>
    <row r="2142" spans="1:70" ht="30" hidden="1" customHeight="1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42"/>
      <c r="BR2142" s="95"/>
    </row>
    <row r="2143" spans="1:70" ht="30" hidden="1" customHeight="1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42"/>
      <c r="BR2143" s="95"/>
    </row>
    <row r="2144" spans="1:70" ht="30" hidden="1" customHeight="1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42"/>
      <c r="BR2144" s="95"/>
    </row>
    <row r="2145" spans="1:70" ht="30" hidden="1" customHeight="1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42"/>
      <c r="BR2145" s="95"/>
    </row>
    <row r="2146" spans="1:70" ht="30" hidden="1" customHeight="1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42"/>
      <c r="BR2146" s="95"/>
    </row>
    <row r="2147" spans="1:70" ht="30" hidden="1" customHeight="1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42"/>
      <c r="BR2147" s="95"/>
    </row>
    <row r="2148" spans="1:70" ht="30" hidden="1" customHeight="1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42"/>
      <c r="BR2148" s="95"/>
    </row>
    <row r="2149" spans="1:70" ht="30" hidden="1" customHeight="1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42"/>
      <c r="BR2149" s="95"/>
    </row>
    <row r="2150" spans="1:70" ht="30" hidden="1" customHeight="1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42"/>
      <c r="BR2150" s="95"/>
    </row>
    <row r="2151" spans="1:70" ht="30" hidden="1" customHeight="1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42"/>
      <c r="BR2151" s="95"/>
    </row>
    <row r="2152" spans="1:70" ht="30" hidden="1" customHeight="1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42"/>
      <c r="BR2152" s="95"/>
    </row>
    <row r="2153" spans="1:70" ht="30" hidden="1" customHeight="1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42"/>
      <c r="BR2153" s="95"/>
    </row>
    <row r="2154" spans="1:70" ht="30" hidden="1" customHeight="1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42"/>
      <c r="BR2154" s="95"/>
    </row>
    <row r="2155" spans="1:70" ht="30" hidden="1" customHeight="1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42"/>
      <c r="BR2155" s="95"/>
    </row>
    <row r="2156" spans="1:70" ht="30" hidden="1" customHeight="1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42"/>
      <c r="BR2156" s="95"/>
    </row>
    <row r="2157" spans="1:70" ht="30" hidden="1" customHeight="1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42"/>
      <c r="BR2157" s="95"/>
    </row>
    <row r="2158" spans="1:70" ht="30" hidden="1" customHeight="1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42"/>
      <c r="BR2158" s="95"/>
    </row>
    <row r="2159" spans="1:70" ht="30" hidden="1" customHeight="1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42"/>
      <c r="BR2159" s="95"/>
    </row>
    <row r="2160" spans="1:70" ht="30" hidden="1" customHeight="1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42"/>
      <c r="BR2160" s="95"/>
    </row>
    <row r="2161" spans="1:70" ht="30" hidden="1" customHeight="1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42"/>
      <c r="BR2161" s="95"/>
    </row>
    <row r="2162" spans="1:70" ht="30" hidden="1" customHeight="1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42"/>
      <c r="BR2162" s="95"/>
    </row>
    <row r="2163" spans="1:70" ht="30" hidden="1" customHeight="1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42"/>
      <c r="BR2163" s="95"/>
    </row>
    <row r="2164" spans="1:70" ht="30" hidden="1" customHeight="1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42"/>
      <c r="BR2164" s="95"/>
    </row>
    <row r="2165" spans="1:70" ht="30" hidden="1" customHeight="1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42"/>
      <c r="BR2165" s="95"/>
    </row>
    <row r="2166" spans="1:70" ht="30" hidden="1" customHeight="1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42"/>
      <c r="BR2166" s="95"/>
    </row>
    <row r="2167" spans="1:70" ht="30" hidden="1" customHeight="1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42"/>
      <c r="BR2167" s="95"/>
    </row>
    <row r="2168" spans="1:70" ht="30" hidden="1" customHeight="1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42"/>
      <c r="BR2168" s="95"/>
    </row>
    <row r="2169" spans="1:70" ht="30" hidden="1" customHeight="1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42"/>
      <c r="BR2169" s="95"/>
    </row>
    <row r="2170" spans="1:70" ht="30" hidden="1" customHeight="1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42"/>
      <c r="BR2170" s="95"/>
    </row>
    <row r="2171" spans="1:70" ht="30" hidden="1" customHeight="1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42"/>
      <c r="BR2171" s="95"/>
    </row>
    <row r="2172" spans="1:70" ht="30" hidden="1" customHeight="1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42"/>
      <c r="BR2172" s="95"/>
    </row>
    <row r="2173" spans="1:70" ht="30" hidden="1" customHeight="1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42"/>
      <c r="BR2173" s="95"/>
    </row>
    <row r="2174" spans="1:70" ht="30" hidden="1" customHeight="1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42"/>
      <c r="BR2174" s="95"/>
    </row>
    <row r="2175" spans="1:70" ht="30" hidden="1" customHeight="1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42"/>
      <c r="BR2175" s="95"/>
    </row>
    <row r="2176" spans="1:70" ht="30" hidden="1" customHeight="1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42"/>
      <c r="BR2176" s="95"/>
    </row>
    <row r="2177" spans="1:70" ht="30" hidden="1" customHeight="1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42"/>
      <c r="BR2177" s="95"/>
    </row>
    <row r="2178" spans="1:70" ht="30" hidden="1" customHeight="1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42"/>
      <c r="BR2178" s="95"/>
    </row>
    <row r="2179" spans="1:70" ht="30" hidden="1" customHeight="1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42"/>
      <c r="BR2179" s="95"/>
    </row>
    <row r="2180" spans="1:70" ht="30" hidden="1" customHeight="1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42"/>
      <c r="BR2180" s="95"/>
    </row>
    <row r="2181" spans="1:70" ht="30" hidden="1" customHeight="1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42"/>
      <c r="BR2181" s="95"/>
    </row>
    <row r="2182" spans="1:70" ht="30" hidden="1" customHeight="1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42"/>
      <c r="BR2182" s="95"/>
    </row>
    <row r="2183" spans="1:70" ht="30" hidden="1" customHeight="1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42"/>
      <c r="BR2183" s="95"/>
    </row>
    <row r="2184" spans="1:70" ht="30" hidden="1" customHeight="1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42"/>
      <c r="BR2184" s="95"/>
    </row>
    <row r="2185" spans="1:70" ht="30" hidden="1" customHeight="1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42"/>
      <c r="BR2185" s="95"/>
    </row>
    <row r="2186" spans="1:70" ht="30" hidden="1" customHeight="1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42"/>
      <c r="BR2186" s="95"/>
    </row>
    <row r="2187" spans="1:70" ht="30" hidden="1" customHeight="1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42"/>
      <c r="BR2187" s="95"/>
    </row>
    <row r="2188" spans="1:70" ht="30" hidden="1" customHeight="1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42"/>
      <c r="BR2188" s="95"/>
    </row>
    <row r="2189" spans="1:70" ht="30" hidden="1" customHeight="1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42"/>
      <c r="BR2189" s="95"/>
    </row>
    <row r="2190" spans="1:70" ht="30" hidden="1" customHeight="1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42"/>
      <c r="BR2190" s="95"/>
    </row>
    <row r="2191" spans="1:70" ht="30" hidden="1" customHeight="1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42"/>
      <c r="BR2191" s="95"/>
    </row>
    <row r="2192" spans="1:70" ht="30" hidden="1" customHeight="1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42"/>
      <c r="BR2192" s="95"/>
    </row>
    <row r="2193" spans="1:70" ht="30" hidden="1" customHeight="1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42"/>
      <c r="BR2193" s="95"/>
    </row>
    <row r="2194" spans="1:70" ht="30" hidden="1" customHeight="1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42"/>
      <c r="BR2194" s="95"/>
    </row>
    <row r="2195" spans="1:70" ht="30" hidden="1" customHeight="1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42"/>
      <c r="BR2195" s="95"/>
    </row>
    <row r="2196" spans="1:70" ht="30" hidden="1" customHeight="1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42"/>
      <c r="BR2196" s="95"/>
    </row>
    <row r="2197" spans="1:70" ht="30" hidden="1" customHeight="1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42"/>
      <c r="BR2197" s="95"/>
    </row>
    <row r="2198" spans="1:70" ht="30" hidden="1" customHeight="1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42"/>
      <c r="BR2198" s="95"/>
    </row>
    <row r="2199" spans="1:70" ht="30" hidden="1" customHeight="1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42"/>
      <c r="BR2199" s="95"/>
    </row>
    <row r="2200" spans="1:70" ht="30" hidden="1" customHeight="1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42"/>
      <c r="BR2200" s="95"/>
    </row>
    <row r="2201" spans="1:70" ht="30" hidden="1" customHeight="1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42"/>
      <c r="BR2201" s="95"/>
    </row>
    <row r="2202" spans="1:70" ht="30" hidden="1" customHeight="1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42"/>
      <c r="BR2202" s="95"/>
    </row>
    <row r="2203" spans="1:70" ht="30" hidden="1" customHeight="1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42"/>
      <c r="BR2203" s="95"/>
    </row>
    <row r="2204" spans="1:70" ht="30" hidden="1" customHeight="1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42"/>
      <c r="BR2204" s="95"/>
    </row>
    <row r="2205" spans="1:70" ht="30" hidden="1" customHeight="1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42"/>
      <c r="BR2205" s="95"/>
    </row>
    <row r="2206" spans="1:70" ht="30" hidden="1" customHeight="1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42"/>
      <c r="BR2206" s="95"/>
    </row>
    <row r="2207" spans="1:70" ht="30" hidden="1" customHeight="1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42"/>
      <c r="BR2207" s="95"/>
    </row>
    <row r="2208" spans="1:70" ht="30" hidden="1" customHeight="1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42"/>
      <c r="BR2208" s="95"/>
    </row>
    <row r="2209" spans="1:70" ht="30" hidden="1" customHeight="1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42"/>
      <c r="BR2209" s="95"/>
    </row>
    <row r="2210" spans="1:70" ht="30" hidden="1" customHeight="1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42"/>
      <c r="BR2210" s="95"/>
    </row>
    <row r="2211" spans="1:70" ht="30" hidden="1" customHeight="1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42"/>
      <c r="BR2211" s="95"/>
    </row>
    <row r="2212" spans="1:70" ht="30" hidden="1" customHeight="1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42"/>
      <c r="BR2212" s="95"/>
    </row>
    <row r="2213" spans="1:70" ht="30" hidden="1" customHeight="1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42"/>
      <c r="BR2213" s="95"/>
    </row>
    <row r="2214" spans="1:70" ht="30" hidden="1" customHeight="1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42"/>
      <c r="BR2214" s="95"/>
    </row>
    <row r="2215" spans="1:70" ht="30" hidden="1" customHeight="1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42"/>
      <c r="BR2215" s="95"/>
    </row>
    <row r="2216" spans="1:70" ht="30" hidden="1" customHeight="1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42"/>
      <c r="BR2216" s="95"/>
    </row>
    <row r="2217" spans="1:70" ht="30" hidden="1" customHeight="1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42"/>
      <c r="BR2217" s="95"/>
    </row>
    <row r="2218" spans="1:70" ht="30" hidden="1" customHeight="1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42"/>
      <c r="BR2218" s="95"/>
    </row>
    <row r="2219" spans="1:70" ht="30" hidden="1" customHeight="1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42"/>
      <c r="BR2219" s="95"/>
    </row>
    <row r="2220" spans="1:70" ht="30" hidden="1" customHeight="1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42"/>
      <c r="BR2220" s="95"/>
    </row>
    <row r="2221" spans="1:70" ht="30" hidden="1" customHeight="1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42"/>
      <c r="BR2221" s="95"/>
    </row>
    <row r="2222" spans="1:70" ht="30" hidden="1" customHeight="1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42"/>
      <c r="BR2222" s="95"/>
    </row>
    <row r="2223" spans="1:70" ht="30" hidden="1" customHeight="1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42"/>
      <c r="BR2223" s="95"/>
    </row>
    <row r="2224" spans="1:70" ht="30" hidden="1" customHeight="1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42"/>
      <c r="BR2224" s="95"/>
    </row>
    <row r="2225" spans="1:70" ht="30" hidden="1" customHeight="1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42"/>
      <c r="BR2225" s="95"/>
    </row>
    <row r="2226" spans="1:70" ht="30" hidden="1" customHeight="1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42"/>
      <c r="BR2226" s="95"/>
    </row>
    <row r="2227" spans="1:70" ht="30" hidden="1" customHeight="1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42"/>
      <c r="BR2227" s="95"/>
    </row>
    <row r="2228" spans="1:70" ht="30" hidden="1" customHeight="1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42"/>
      <c r="BR2228" s="95"/>
    </row>
    <row r="2229" spans="1:70" ht="30" hidden="1" customHeight="1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42"/>
      <c r="BR2229" s="95"/>
    </row>
    <row r="2230" spans="1:70" ht="30" hidden="1" customHeight="1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42"/>
      <c r="BR2230" s="95"/>
    </row>
    <row r="2231" spans="1:70" ht="30" hidden="1" customHeight="1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42"/>
      <c r="BR2231" s="95"/>
    </row>
    <row r="2232" spans="1:70" ht="30" hidden="1" customHeight="1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42"/>
      <c r="BR2232" s="95"/>
    </row>
    <row r="2233" spans="1:70" ht="30" hidden="1" customHeight="1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42"/>
      <c r="BR2233" s="95"/>
    </row>
    <row r="2234" spans="1:70" ht="30" hidden="1" customHeight="1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42"/>
      <c r="BR2234" s="95"/>
    </row>
    <row r="2235" spans="1:70" ht="30" hidden="1" customHeight="1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42"/>
      <c r="BR2235" s="95"/>
    </row>
    <row r="2236" spans="1:70" ht="30" hidden="1" customHeight="1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42"/>
      <c r="BR2236" s="95"/>
    </row>
    <row r="2237" spans="1:70" ht="30" hidden="1" customHeight="1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42"/>
      <c r="BR2237" s="95"/>
    </row>
    <row r="2238" spans="1:70" ht="30" hidden="1" customHeight="1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42"/>
      <c r="BR2238" s="95"/>
    </row>
    <row r="2239" spans="1:70" ht="30" hidden="1" customHeight="1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42"/>
      <c r="BR2239" s="95"/>
    </row>
    <row r="2240" spans="1:70" ht="30" hidden="1" customHeight="1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42"/>
      <c r="BR2240" s="95"/>
    </row>
    <row r="2241" spans="1:70" ht="30" hidden="1" customHeight="1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42"/>
      <c r="BR2241" s="95"/>
    </row>
    <row r="2242" spans="1:70" ht="30" hidden="1" customHeight="1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42"/>
      <c r="BR2242" s="95"/>
    </row>
    <row r="2243" spans="1:70" ht="30" hidden="1" customHeight="1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42"/>
      <c r="BR2243" s="95"/>
    </row>
    <row r="2244" spans="1:70" ht="30" hidden="1" customHeight="1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42"/>
      <c r="BR2244" s="95"/>
    </row>
    <row r="2245" spans="1:70" ht="30" hidden="1" customHeight="1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42"/>
      <c r="BR2245" s="95"/>
    </row>
    <row r="2246" spans="1:70" ht="30" hidden="1" customHeight="1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42"/>
      <c r="BR2246" s="95"/>
    </row>
    <row r="2247" spans="1:70" ht="30" hidden="1" customHeight="1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42"/>
      <c r="BR2247" s="95"/>
    </row>
    <row r="2248" spans="1:70" ht="30" hidden="1" customHeight="1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42"/>
      <c r="BR2248" s="95"/>
    </row>
    <row r="2249" spans="1:70" ht="30" hidden="1" customHeight="1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42"/>
      <c r="BR2249" s="95"/>
    </row>
    <row r="2250" spans="1:70" ht="30" hidden="1" customHeight="1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42"/>
      <c r="BR2250" s="95"/>
    </row>
    <row r="2251" spans="1:70" ht="30" hidden="1" customHeight="1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42"/>
      <c r="BR2251" s="95"/>
    </row>
    <row r="2252" spans="1:70" ht="30" hidden="1" customHeight="1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42"/>
      <c r="BR2252" s="95"/>
    </row>
    <row r="2253" spans="1:70" ht="30" hidden="1" customHeight="1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42"/>
      <c r="BR2253" s="95"/>
    </row>
    <row r="2254" spans="1:70" ht="30" hidden="1" customHeight="1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42"/>
      <c r="BR2254" s="95"/>
    </row>
    <row r="2255" spans="1:70" ht="30" hidden="1" customHeight="1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42"/>
      <c r="BR2255" s="95"/>
    </row>
    <row r="2256" spans="1:70" ht="30" hidden="1" customHeight="1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42"/>
      <c r="BR2256" s="95"/>
    </row>
    <row r="2257" spans="1:70" ht="30" hidden="1" customHeight="1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42"/>
      <c r="BR2257" s="95"/>
    </row>
    <row r="2258" spans="1:70" ht="30" hidden="1" customHeight="1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42"/>
      <c r="BR2258" s="95"/>
    </row>
    <row r="2259" spans="1:70" ht="30" hidden="1" customHeight="1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42"/>
      <c r="BR2259" s="95"/>
    </row>
    <row r="2260" spans="1:70" ht="30" hidden="1" customHeight="1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42"/>
      <c r="BR2260" s="95"/>
    </row>
    <row r="2261" spans="1:70" ht="30" hidden="1" customHeight="1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42"/>
      <c r="BR2261" s="95"/>
    </row>
    <row r="2262" spans="1:70" ht="30" hidden="1" customHeight="1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42"/>
      <c r="BR2262" s="95"/>
    </row>
    <row r="2263" spans="1:70" ht="30" hidden="1" customHeight="1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42"/>
      <c r="BR2263" s="95"/>
    </row>
    <row r="2264" spans="1:70" ht="30" hidden="1" customHeight="1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42"/>
      <c r="BR2264" s="95"/>
    </row>
    <row r="2265" spans="1:70" ht="30" hidden="1" customHeight="1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42"/>
      <c r="BR2265" s="95"/>
    </row>
    <row r="2266" spans="1:70" ht="30" hidden="1" customHeight="1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42"/>
      <c r="BR2266" s="95"/>
    </row>
    <row r="2267" spans="1:70" ht="30" hidden="1" customHeight="1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42"/>
      <c r="BR2267" s="95"/>
    </row>
    <row r="2268" spans="1:70" ht="30" hidden="1" customHeight="1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42"/>
      <c r="BR2268" s="95"/>
    </row>
    <row r="2269" spans="1:70" ht="30" hidden="1" customHeight="1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42"/>
      <c r="BR2269" s="95"/>
    </row>
    <row r="2270" spans="1:70" ht="30" hidden="1" customHeight="1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42"/>
      <c r="BR2270" s="95"/>
    </row>
    <row r="2271" spans="1:70" ht="30" hidden="1" customHeight="1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42"/>
      <c r="BR2271" s="95"/>
    </row>
    <row r="2272" spans="1:70" ht="30" hidden="1" customHeight="1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42"/>
      <c r="BR2272" s="95"/>
    </row>
    <row r="2273" spans="1:70" ht="30" hidden="1" customHeight="1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42"/>
      <c r="BR2273" s="95"/>
    </row>
    <row r="2274" spans="1:70" ht="30" hidden="1" customHeight="1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42"/>
      <c r="BR2274" s="95"/>
    </row>
    <row r="2275" spans="1:70" ht="30" hidden="1" customHeight="1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42"/>
      <c r="BR2275" s="95"/>
    </row>
    <row r="2276" spans="1:70" ht="30" hidden="1" customHeight="1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42"/>
      <c r="BR2276" s="95"/>
    </row>
    <row r="2277" spans="1:70" ht="30" hidden="1" customHeight="1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42"/>
      <c r="BR2277" s="95"/>
    </row>
    <row r="2278" spans="1:70" ht="30" hidden="1" customHeight="1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42"/>
      <c r="BR2278" s="95"/>
    </row>
    <row r="2279" spans="1:70" ht="30" hidden="1" customHeight="1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42"/>
      <c r="BR2279" s="95"/>
    </row>
    <row r="2280" spans="1:70" ht="30" hidden="1" customHeight="1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42"/>
      <c r="BR2280" s="95"/>
    </row>
    <row r="2281" spans="1:70" ht="30" hidden="1" customHeight="1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42"/>
      <c r="BR2281" s="95"/>
    </row>
    <row r="2282" spans="1:70" ht="30" hidden="1" customHeight="1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42"/>
      <c r="BR2282" s="95"/>
    </row>
    <row r="2283" spans="1:70" ht="30" hidden="1" customHeight="1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42"/>
      <c r="BR2283" s="95"/>
    </row>
    <row r="2284" spans="1:70" ht="30" hidden="1" customHeight="1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42"/>
      <c r="BR2284" s="95"/>
    </row>
    <row r="2285" spans="1:70" ht="30" hidden="1" customHeight="1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42"/>
      <c r="BR2285" s="95"/>
    </row>
    <row r="2286" spans="1:70" ht="30" hidden="1" customHeight="1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42"/>
      <c r="BR2286" s="95"/>
    </row>
    <row r="2287" spans="1:70" ht="30" hidden="1" customHeight="1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42"/>
      <c r="BR2287" s="95"/>
    </row>
    <row r="2288" spans="1:70" ht="30" hidden="1" customHeight="1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42"/>
      <c r="BR2288" s="95"/>
    </row>
    <row r="2289" spans="1:70" ht="30" hidden="1" customHeight="1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42"/>
      <c r="BR2289" s="95"/>
    </row>
    <row r="2290" spans="1:70" ht="30" hidden="1" customHeight="1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42"/>
      <c r="BR2290" s="95"/>
    </row>
    <row r="2291" spans="1:70" ht="30" hidden="1" customHeight="1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42"/>
      <c r="BR2291" s="95"/>
    </row>
    <row r="2292" spans="1:70" ht="30" hidden="1" customHeight="1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42"/>
      <c r="BR2292" s="95"/>
    </row>
    <row r="2293" spans="1:70" ht="30" hidden="1" customHeight="1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42"/>
      <c r="BR2293" s="95"/>
    </row>
    <row r="2294" spans="1:70" ht="30" hidden="1" customHeight="1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42"/>
      <c r="BR2294" s="95"/>
    </row>
    <row r="2295" spans="1:70" ht="30" hidden="1" customHeight="1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42"/>
      <c r="BR2295" s="95"/>
    </row>
    <row r="2296" spans="1:70" ht="30" hidden="1" customHeight="1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42"/>
      <c r="BR2296" s="95"/>
    </row>
    <row r="2297" spans="1:70" ht="30" hidden="1" customHeight="1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42"/>
      <c r="BR2297" s="95"/>
    </row>
    <row r="2298" spans="1:70" ht="30" hidden="1" customHeight="1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42"/>
      <c r="BR2298" s="95"/>
    </row>
    <row r="2299" spans="1:70" ht="30" hidden="1" customHeight="1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42"/>
      <c r="BR2299" s="95"/>
    </row>
    <row r="2300" spans="1:70" ht="30" hidden="1" customHeight="1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42"/>
      <c r="BR2300" s="95"/>
    </row>
    <row r="2301" spans="1:70" ht="30" hidden="1" customHeight="1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42"/>
      <c r="BR2301" s="95"/>
    </row>
    <row r="2302" spans="1:70" ht="30" hidden="1" customHeight="1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42"/>
      <c r="BR2302" s="95"/>
    </row>
    <row r="2303" spans="1:70" ht="30" hidden="1" customHeight="1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42"/>
      <c r="BR2303" s="95"/>
    </row>
    <row r="2304" spans="1:70" ht="30" hidden="1" customHeight="1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42"/>
      <c r="BR2304" s="95"/>
    </row>
    <row r="2305" spans="1:70" ht="30" hidden="1" customHeight="1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42"/>
      <c r="BR2305" s="95"/>
    </row>
    <row r="2306" spans="1:70" ht="30" hidden="1" customHeight="1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42"/>
      <c r="BR2306" s="95"/>
    </row>
    <row r="2307" spans="1:70" ht="30" hidden="1" customHeight="1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42"/>
      <c r="BR2307" s="95"/>
    </row>
    <row r="2308" spans="1:70" ht="30" hidden="1" customHeight="1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42"/>
      <c r="BR2308" s="95"/>
    </row>
    <row r="2309" spans="1:70" ht="30" hidden="1" customHeight="1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42"/>
      <c r="BR2309" s="95"/>
    </row>
    <row r="2310" spans="1:70" ht="30" hidden="1" customHeight="1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42"/>
      <c r="BR2310" s="95"/>
    </row>
    <row r="2311" spans="1:70" ht="30" hidden="1" customHeight="1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42"/>
      <c r="BR2311" s="95"/>
    </row>
    <row r="2312" spans="1:70" ht="30" hidden="1" customHeight="1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42"/>
      <c r="BR2312" s="95"/>
    </row>
    <row r="2313" spans="1:70" ht="30" hidden="1" customHeight="1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42"/>
      <c r="BR2313" s="95"/>
    </row>
    <row r="2314" spans="1:70" ht="30" hidden="1" customHeight="1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42"/>
      <c r="BR2314" s="95"/>
    </row>
    <row r="2315" spans="1:70" ht="30" hidden="1" customHeight="1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42"/>
      <c r="BR2315" s="95"/>
    </row>
    <row r="2316" spans="1:70" ht="30" hidden="1" customHeight="1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42"/>
      <c r="BR2316" s="95"/>
    </row>
    <row r="2317" spans="1:70" ht="30" hidden="1" customHeight="1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42"/>
      <c r="BR2317" s="95"/>
    </row>
    <row r="2318" spans="1:70" ht="30" hidden="1" customHeight="1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42"/>
      <c r="BR2318" s="95"/>
    </row>
    <row r="2319" spans="1:70" ht="30" hidden="1" customHeight="1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42"/>
      <c r="BR2319" s="95"/>
    </row>
    <row r="2320" spans="1:70" ht="30" hidden="1" customHeight="1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42"/>
      <c r="BR2320" s="95"/>
    </row>
    <row r="2321" spans="1:70" ht="30" hidden="1" customHeight="1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42"/>
      <c r="BR2321" s="95"/>
    </row>
    <row r="2322" spans="1:70" ht="30" hidden="1" customHeight="1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42"/>
      <c r="BR2322" s="95"/>
    </row>
    <row r="2323" spans="1:70" ht="30" hidden="1" customHeight="1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42"/>
      <c r="BR2323" s="95"/>
    </row>
    <row r="2324" spans="1:70" ht="30" hidden="1" customHeight="1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42"/>
      <c r="BR2324" s="95"/>
    </row>
    <row r="2325" spans="1:70" ht="30" hidden="1" customHeight="1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42"/>
      <c r="BR2325" s="95"/>
    </row>
    <row r="2326" spans="1:70" ht="30" hidden="1" customHeight="1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42"/>
      <c r="BR2326" s="95"/>
    </row>
    <row r="2327" spans="1:70" ht="30" hidden="1" customHeight="1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42"/>
      <c r="BR2327" s="95"/>
    </row>
    <row r="2328" spans="1:70" ht="30" hidden="1" customHeight="1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42"/>
      <c r="BR2328" s="95"/>
    </row>
    <row r="2329" spans="1:70" ht="30" hidden="1" customHeight="1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42"/>
      <c r="BR2329" s="95"/>
    </row>
    <row r="2330" spans="1:70" ht="30" hidden="1" customHeight="1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42"/>
      <c r="BR2330" s="95"/>
    </row>
    <row r="2331" spans="1:70" ht="30" hidden="1" customHeight="1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42"/>
      <c r="BR2331" s="95"/>
    </row>
    <row r="2332" spans="1:70" ht="30" hidden="1" customHeight="1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42"/>
      <c r="BR2332" s="95"/>
    </row>
    <row r="2333" spans="1:70" ht="30" hidden="1" customHeight="1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42"/>
      <c r="BR2333" s="95"/>
    </row>
    <row r="2334" spans="1:70" ht="30" hidden="1" customHeight="1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42"/>
      <c r="BR2334" s="95"/>
    </row>
    <row r="2335" spans="1:70" ht="30" hidden="1" customHeight="1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42"/>
      <c r="BR2335" s="95"/>
    </row>
    <row r="2336" spans="1:70" ht="30" hidden="1" customHeight="1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42"/>
      <c r="BR2336" s="95"/>
    </row>
    <row r="2337" spans="1:70" ht="30" hidden="1" customHeight="1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42"/>
      <c r="BR2337" s="95"/>
    </row>
    <row r="2338" spans="1:70" ht="30" hidden="1" customHeight="1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42"/>
      <c r="BR2338" s="95"/>
    </row>
    <row r="2339" spans="1:70" ht="30" hidden="1" customHeight="1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42"/>
      <c r="BR2339" s="95"/>
    </row>
    <row r="2340" spans="1:70" ht="30" hidden="1" customHeight="1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42"/>
      <c r="BR2340" s="95"/>
    </row>
    <row r="2341" spans="1:70" ht="30" hidden="1" customHeight="1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42"/>
      <c r="BR2341" s="95"/>
    </row>
    <row r="2342" spans="1:70" ht="30" hidden="1" customHeight="1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42"/>
      <c r="BR2342" s="95"/>
    </row>
    <row r="2343" spans="1:70" ht="30" hidden="1" customHeight="1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42"/>
      <c r="BR2343" s="95"/>
    </row>
    <row r="2344" spans="1:70" ht="30" hidden="1" customHeight="1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42"/>
      <c r="BR2344" s="95"/>
    </row>
    <row r="2345" spans="1:70" ht="30" hidden="1" customHeight="1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42"/>
      <c r="BR2345" s="95"/>
    </row>
    <row r="2346" spans="1:70" ht="30" hidden="1" customHeight="1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42"/>
      <c r="BR2346" s="95"/>
    </row>
    <row r="2347" spans="1:70" ht="30" hidden="1" customHeight="1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42"/>
      <c r="BR2347" s="95"/>
    </row>
    <row r="2348" spans="1:70" ht="30" hidden="1" customHeight="1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42"/>
      <c r="BR2348" s="95"/>
    </row>
    <row r="2349" spans="1:70" ht="30" hidden="1" customHeight="1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42"/>
      <c r="BR2349" s="95"/>
    </row>
    <row r="2350" spans="1:70" ht="30" hidden="1" customHeight="1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42"/>
      <c r="BR2350" s="95"/>
    </row>
    <row r="2351" spans="1:70" ht="30" hidden="1" customHeight="1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42"/>
      <c r="BR2351" s="95"/>
    </row>
    <row r="2352" spans="1:70" ht="30" hidden="1" customHeight="1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42"/>
      <c r="BR2352" s="95"/>
    </row>
    <row r="2353" spans="1:70" ht="30" hidden="1" customHeight="1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42"/>
      <c r="BR2353" s="95"/>
    </row>
    <row r="2354" spans="1:70" ht="30" hidden="1" customHeight="1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42"/>
      <c r="BR2354" s="95"/>
    </row>
    <row r="2355" spans="1:70" ht="30" hidden="1" customHeight="1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42"/>
      <c r="BR2355" s="95"/>
    </row>
    <row r="2356" spans="1:70" ht="30" hidden="1" customHeight="1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42"/>
      <c r="BR2356" s="95"/>
    </row>
    <row r="2357" spans="1:70" ht="30" hidden="1" customHeight="1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42"/>
      <c r="BR2357" s="95"/>
    </row>
    <row r="2358" spans="1:70" ht="30" hidden="1" customHeight="1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42"/>
      <c r="BR2358" s="95"/>
    </row>
    <row r="2359" spans="1:70" ht="30" hidden="1" customHeight="1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42"/>
      <c r="BR2359" s="95"/>
    </row>
    <row r="2360" spans="1:70" ht="30" hidden="1" customHeight="1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42"/>
      <c r="BR2360" s="95"/>
    </row>
    <row r="2361" spans="1:70" ht="30" hidden="1" customHeight="1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42"/>
      <c r="BR2361" s="95"/>
    </row>
    <row r="2362" spans="1:70" ht="30" hidden="1" customHeight="1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42"/>
      <c r="BR2362" s="95"/>
    </row>
    <row r="2363" spans="1:70" ht="30" hidden="1" customHeight="1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42"/>
      <c r="BR2363" s="95"/>
    </row>
    <row r="2364" spans="1:70" ht="30" hidden="1" customHeight="1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42"/>
      <c r="BR2364" s="95"/>
    </row>
    <row r="2365" spans="1:70" ht="30" hidden="1" customHeight="1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42"/>
      <c r="BR2365" s="95"/>
    </row>
    <row r="2366" spans="1:70" ht="30" hidden="1" customHeight="1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42"/>
      <c r="BR2366" s="95"/>
    </row>
    <row r="2367" spans="1:70" ht="30" hidden="1" customHeight="1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42"/>
      <c r="BR2367" s="95"/>
    </row>
    <row r="2368" spans="1:70" ht="30" hidden="1" customHeight="1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42"/>
      <c r="BR2368" s="95"/>
    </row>
    <row r="2369" spans="1:70" ht="30" hidden="1" customHeight="1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42"/>
      <c r="BR2369" s="95"/>
    </row>
    <row r="2370" spans="1:70" ht="30" hidden="1" customHeight="1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42"/>
      <c r="BR2370" s="95"/>
    </row>
    <row r="2371" spans="1:70" ht="30" hidden="1" customHeight="1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42"/>
      <c r="BR2371" s="95"/>
    </row>
    <row r="2372" spans="1:70" ht="30" hidden="1" customHeight="1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42"/>
      <c r="BR2372" s="95"/>
    </row>
    <row r="2373" spans="1:70" ht="30" hidden="1" customHeight="1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42"/>
      <c r="BR2373" s="95"/>
    </row>
    <row r="2374" spans="1:70" ht="30" hidden="1" customHeight="1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42"/>
      <c r="BR2374" s="95"/>
    </row>
    <row r="2375" spans="1:70" ht="30" hidden="1" customHeight="1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42"/>
      <c r="BR2375" s="95"/>
    </row>
    <row r="2376" spans="1:70" ht="30" hidden="1" customHeight="1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42"/>
      <c r="BR2376" s="95"/>
    </row>
    <row r="2377" spans="1:70" ht="30" hidden="1" customHeight="1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42"/>
      <c r="BR2377" s="95"/>
    </row>
    <row r="2378" spans="1:70" ht="30" hidden="1" customHeight="1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42"/>
      <c r="BR2378" s="95"/>
    </row>
    <row r="2379" spans="1:70" ht="30" hidden="1" customHeight="1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42"/>
      <c r="BR2379" s="95"/>
    </row>
    <row r="2380" spans="1:70" ht="30" hidden="1" customHeight="1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42"/>
      <c r="BR2380" s="95"/>
    </row>
    <row r="2381" spans="1:70" ht="30" hidden="1" customHeight="1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42"/>
      <c r="BR2381" s="95"/>
    </row>
    <row r="2382" spans="1:70" ht="30" hidden="1" customHeight="1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42"/>
      <c r="BR2382" s="95"/>
    </row>
    <row r="2383" spans="1:70" ht="30" hidden="1" customHeight="1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42"/>
      <c r="BR2383" s="95"/>
    </row>
    <row r="2384" spans="1:70" ht="30" hidden="1" customHeight="1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42"/>
      <c r="BR2384" s="95"/>
    </row>
    <row r="2385" spans="1:70" ht="30" hidden="1" customHeight="1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42"/>
      <c r="BR2385" s="95"/>
    </row>
    <row r="2386" spans="1:70" ht="30" hidden="1" customHeight="1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42"/>
      <c r="BR2386" s="95"/>
    </row>
    <row r="2387" spans="1:70" ht="30" hidden="1" customHeight="1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42"/>
      <c r="BR2387" s="95"/>
    </row>
    <row r="2388" spans="1:70" ht="30" hidden="1" customHeight="1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42"/>
      <c r="BR2388" s="95"/>
    </row>
    <row r="2389" spans="1:70" ht="30" hidden="1" customHeight="1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42"/>
      <c r="BR2389" s="95"/>
    </row>
    <row r="2390" spans="1:70" ht="30" hidden="1" customHeight="1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42"/>
      <c r="BR2390" s="95"/>
    </row>
    <row r="2391" spans="1:70" ht="30" hidden="1" customHeight="1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42"/>
      <c r="BR2391" s="95"/>
    </row>
    <row r="2392" spans="1:70" ht="30" hidden="1" customHeight="1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42"/>
      <c r="BR2392" s="95"/>
    </row>
    <row r="2393" spans="1:70" ht="30" hidden="1" customHeight="1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42"/>
      <c r="BR2393" s="95"/>
    </row>
    <row r="2394" spans="1:70" ht="30" hidden="1" customHeight="1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42"/>
      <c r="BR2394" s="95"/>
    </row>
    <row r="2395" spans="1:70" ht="30" hidden="1" customHeight="1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42"/>
      <c r="BR2395" s="95"/>
    </row>
    <row r="2396" spans="1:70" ht="30" hidden="1" customHeight="1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42"/>
      <c r="BR2396" s="95"/>
    </row>
    <row r="2397" spans="1:70" ht="30" hidden="1" customHeight="1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42"/>
      <c r="BR2397" s="95"/>
    </row>
    <row r="2398" spans="1:70" ht="30" hidden="1" customHeight="1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42"/>
      <c r="BR2398" s="95"/>
    </row>
    <row r="2399" spans="1:70" ht="30" hidden="1" customHeight="1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42"/>
      <c r="BR2399" s="95"/>
    </row>
    <row r="2400" spans="1:70" ht="30" hidden="1" customHeight="1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42"/>
      <c r="BR2400" s="95"/>
    </row>
    <row r="2401" spans="1:70" ht="30" hidden="1" customHeight="1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42"/>
      <c r="BR2401" s="95"/>
    </row>
    <row r="2402" spans="1:70" ht="30" hidden="1" customHeight="1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42"/>
      <c r="BR2402" s="95"/>
    </row>
    <row r="2403" spans="1:70" ht="30" hidden="1" customHeight="1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42"/>
      <c r="BR2403" s="95"/>
    </row>
    <row r="2404" spans="1:70" ht="30" hidden="1" customHeight="1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42"/>
      <c r="BR2404" s="95"/>
    </row>
    <row r="2405" spans="1:70" ht="30" hidden="1" customHeight="1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42"/>
      <c r="BR2405" s="95"/>
    </row>
    <row r="2406" spans="1:70" ht="30" hidden="1" customHeight="1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42"/>
      <c r="BR2406" s="95"/>
    </row>
    <row r="2407" spans="1:70" ht="30" hidden="1" customHeight="1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42"/>
      <c r="BR2407" s="95"/>
    </row>
    <row r="2408" spans="1:70" ht="30" hidden="1" customHeight="1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42"/>
      <c r="BR2408" s="95"/>
    </row>
    <row r="2409" spans="1:70" ht="30" hidden="1" customHeight="1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42"/>
      <c r="BR2409" s="95"/>
    </row>
    <row r="2410" spans="1:70" ht="30" hidden="1" customHeight="1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42"/>
      <c r="BR2410" s="95"/>
    </row>
    <row r="2411" spans="1:70" ht="30" hidden="1" customHeight="1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42"/>
      <c r="BR2411" s="95"/>
    </row>
    <row r="2412" spans="1:70" ht="30" hidden="1" customHeight="1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42"/>
      <c r="BR2412" s="95"/>
    </row>
    <row r="2413" spans="1:70" ht="30" hidden="1" customHeight="1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42"/>
      <c r="BR2413" s="95"/>
    </row>
    <row r="2414" spans="1:70" ht="30" hidden="1" customHeight="1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42"/>
      <c r="BR2414" s="95"/>
    </row>
    <row r="2415" spans="1:70" ht="30" hidden="1" customHeight="1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42"/>
      <c r="BR2415" s="95"/>
    </row>
    <row r="2416" spans="1:70" ht="30" hidden="1" customHeight="1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42"/>
      <c r="BR2416" s="95"/>
    </row>
    <row r="2417" spans="1:70" ht="30" hidden="1" customHeight="1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42"/>
      <c r="BR2417" s="95"/>
    </row>
    <row r="2418" spans="1:70" ht="30" hidden="1" customHeight="1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42"/>
      <c r="BR2418" s="95"/>
    </row>
    <row r="2419" spans="1:70" ht="30" hidden="1" customHeight="1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42"/>
      <c r="BR2419" s="95"/>
    </row>
    <row r="2420" spans="1:70" ht="30" hidden="1" customHeight="1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42"/>
      <c r="BR2420" s="95"/>
    </row>
    <row r="2421" spans="1:70" ht="30" hidden="1" customHeight="1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42"/>
      <c r="BR2421" s="95"/>
    </row>
    <row r="2422" spans="1:70" ht="30" hidden="1" customHeight="1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42"/>
      <c r="BR2422" s="95"/>
    </row>
    <row r="2423" spans="1:70" ht="30" hidden="1" customHeight="1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42"/>
      <c r="BR2423" s="95"/>
    </row>
    <row r="2424" spans="1:70" ht="30" hidden="1" customHeight="1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42"/>
      <c r="BR2424" s="95"/>
    </row>
    <row r="2425" spans="1:70" ht="30" hidden="1" customHeight="1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42"/>
      <c r="BR2425" s="95"/>
    </row>
    <row r="2426" spans="1:70" ht="30" hidden="1" customHeight="1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42"/>
      <c r="BR2426" s="95"/>
    </row>
    <row r="2427" spans="1:70" ht="30" hidden="1" customHeight="1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42"/>
      <c r="BR2427" s="95"/>
    </row>
    <row r="2428" spans="1:70" ht="30" hidden="1" customHeight="1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42"/>
      <c r="BR2428" s="95"/>
    </row>
    <row r="2429" spans="1:70" ht="30" hidden="1" customHeight="1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42"/>
      <c r="BR2429" s="95"/>
    </row>
    <row r="2430" spans="1:70" ht="30" hidden="1" customHeight="1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42"/>
      <c r="BR2430" s="95"/>
    </row>
    <row r="2431" spans="1:70" ht="30" hidden="1" customHeight="1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42"/>
      <c r="BR2431" s="95"/>
    </row>
    <row r="2432" spans="1:70" ht="30" hidden="1" customHeight="1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42"/>
      <c r="BR2432" s="95"/>
    </row>
    <row r="2433" spans="1:70" ht="30" hidden="1" customHeight="1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42"/>
      <c r="BR2433" s="95"/>
    </row>
    <row r="2434" spans="1:70" ht="30" hidden="1" customHeight="1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42"/>
      <c r="BR2434" s="95"/>
    </row>
    <row r="2435" spans="1:70" ht="30" hidden="1" customHeight="1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42"/>
      <c r="BR2435" s="95"/>
    </row>
    <row r="2436" spans="1:70" ht="30" hidden="1" customHeight="1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42"/>
      <c r="BR2436" s="95"/>
    </row>
    <row r="2437" spans="1:70" ht="30" hidden="1" customHeight="1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42"/>
      <c r="BR2437" s="95"/>
    </row>
    <row r="2438" spans="1:70" ht="30" hidden="1" customHeight="1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42"/>
      <c r="BR2438" s="95"/>
    </row>
    <row r="2439" spans="1:70" ht="30" hidden="1" customHeight="1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42"/>
      <c r="BR2439" s="95"/>
    </row>
    <row r="2440" spans="1:70" ht="30" hidden="1" customHeight="1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42"/>
      <c r="BR2440" s="95"/>
    </row>
    <row r="2441" spans="1:70" ht="30" hidden="1" customHeight="1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42"/>
      <c r="BR2441" s="95"/>
    </row>
    <row r="2442" spans="1:70" ht="30" hidden="1" customHeight="1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42"/>
      <c r="BR2442" s="95"/>
    </row>
    <row r="2443" spans="1:70" ht="30" hidden="1" customHeight="1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42"/>
      <c r="BR2443" s="95"/>
    </row>
    <row r="2444" spans="1:70" ht="30" hidden="1" customHeight="1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42"/>
      <c r="BR2444" s="95"/>
    </row>
    <row r="2445" spans="1:70" ht="30" hidden="1" customHeight="1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42"/>
      <c r="BR2445" s="95"/>
    </row>
    <row r="2446" spans="1:70" ht="30" hidden="1" customHeight="1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42"/>
      <c r="BR2446" s="95"/>
    </row>
    <row r="2447" spans="1:70" ht="30" hidden="1" customHeight="1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42"/>
      <c r="BR2447" s="95"/>
    </row>
    <row r="2448" spans="1:70" ht="30" hidden="1" customHeight="1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42"/>
      <c r="BR2448" s="95"/>
    </row>
    <row r="2449" spans="1:70" ht="30" hidden="1" customHeight="1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42"/>
      <c r="BR2449" s="95"/>
    </row>
    <row r="2450" spans="1:70" ht="30" hidden="1" customHeight="1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42"/>
      <c r="BR2450" s="95"/>
    </row>
    <row r="2451" spans="1:70" ht="30" hidden="1" customHeight="1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42"/>
      <c r="BR2451" s="95"/>
    </row>
    <row r="2452" spans="1:70" ht="30" hidden="1" customHeight="1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42"/>
      <c r="BR2452" s="95"/>
    </row>
    <row r="2453" spans="1:70" ht="30" hidden="1" customHeight="1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42"/>
      <c r="BR2453" s="95"/>
    </row>
    <row r="2454" spans="1:70" ht="30" hidden="1" customHeight="1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42"/>
      <c r="BR2454" s="95"/>
    </row>
    <row r="2455" spans="1:70" ht="30" hidden="1" customHeight="1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42"/>
      <c r="BR2455" s="95"/>
    </row>
    <row r="2456" spans="1:70" ht="30" hidden="1" customHeight="1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42"/>
      <c r="BR2456" s="95"/>
    </row>
    <row r="2457" spans="1:70" ht="30" hidden="1" customHeight="1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42"/>
      <c r="BR2457" s="95"/>
    </row>
    <row r="2458" spans="1:70" ht="30" hidden="1" customHeight="1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42"/>
      <c r="BR2458" s="95"/>
    </row>
    <row r="2459" spans="1:70" ht="30" hidden="1" customHeight="1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42"/>
      <c r="BR2459" s="95"/>
    </row>
    <row r="2460" spans="1:70" ht="30" hidden="1" customHeight="1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42"/>
      <c r="BR2460" s="95"/>
    </row>
    <row r="2461" spans="1:70" ht="30" hidden="1" customHeight="1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42"/>
      <c r="BR2461" s="95"/>
    </row>
    <row r="2462" spans="1:70" ht="30" hidden="1" customHeight="1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42"/>
      <c r="BR2462" s="95"/>
    </row>
    <row r="2463" spans="1:70" ht="30" hidden="1" customHeight="1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42"/>
      <c r="BR2463" s="95"/>
    </row>
    <row r="2464" spans="1:70" ht="30" hidden="1" customHeight="1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42"/>
      <c r="BR2464" s="95"/>
    </row>
    <row r="2465" spans="1:70" ht="30" hidden="1" customHeight="1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42"/>
      <c r="BR2465" s="95"/>
    </row>
    <row r="2466" spans="1:70" ht="30" hidden="1" customHeight="1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42"/>
      <c r="BR2466" s="95"/>
    </row>
    <row r="2467" spans="1:70" ht="30" hidden="1" customHeight="1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42"/>
      <c r="BR2467" s="95"/>
    </row>
    <row r="2468" spans="1:70" ht="30" hidden="1" customHeight="1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42"/>
      <c r="BR2468" s="95"/>
    </row>
    <row r="2469" spans="1:70" ht="30" hidden="1" customHeight="1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42"/>
      <c r="BR2469" s="95"/>
    </row>
    <row r="2470" spans="1:70" ht="30" hidden="1" customHeight="1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42"/>
      <c r="BR2470" s="95"/>
    </row>
    <row r="2471" spans="1:70" ht="30" hidden="1" customHeight="1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42"/>
      <c r="BR2471" s="95"/>
    </row>
    <row r="2472" spans="1:70" ht="30" hidden="1" customHeight="1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42"/>
      <c r="BR2472" s="95"/>
    </row>
    <row r="2473" spans="1:70" ht="30" hidden="1" customHeight="1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42"/>
      <c r="BR2473" s="95"/>
    </row>
    <row r="2474" spans="1:70" ht="30" hidden="1" customHeight="1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42"/>
      <c r="BR2474" s="95"/>
    </row>
    <row r="2475" spans="1:70" ht="30" hidden="1" customHeight="1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42"/>
      <c r="BR2475" s="95"/>
    </row>
    <row r="2476" spans="1:70" ht="30" hidden="1" customHeight="1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42"/>
      <c r="BR2476" s="95"/>
    </row>
    <row r="2477" spans="1:70" ht="30" hidden="1" customHeight="1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42"/>
      <c r="BR2477" s="95"/>
    </row>
    <row r="2478" spans="1:70" ht="30" hidden="1" customHeight="1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42"/>
      <c r="BR2478" s="95"/>
    </row>
    <row r="2479" spans="1:70" ht="30" hidden="1" customHeight="1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42"/>
      <c r="BR2479" s="95"/>
    </row>
    <row r="2480" spans="1:70" ht="30" hidden="1" customHeight="1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42"/>
      <c r="BR2480" s="95"/>
    </row>
    <row r="2481" spans="1:70" ht="30" hidden="1" customHeight="1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42"/>
      <c r="BR2481" s="95"/>
    </row>
    <row r="2482" spans="1:70" ht="30" hidden="1" customHeight="1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42"/>
      <c r="BR2482" s="95"/>
    </row>
    <row r="2483" spans="1:70" ht="30" hidden="1" customHeight="1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42"/>
      <c r="BR2483" s="95"/>
    </row>
    <row r="2484" spans="1:70" ht="30" hidden="1" customHeight="1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42"/>
      <c r="BR2484" s="95"/>
    </row>
    <row r="2485" spans="1:70" ht="30" hidden="1" customHeight="1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42"/>
      <c r="BR2485" s="95"/>
    </row>
    <row r="2486" spans="1:70" ht="30" hidden="1" customHeight="1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42"/>
      <c r="BR2486" s="95"/>
    </row>
    <row r="2487" spans="1:70" ht="30" hidden="1" customHeight="1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42"/>
      <c r="BR2487" s="95"/>
    </row>
    <row r="2488" spans="1:70" ht="30" hidden="1" customHeight="1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42"/>
      <c r="BR2488" s="95"/>
    </row>
    <row r="2489" spans="1:70" ht="30" hidden="1" customHeight="1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42"/>
      <c r="BR2489" s="95"/>
    </row>
    <row r="2490" spans="1:70" ht="30" hidden="1" customHeight="1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42"/>
      <c r="BR2490" s="95"/>
    </row>
    <row r="2491" spans="1:70" ht="30" hidden="1" customHeight="1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42"/>
      <c r="BR2491" s="95"/>
    </row>
    <row r="2492" spans="1:70" ht="30" hidden="1" customHeight="1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42"/>
      <c r="BR2492" s="95"/>
    </row>
    <row r="2493" spans="1:70" ht="30" hidden="1" customHeight="1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42"/>
      <c r="BR2493" s="95"/>
    </row>
    <row r="2494" spans="1:70" ht="30" hidden="1" customHeight="1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42"/>
      <c r="BR2494" s="95"/>
    </row>
    <row r="2495" spans="1:70" ht="30" hidden="1" customHeight="1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42"/>
      <c r="BR2495" s="95"/>
    </row>
    <row r="2496" spans="1:70" ht="30" hidden="1" customHeight="1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42"/>
      <c r="BR2496" s="95"/>
    </row>
    <row r="2497" spans="1:70" ht="30" hidden="1" customHeight="1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42"/>
      <c r="BR2497" s="95"/>
    </row>
    <row r="2498" spans="1:70" ht="30" hidden="1" customHeight="1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42"/>
      <c r="BR2498" s="95"/>
    </row>
    <row r="2499" spans="1:70" ht="30" hidden="1" customHeight="1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42"/>
      <c r="BR2499" s="95"/>
    </row>
    <row r="2500" spans="1:70" ht="30" hidden="1" customHeight="1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42"/>
      <c r="BR2500" s="95"/>
    </row>
    <row r="2501" spans="1:70" ht="30" hidden="1" customHeight="1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42"/>
      <c r="BR2501" s="95"/>
    </row>
    <row r="2502" spans="1:70" ht="30" hidden="1" customHeight="1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42"/>
      <c r="BR2502" s="95"/>
    </row>
    <row r="2503" spans="1:70" ht="30" hidden="1" customHeight="1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42"/>
      <c r="BR2503" s="95"/>
    </row>
    <row r="2504" spans="1:70" ht="30" hidden="1" customHeight="1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42"/>
      <c r="BR2504" s="95"/>
    </row>
    <row r="2505" spans="1:70" ht="30" hidden="1" customHeight="1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42"/>
      <c r="BR2505" s="95"/>
    </row>
    <row r="2506" spans="1:70" ht="30" hidden="1" customHeight="1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42"/>
      <c r="BR2506" s="95"/>
    </row>
    <row r="2507" spans="1:70" ht="30" hidden="1" customHeight="1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42"/>
      <c r="BR2507" s="95"/>
    </row>
    <row r="2508" spans="1:70" ht="30" hidden="1" customHeight="1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42"/>
      <c r="BR2508" s="95"/>
    </row>
    <row r="2509" spans="1:70" ht="30" hidden="1" customHeight="1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42"/>
      <c r="BR2509" s="95"/>
    </row>
    <row r="2510" spans="1:70" ht="30" hidden="1" customHeight="1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42"/>
      <c r="BR2510" s="95"/>
    </row>
    <row r="2511" spans="1:70" ht="30" hidden="1" customHeight="1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42"/>
      <c r="BR2511" s="95"/>
    </row>
    <row r="2512" spans="1:70" ht="30" hidden="1" customHeight="1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42"/>
      <c r="BR2512" s="95"/>
    </row>
    <row r="2513" spans="1:70" ht="30" hidden="1" customHeight="1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42"/>
      <c r="BR2513" s="95"/>
    </row>
    <row r="2514" spans="1:70" ht="30" hidden="1" customHeight="1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42"/>
      <c r="BR2514" s="95"/>
    </row>
    <row r="2515" spans="1:70" ht="30" hidden="1" customHeight="1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42"/>
      <c r="BR2515" s="95"/>
    </row>
    <row r="2516" spans="1:70" ht="30" hidden="1" customHeight="1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42"/>
      <c r="BR2516" s="95"/>
    </row>
    <row r="2517" spans="1:70" ht="30" hidden="1" customHeight="1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42"/>
      <c r="BR2517" s="95"/>
    </row>
    <row r="2518" spans="1:70" ht="30" hidden="1" customHeight="1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42"/>
      <c r="BR2518" s="95"/>
    </row>
    <row r="2519" spans="1:70" ht="30" hidden="1" customHeight="1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42"/>
      <c r="BR2519" s="95"/>
    </row>
    <row r="2520" spans="1:70" ht="30" hidden="1" customHeight="1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42"/>
      <c r="BR2520" s="95"/>
    </row>
    <row r="2521" spans="1:70" ht="30" hidden="1" customHeight="1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42"/>
      <c r="BR2521" s="95"/>
    </row>
    <row r="2522" spans="1:70" ht="30" hidden="1" customHeight="1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42"/>
      <c r="BR2522" s="95"/>
    </row>
    <row r="2523" spans="1:70" ht="30" hidden="1" customHeight="1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42"/>
      <c r="BR2523" s="95"/>
    </row>
    <row r="2524" spans="1:70" ht="30" hidden="1" customHeight="1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42"/>
      <c r="BR2524" s="95"/>
    </row>
    <row r="2525" spans="1:70" ht="30" hidden="1" customHeight="1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42"/>
      <c r="BR2525" s="95"/>
    </row>
    <row r="2526" spans="1:70" ht="30" hidden="1" customHeight="1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42"/>
      <c r="BR2526" s="95"/>
    </row>
    <row r="2527" spans="1:70" ht="30" hidden="1" customHeight="1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42"/>
      <c r="BR2527" s="95"/>
    </row>
    <row r="2528" spans="1:70" ht="30" hidden="1" customHeight="1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42"/>
      <c r="BR2528" s="95"/>
    </row>
    <row r="2529" spans="1:70" ht="30" hidden="1" customHeight="1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42"/>
      <c r="BR2529" s="95"/>
    </row>
    <row r="2530" spans="1:70" ht="30" hidden="1" customHeight="1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42"/>
      <c r="BR2530" s="95"/>
    </row>
    <row r="2531" spans="1:70" ht="30" hidden="1" customHeight="1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42"/>
      <c r="BR2531" s="95"/>
    </row>
    <row r="2532" spans="1:70" ht="30" hidden="1" customHeight="1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42"/>
      <c r="BR2532" s="95"/>
    </row>
    <row r="2533" spans="1:70" ht="30" hidden="1" customHeight="1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42"/>
      <c r="BR2533" s="95"/>
    </row>
    <row r="2534" spans="1:70" ht="30" hidden="1" customHeight="1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42"/>
      <c r="BR2534" s="95"/>
    </row>
    <row r="2535" spans="1:70" ht="30" hidden="1" customHeight="1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42"/>
      <c r="BR2535" s="95"/>
    </row>
    <row r="2536" spans="1:70" ht="30" hidden="1" customHeight="1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42"/>
      <c r="BR2536" s="95"/>
    </row>
    <row r="2537" spans="1:70" ht="30" hidden="1" customHeight="1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42"/>
      <c r="BR2537" s="95"/>
    </row>
    <row r="2538" spans="1:70" ht="30" hidden="1" customHeight="1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42"/>
      <c r="BR2538" s="95"/>
    </row>
    <row r="2539" spans="1:70" ht="30" hidden="1" customHeight="1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42"/>
      <c r="BR2539" s="95"/>
    </row>
    <row r="2540" spans="1:70" ht="30" hidden="1" customHeight="1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42"/>
      <c r="BR2540" s="95"/>
    </row>
    <row r="2541" spans="1:70" ht="30" hidden="1" customHeight="1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42"/>
      <c r="BR2541" s="95"/>
    </row>
    <row r="2542" spans="1:70" ht="30" hidden="1" customHeight="1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42"/>
      <c r="BR2542" s="95"/>
    </row>
    <row r="2543" spans="1:70" ht="30" hidden="1" customHeight="1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42"/>
      <c r="BR2543" s="95"/>
    </row>
    <row r="2544" spans="1:70" ht="30" hidden="1" customHeight="1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42"/>
      <c r="BR2544" s="95"/>
    </row>
    <row r="2545" spans="1:70" ht="30" hidden="1" customHeight="1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42"/>
      <c r="BR2545" s="95"/>
    </row>
    <row r="2546" spans="1:70" ht="30" hidden="1" customHeight="1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42"/>
      <c r="BR2546" s="95"/>
    </row>
    <row r="2547" spans="1:70" ht="30" hidden="1" customHeight="1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42"/>
      <c r="BR2547" s="95"/>
    </row>
    <row r="2548" spans="1:70" ht="30" hidden="1" customHeight="1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42"/>
      <c r="BR2548" s="95"/>
    </row>
    <row r="2549" spans="1:70" ht="30" hidden="1" customHeight="1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42"/>
      <c r="BR2549" s="95"/>
    </row>
    <row r="2550" spans="1:70" ht="30" hidden="1" customHeight="1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42"/>
      <c r="BR2550" s="95"/>
    </row>
    <row r="2551" spans="1:70" ht="30" hidden="1" customHeight="1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42"/>
      <c r="BR2551" s="95"/>
    </row>
    <row r="2552" spans="1:70" ht="30" hidden="1" customHeight="1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42"/>
      <c r="BR2552" s="95"/>
    </row>
    <row r="2553" spans="1:70" ht="30" hidden="1" customHeight="1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42"/>
      <c r="BR2553" s="95"/>
    </row>
    <row r="2554" spans="1:70" ht="30" hidden="1" customHeight="1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42"/>
      <c r="BR2554" s="95"/>
    </row>
    <row r="2555" spans="1:70" ht="30" hidden="1" customHeight="1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42"/>
      <c r="BR2555" s="95"/>
    </row>
    <row r="2556" spans="1:70" ht="30" hidden="1" customHeight="1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42"/>
      <c r="BR2556" s="95"/>
    </row>
    <row r="2557" spans="1:70" ht="30" hidden="1" customHeight="1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42"/>
      <c r="BR2557" s="95"/>
    </row>
    <row r="2558" spans="1:70" ht="30" hidden="1" customHeight="1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42"/>
      <c r="BR2558" s="95"/>
    </row>
    <row r="2559" spans="1:70" ht="30" hidden="1" customHeight="1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42"/>
      <c r="BR2559" s="95"/>
    </row>
    <row r="2560" spans="1:70" ht="30" hidden="1" customHeight="1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42"/>
      <c r="BR2560" s="95"/>
    </row>
    <row r="2561" spans="1:70" ht="30" hidden="1" customHeight="1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42"/>
      <c r="BR2561" s="95"/>
    </row>
    <row r="2562" spans="1:70" ht="30" hidden="1" customHeight="1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42"/>
      <c r="BR2562" s="95"/>
    </row>
    <row r="2563" spans="1:70" ht="30" hidden="1" customHeight="1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42"/>
      <c r="BR2563" s="95"/>
    </row>
    <row r="2564" spans="1:70" ht="30" hidden="1" customHeight="1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42"/>
      <c r="BR2564" s="95"/>
    </row>
    <row r="2565" spans="1:70" ht="30" hidden="1" customHeight="1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42"/>
      <c r="BR2565" s="95"/>
    </row>
    <row r="2566" spans="1:70" ht="30" hidden="1" customHeight="1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42"/>
      <c r="BR2566" s="95"/>
    </row>
    <row r="2567" spans="1:70" ht="30" hidden="1" customHeight="1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42"/>
      <c r="BR2567" s="95"/>
    </row>
    <row r="2568" spans="1:70" ht="30" hidden="1" customHeight="1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42"/>
      <c r="BR2568" s="95"/>
    </row>
    <row r="2569" spans="1:70" ht="30" hidden="1" customHeight="1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42"/>
      <c r="BR2569" s="95"/>
    </row>
    <row r="2570" spans="1:70" ht="30" hidden="1" customHeight="1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42"/>
      <c r="BR2570" s="95"/>
    </row>
    <row r="2571" spans="1:70" ht="30" hidden="1" customHeight="1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42"/>
      <c r="BR2571" s="95"/>
    </row>
    <row r="2572" spans="1:70" ht="30" hidden="1" customHeight="1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42"/>
      <c r="BR2572" s="95"/>
    </row>
    <row r="2573" spans="1:70" ht="30" hidden="1" customHeight="1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42"/>
      <c r="BR2573" s="95"/>
    </row>
    <row r="2574" spans="1:70" ht="30" hidden="1" customHeight="1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42"/>
      <c r="BR2574" s="95"/>
    </row>
    <row r="2575" spans="1:70" ht="30" hidden="1" customHeight="1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42"/>
      <c r="BR2575" s="95"/>
    </row>
    <row r="2576" spans="1:70" ht="30" hidden="1" customHeight="1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42"/>
      <c r="BR2576" s="95"/>
    </row>
    <row r="2577" spans="1:70" ht="30" hidden="1" customHeight="1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42"/>
      <c r="BR2577" s="95"/>
    </row>
    <row r="2578" spans="1:70" ht="30" hidden="1" customHeight="1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42"/>
      <c r="BR2578" s="95"/>
    </row>
    <row r="2579" spans="1:70" ht="30" hidden="1" customHeight="1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42"/>
      <c r="BR2579" s="95"/>
    </row>
    <row r="2580" spans="1:70" ht="30" hidden="1" customHeight="1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42"/>
      <c r="BR2580" s="95"/>
    </row>
    <row r="2581" spans="1:70" ht="30" hidden="1" customHeight="1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42"/>
      <c r="BR2581" s="95"/>
    </row>
    <row r="2582" spans="1:70" ht="30" hidden="1" customHeight="1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42"/>
      <c r="BR2582" s="95"/>
    </row>
    <row r="2583" spans="1:70" ht="30" hidden="1" customHeight="1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42"/>
      <c r="BR2583" s="95"/>
    </row>
    <row r="2584" spans="1:70" ht="30" hidden="1" customHeight="1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42"/>
      <c r="BR2584" s="95"/>
    </row>
    <row r="2585" spans="1:70" ht="30" hidden="1" customHeight="1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42"/>
      <c r="BR2585" s="95"/>
    </row>
    <row r="2586" spans="1:70" ht="30" hidden="1" customHeight="1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42"/>
      <c r="BR2586" s="95"/>
    </row>
    <row r="2587" spans="1:70" ht="30" hidden="1" customHeight="1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42"/>
      <c r="BR2587" s="95"/>
    </row>
    <row r="2588" spans="1:70" ht="30" hidden="1" customHeight="1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42"/>
      <c r="BR2588" s="95"/>
    </row>
    <row r="2589" spans="1:70" ht="30" hidden="1" customHeight="1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42"/>
      <c r="BR2589" s="95"/>
    </row>
    <row r="2590" spans="1:70" ht="30" hidden="1" customHeight="1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42"/>
      <c r="BR2590" s="95"/>
    </row>
    <row r="2591" spans="1:70" ht="30" hidden="1" customHeight="1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42"/>
      <c r="BR2591" s="95"/>
    </row>
    <row r="2592" spans="1:70" ht="30" hidden="1" customHeight="1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42"/>
      <c r="BR2592" s="95"/>
    </row>
    <row r="2593" spans="1:70" ht="30" hidden="1" customHeight="1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42"/>
      <c r="BR2593" s="95"/>
    </row>
    <row r="2594" spans="1:70" ht="30" hidden="1" customHeight="1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42"/>
      <c r="BR2594" s="95"/>
    </row>
    <row r="2595" spans="1:70" ht="30" hidden="1" customHeight="1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42"/>
      <c r="BR2595" s="95"/>
    </row>
    <row r="2596" spans="1:70" ht="30" hidden="1" customHeight="1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42"/>
      <c r="BR2596" s="95"/>
    </row>
    <row r="2597" spans="1:70" ht="30" hidden="1" customHeight="1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42"/>
      <c r="BR2597" s="95"/>
    </row>
    <row r="2598" spans="1:70" ht="30" hidden="1" customHeight="1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42"/>
      <c r="BR2598" s="95"/>
    </row>
    <row r="2599" spans="1:70" ht="30" hidden="1" customHeight="1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42"/>
      <c r="BR2599" s="95"/>
    </row>
    <row r="2600" spans="1:70" ht="30" hidden="1" customHeight="1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42"/>
      <c r="BR2600" s="95"/>
    </row>
    <row r="2601" spans="1:70" ht="30" hidden="1" customHeight="1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42"/>
      <c r="BR2601" s="95"/>
    </row>
    <row r="2602" spans="1:70" ht="30" hidden="1" customHeight="1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42"/>
      <c r="BR2602" s="95"/>
    </row>
    <row r="2603" spans="1:70" ht="30" hidden="1" customHeight="1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42"/>
      <c r="BR2603" s="95"/>
    </row>
    <row r="2604" spans="1:70" ht="30" hidden="1" customHeight="1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42"/>
      <c r="BR2604" s="95"/>
    </row>
    <row r="2605" spans="1:70" ht="30" hidden="1" customHeight="1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42"/>
      <c r="BR2605" s="95"/>
    </row>
    <row r="2606" spans="1:70" ht="30" hidden="1" customHeight="1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42"/>
      <c r="BR2606" s="95"/>
    </row>
    <row r="2607" spans="1:70" ht="30" hidden="1" customHeight="1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42"/>
      <c r="BR2607" s="95"/>
    </row>
    <row r="2608" spans="1:70" ht="30" hidden="1" customHeight="1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42"/>
      <c r="BR2608" s="95"/>
    </row>
    <row r="2609" spans="1:70" ht="30" hidden="1" customHeight="1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42"/>
      <c r="BR2609" s="95"/>
    </row>
    <row r="2610" spans="1:70" ht="30" hidden="1" customHeight="1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42"/>
      <c r="BR2610" s="95"/>
    </row>
    <row r="2611" spans="1:70" ht="30" hidden="1" customHeight="1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42"/>
      <c r="BR2611" s="95"/>
    </row>
    <row r="2612" spans="1:70" ht="30" hidden="1" customHeight="1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42"/>
      <c r="BR2612" s="95"/>
    </row>
    <row r="2613" spans="1:70" ht="30" hidden="1" customHeight="1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42"/>
      <c r="BR2613" s="95"/>
    </row>
    <row r="2614" spans="1:70" ht="30" hidden="1" customHeight="1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42"/>
      <c r="BR2614" s="95"/>
    </row>
    <row r="2615" spans="1:70" ht="30" hidden="1" customHeight="1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42"/>
      <c r="BR2615" s="95"/>
    </row>
    <row r="2616" spans="1:70" ht="30" hidden="1" customHeight="1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42"/>
      <c r="BR2616" s="95"/>
    </row>
    <row r="2617" spans="1:70" ht="30" hidden="1" customHeight="1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42"/>
      <c r="BR2617" s="95"/>
    </row>
    <row r="2618" spans="1:70" ht="30" hidden="1" customHeight="1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42"/>
      <c r="BR2618" s="95"/>
    </row>
    <row r="2619" spans="1:70" ht="30" hidden="1" customHeight="1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42"/>
      <c r="BR2619" s="95"/>
    </row>
    <row r="2620" spans="1:70" ht="30" hidden="1" customHeight="1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42"/>
      <c r="BR2620" s="95"/>
    </row>
    <row r="2621" spans="1:70" ht="30" hidden="1" customHeight="1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42"/>
      <c r="BR2621" s="95"/>
    </row>
    <row r="2622" spans="1:70" ht="30" hidden="1" customHeight="1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42"/>
      <c r="BR2622" s="95"/>
    </row>
    <row r="2623" spans="1:70" ht="30" hidden="1" customHeight="1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42"/>
      <c r="BR2623" s="95"/>
    </row>
    <row r="2624" spans="1:70" ht="30" hidden="1" customHeight="1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42"/>
      <c r="BR2624" s="95"/>
    </row>
    <row r="2625" spans="1:70" ht="30" hidden="1" customHeight="1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42"/>
      <c r="BR2625" s="95"/>
    </row>
    <row r="2626" spans="1:70" ht="30" hidden="1" customHeight="1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42"/>
      <c r="BR2626" s="95"/>
    </row>
    <row r="2627" spans="1:70" ht="30" hidden="1" customHeight="1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42"/>
      <c r="BR2627" s="95"/>
    </row>
    <row r="2628" spans="1:70" ht="30" hidden="1" customHeight="1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42"/>
      <c r="BR2628" s="95"/>
    </row>
    <row r="2629" spans="1:70" ht="30" hidden="1" customHeight="1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42"/>
      <c r="BR2629" s="95"/>
    </row>
    <row r="2630" spans="1:70" ht="30" hidden="1" customHeight="1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42"/>
      <c r="BR2630" s="95"/>
    </row>
    <row r="2631" spans="1:70" ht="30" hidden="1" customHeight="1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42"/>
      <c r="BR2631" s="95"/>
    </row>
    <row r="2632" spans="1:70" ht="30" hidden="1" customHeight="1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42"/>
      <c r="BR2632" s="95"/>
    </row>
    <row r="2633" spans="1:70" ht="30" hidden="1" customHeight="1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42"/>
      <c r="BR2633" s="95"/>
    </row>
    <row r="2634" spans="1:70" ht="30" hidden="1" customHeight="1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42"/>
      <c r="BR2634" s="95"/>
    </row>
    <row r="2635" spans="1:70" ht="30" hidden="1" customHeight="1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42"/>
      <c r="BR2635" s="95"/>
    </row>
    <row r="2636" spans="1:70" ht="30" hidden="1" customHeight="1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42"/>
      <c r="BR2636" s="95"/>
    </row>
    <row r="2637" spans="1:70" ht="30" hidden="1" customHeight="1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42"/>
      <c r="BR2637" s="95"/>
    </row>
    <row r="2638" spans="1:70" ht="30" hidden="1" customHeight="1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42"/>
      <c r="BR2638" s="95"/>
    </row>
    <row r="2639" spans="1:70" ht="30" hidden="1" customHeight="1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42"/>
      <c r="BR2639" s="95"/>
    </row>
    <row r="2640" spans="1:70" ht="30" hidden="1" customHeight="1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42"/>
      <c r="BR2640" s="95"/>
    </row>
    <row r="2641" spans="1:70" ht="30" hidden="1" customHeight="1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42"/>
      <c r="BR2641" s="95"/>
    </row>
    <row r="2642" spans="1:70" ht="30" hidden="1" customHeight="1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42"/>
      <c r="BR2642" s="95"/>
    </row>
    <row r="2643" spans="1:70" ht="30" hidden="1" customHeight="1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42"/>
      <c r="BR2643" s="95"/>
    </row>
    <row r="2644" spans="1:70" ht="30" hidden="1" customHeight="1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42"/>
      <c r="BR2644" s="95"/>
    </row>
    <row r="2645" spans="1:70" ht="30" hidden="1" customHeight="1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42"/>
      <c r="BR2645" s="95"/>
    </row>
    <row r="2646" spans="1:70" ht="30" hidden="1" customHeight="1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42"/>
      <c r="BR2646" s="95"/>
    </row>
    <row r="2647" spans="1:70" ht="30" hidden="1" customHeight="1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42"/>
      <c r="BR2647" s="95"/>
    </row>
    <row r="2648" spans="1:70" ht="30" hidden="1" customHeight="1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42"/>
      <c r="BR2648" s="95"/>
    </row>
    <row r="2649" spans="1:70" ht="30" hidden="1" customHeight="1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42"/>
      <c r="BR2649" s="95"/>
    </row>
    <row r="2650" spans="1:70" ht="30" hidden="1" customHeight="1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42"/>
      <c r="BR2650" s="95"/>
    </row>
    <row r="2651" spans="1:70" ht="30" hidden="1" customHeight="1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42"/>
      <c r="BR2651" s="95"/>
    </row>
    <row r="2652" spans="1:70" ht="30" hidden="1" customHeight="1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42"/>
      <c r="BR2652" s="95"/>
    </row>
    <row r="2653" spans="1:70" ht="30" hidden="1" customHeight="1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42"/>
      <c r="BR2653" s="95"/>
    </row>
    <row r="2654" spans="1:70" ht="30" hidden="1" customHeight="1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42"/>
      <c r="BR2654" s="95"/>
    </row>
    <row r="2655" spans="1:70" ht="30" hidden="1" customHeight="1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42"/>
      <c r="BR2655" s="95"/>
    </row>
    <row r="2656" spans="1:70" ht="30" hidden="1" customHeight="1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42"/>
      <c r="BR2656" s="95"/>
    </row>
    <row r="2657" spans="1:70" ht="30" hidden="1" customHeight="1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42"/>
      <c r="BR2657" s="95"/>
    </row>
    <row r="2658" spans="1:70" ht="30" hidden="1" customHeight="1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42"/>
      <c r="BR2658" s="95"/>
    </row>
    <row r="2659" spans="1:70" ht="30" hidden="1" customHeight="1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42"/>
      <c r="BR2659" s="95"/>
    </row>
    <row r="2660" spans="1:70" ht="30" hidden="1" customHeight="1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42"/>
      <c r="BR2660" s="95"/>
    </row>
    <row r="2661" spans="1:70" ht="30" hidden="1" customHeight="1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42"/>
      <c r="BR2661" s="95"/>
    </row>
    <row r="2662" spans="1:70" ht="30" hidden="1" customHeight="1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42"/>
      <c r="BR2662" s="95"/>
    </row>
    <row r="2663" spans="1:70" ht="30" hidden="1" customHeight="1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42"/>
      <c r="BR2663" s="95"/>
    </row>
    <row r="2664" spans="1:70" ht="30" hidden="1" customHeight="1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42"/>
      <c r="BR2664" s="95"/>
    </row>
    <row r="2665" spans="1:70" ht="30" hidden="1" customHeight="1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42"/>
      <c r="BR2665" s="95"/>
    </row>
    <row r="2666" spans="1:70" ht="30" hidden="1" customHeight="1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42"/>
      <c r="BR2666" s="95"/>
    </row>
    <row r="2667" spans="1:70" ht="30" hidden="1" customHeight="1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42"/>
      <c r="BR2667" s="95"/>
    </row>
    <row r="2668" spans="1:70" ht="30" hidden="1" customHeight="1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42"/>
      <c r="BR2668" s="95"/>
    </row>
    <row r="2669" spans="1:70" ht="30" hidden="1" customHeight="1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42"/>
      <c r="BR2669" s="95"/>
    </row>
    <row r="2670" spans="1:70" ht="30" hidden="1" customHeight="1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42"/>
      <c r="BR2670" s="95"/>
    </row>
    <row r="2671" spans="1:70" ht="30" hidden="1" customHeight="1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42"/>
      <c r="BR2671" s="95"/>
    </row>
    <row r="2672" spans="1:70" ht="30" hidden="1" customHeight="1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42"/>
      <c r="BR2672" s="95"/>
    </row>
    <row r="2673" spans="1:70" ht="30" hidden="1" customHeight="1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42"/>
      <c r="BR2673" s="95"/>
    </row>
    <row r="2674" spans="1:70" ht="30" hidden="1" customHeight="1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42"/>
      <c r="BR2674" s="95"/>
    </row>
    <row r="2675" spans="1:70" ht="30" hidden="1" customHeight="1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42"/>
      <c r="BR2675" s="95"/>
    </row>
    <row r="2676" spans="1:70" ht="30" hidden="1" customHeight="1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42"/>
      <c r="BR2676" s="95"/>
    </row>
    <row r="2677" spans="1:70" ht="30" hidden="1" customHeight="1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42"/>
      <c r="BR2677" s="95"/>
    </row>
    <row r="2678" spans="1:70" ht="30" hidden="1" customHeight="1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42"/>
      <c r="BR2678" s="95"/>
    </row>
    <row r="2679" spans="1:70" ht="30" hidden="1" customHeight="1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42"/>
      <c r="BR2679" s="95"/>
    </row>
    <row r="2680" spans="1:70" ht="30" hidden="1" customHeight="1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42"/>
      <c r="BR2680" s="95"/>
    </row>
    <row r="2681" spans="1:70" ht="30" hidden="1" customHeight="1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42"/>
      <c r="BR2681" s="95"/>
    </row>
    <row r="2682" spans="1:70" ht="30" hidden="1" customHeight="1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42"/>
      <c r="BR2682" s="95"/>
    </row>
    <row r="2683" spans="1:70" ht="30" hidden="1" customHeight="1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42"/>
      <c r="BR2683" s="95"/>
    </row>
    <row r="2684" spans="1:70" ht="30" hidden="1" customHeight="1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42"/>
      <c r="BR2684" s="95"/>
    </row>
    <row r="2685" spans="1:70" ht="30" hidden="1" customHeight="1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42"/>
      <c r="BR2685" s="95"/>
    </row>
    <row r="2686" spans="1:70" ht="30" hidden="1" customHeight="1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42"/>
      <c r="BR2686" s="95"/>
    </row>
    <row r="2687" spans="1:70" ht="30" hidden="1" customHeight="1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42"/>
      <c r="BR2687" s="95"/>
    </row>
    <row r="2688" spans="1:70" ht="30" hidden="1" customHeight="1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42"/>
      <c r="BR2688" s="95"/>
    </row>
    <row r="2689" spans="1:70" ht="30" hidden="1" customHeight="1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42"/>
      <c r="BR2689" s="95"/>
    </row>
    <row r="2690" spans="1:70" ht="30" hidden="1" customHeight="1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42"/>
      <c r="BR2690" s="95"/>
    </row>
    <row r="2691" spans="1:70" ht="30" hidden="1" customHeight="1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42"/>
      <c r="BR2691" s="95"/>
    </row>
    <row r="2692" spans="1:70" ht="30" hidden="1" customHeight="1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42"/>
      <c r="BR2692" s="95"/>
    </row>
    <row r="2693" spans="1:70" ht="30" hidden="1" customHeight="1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42"/>
      <c r="BR2693" s="95"/>
    </row>
    <row r="2694" spans="1:70" ht="30" hidden="1" customHeight="1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42"/>
      <c r="BR2694" s="95"/>
    </row>
    <row r="2695" spans="1:70" ht="30" hidden="1" customHeight="1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42"/>
      <c r="BR2695" s="95"/>
    </row>
    <row r="2696" spans="1:70" ht="30" hidden="1" customHeight="1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42"/>
      <c r="BR2696" s="95"/>
    </row>
    <row r="2697" spans="1:70" ht="30" hidden="1" customHeight="1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42"/>
      <c r="BR2697" s="95"/>
    </row>
    <row r="2698" spans="1:70" ht="30" hidden="1" customHeight="1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42"/>
      <c r="BR2698" s="95"/>
    </row>
    <row r="2699" spans="1:70" ht="30" hidden="1" customHeight="1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42"/>
      <c r="BR2699" s="95"/>
    </row>
    <row r="2700" spans="1:70" ht="30" hidden="1" customHeight="1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42"/>
      <c r="BR2700" s="95"/>
    </row>
    <row r="2701" spans="1:70" ht="30" hidden="1" customHeight="1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42"/>
      <c r="BR2701" s="95"/>
    </row>
    <row r="2702" spans="1:70" ht="30" hidden="1" customHeight="1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42"/>
      <c r="BR2702" s="95"/>
    </row>
    <row r="2703" spans="1:70" ht="30" hidden="1" customHeight="1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42"/>
      <c r="BR2703" s="95"/>
    </row>
    <row r="2704" spans="1:70" ht="30" hidden="1" customHeight="1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42"/>
      <c r="BR2704" s="95"/>
    </row>
    <row r="2705" spans="1:70" ht="30" hidden="1" customHeight="1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42"/>
      <c r="BR2705" s="95"/>
    </row>
    <row r="2706" spans="1:70" ht="30" hidden="1" customHeight="1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42"/>
      <c r="BR2706" s="95"/>
    </row>
    <row r="2707" spans="1:70" ht="30" hidden="1" customHeight="1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42"/>
      <c r="BR2707" s="95"/>
    </row>
    <row r="2708" spans="1:70" ht="30" hidden="1" customHeight="1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42"/>
      <c r="BR2708" s="95"/>
    </row>
    <row r="2709" spans="1:70" ht="30" hidden="1" customHeight="1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42"/>
      <c r="BR2709" s="95"/>
    </row>
    <row r="2710" spans="1:70" ht="30" hidden="1" customHeight="1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42"/>
      <c r="BR2710" s="95"/>
    </row>
    <row r="2711" spans="1:70" ht="30" hidden="1" customHeight="1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42"/>
      <c r="BR2711" s="95"/>
    </row>
    <row r="2712" spans="1:70" ht="30" hidden="1" customHeight="1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42"/>
      <c r="BR2712" s="95"/>
    </row>
    <row r="2713" spans="1:70" ht="30" hidden="1" customHeight="1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42"/>
      <c r="BR2713" s="95"/>
    </row>
    <row r="2714" spans="1:70" ht="30" hidden="1" customHeight="1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42"/>
      <c r="BR2714" s="95"/>
    </row>
    <row r="2715" spans="1:70" ht="30" hidden="1" customHeight="1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42"/>
      <c r="BR2715" s="95"/>
    </row>
    <row r="2716" spans="1:70" ht="30" hidden="1" customHeight="1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42"/>
      <c r="BR2716" s="95"/>
    </row>
    <row r="2717" spans="1:70" ht="30" hidden="1" customHeight="1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42"/>
      <c r="BR2717" s="95"/>
    </row>
    <row r="2718" spans="1:70" ht="30" hidden="1" customHeight="1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42"/>
      <c r="BR2718" s="95"/>
    </row>
    <row r="2719" spans="1:70" ht="30" hidden="1" customHeight="1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42"/>
      <c r="BR2719" s="95"/>
    </row>
    <row r="2720" spans="1:70" ht="30" hidden="1" customHeight="1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42"/>
      <c r="BR2720" s="95"/>
    </row>
    <row r="2721" spans="1:70" ht="30" hidden="1" customHeight="1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42"/>
      <c r="BR2721" s="95"/>
    </row>
    <row r="2722" spans="1:70" ht="30" hidden="1" customHeight="1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42"/>
      <c r="BR2722" s="95"/>
    </row>
    <row r="2723" spans="1:70" ht="30" hidden="1" customHeight="1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42"/>
      <c r="BR2723" s="95"/>
    </row>
    <row r="2724" spans="1:70" ht="30" hidden="1" customHeight="1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42"/>
      <c r="BR2724" s="95"/>
    </row>
    <row r="2725" spans="1:70" ht="30" hidden="1" customHeight="1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42"/>
      <c r="BR2725" s="95"/>
    </row>
    <row r="2726" spans="1:70" ht="30" hidden="1" customHeight="1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42"/>
      <c r="BR2726" s="95"/>
    </row>
    <row r="2727" spans="1:70" ht="30" hidden="1" customHeight="1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42"/>
      <c r="BR2727" s="95"/>
    </row>
    <row r="2728" spans="1:70" ht="30" hidden="1" customHeight="1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42"/>
      <c r="BR2728" s="95"/>
    </row>
    <row r="2729" spans="1:70" ht="30" hidden="1" customHeight="1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42"/>
      <c r="BR2729" s="95"/>
    </row>
    <row r="2730" spans="1:70" ht="30" hidden="1" customHeight="1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42"/>
      <c r="BR2730" s="95"/>
    </row>
    <row r="2731" spans="1:70" ht="30" hidden="1" customHeight="1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42"/>
      <c r="BR2731" s="95"/>
    </row>
    <row r="2732" spans="1:70" ht="30" hidden="1" customHeight="1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42"/>
      <c r="BR2732" s="95"/>
    </row>
    <row r="2733" spans="1:70" ht="30" hidden="1" customHeight="1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42"/>
      <c r="BR2733" s="95"/>
    </row>
    <row r="2734" spans="1:70" ht="30" hidden="1" customHeight="1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42"/>
      <c r="BR2734" s="95"/>
    </row>
    <row r="2735" spans="1:70" ht="30" hidden="1" customHeight="1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42"/>
      <c r="BR2735" s="95"/>
    </row>
    <row r="2736" spans="1:70" ht="30" hidden="1" customHeight="1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42"/>
      <c r="BR2736" s="95"/>
    </row>
    <row r="2737" spans="1:70" ht="30" hidden="1" customHeight="1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42"/>
      <c r="BR2737" s="95"/>
    </row>
    <row r="2738" spans="1:70" ht="30" hidden="1" customHeight="1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42"/>
      <c r="BR2738" s="95"/>
    </row>
    <row r="2739" spans="1:70" ht="30" hidden="1" customHeight="1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42"/>
      <c r="BR2739" s="95"/>
    </row>
    <row r="2740" spans="1:70" ht="30" hidden="1" customHeight="1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42"/>
      <c r="BR2740" s="95"/>
    </row>
    <row r="2741" spans="1:70" ht="30" hidden="1" customHeight="1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42"/>
      <c r="BR2741" s="95"/>
    </row>
    <row r="2742" spans="1:70" ht="30" hidden="1" customHeight="1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42"/>
      <c r="BR2742" s="95"/>
    </row>
    <row r="2743" spans="1:70" ht="30" hidden="1" customHeight="1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42"/>
      <c r="BR2743" s="95"/>
    </row>
    <row r="2744" spans="1:70" ht="30" hidden="1" customHeight="1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42"/>
      <c r="BR2744" s="95"/>
    </row>
    <row r="2745" spans="1:70" ht="30" hidden="1" customHeight="1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42"/>
      <c r="BR2745" s="95"/>
    </row>
    <row r="2746" spans="1:70" ht="30" hidden="1" customHeight="1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42"/>
      <c r="BR2746" s="95"/>
    </row>
    <row r="2747" spans="1:70" ht="30" hidden="1" customHeight="1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42"/>
      <c r="BR2747" s="95"/>
    </row>
    <row r="2748" spans="1:70" ht="30" hidden="1" customHeight="1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42"/>
      <c r="BR2748" s="95"/>
    </row>
    <row r="2749" spans="1:70" ht="30" hidden="1" customHeight="1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42"/>
      <c r="BR2749" s="95"/>
    </row>
    <row r="2750" spans="1:70" ht="30" hidden="1" customHeight="1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42"/>
      <c r="BR2750" s="95"/>
    </row>
    <row r="2751" spans="1:70" ht="30" hidden="1" customHeight="1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42"/>
      <c r="BR2751" s="95"/>
    </row>
    <row r="2752" spans="1:70" ht="30" hidden="1" customHeight="1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42"/>
      <c r="BR2752" s="95"/>
    </row>
    <row r="2753" spans="1:70" ht="30" hidden="1" customHeight="1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42"/>
      <c r="BR2753" s="95"/>
    </row>
    <row r="2754" spans="1:70" ht="30" hidden="1" customHeight="1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42"/>
      <c r="BR2754" s="95"/>
    </row>
    <row r="2755" spans="1:70" ht="30" hidden="1" customHeight="1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42"/>
      <c r="BR2755" s="95"/>
    </row>
    <row r="2756" spans="1:70" ht="30" hidden="1" customHeight="1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42"/>
      <c r="BR2756" s="95"/>
    </row>
    <row r="2757" spans="1:70" ht="30" hidden="1" customHeight="1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42"/>
      <c r="BR2757" s="95"/>
    </row>
    <row r="2758" spans="1:70" ht="30" hidden="1" customHeight="1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42"/>
      <c r="BR2758" s="95"/>
    </row>
    <row r="2759" spans="1:70" ht="30" hidden="1" customHeight="1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42"/>
      <c r="BR2759" s="95"/>
    </row>
    <row r="2760" spans="1:70" ht="30" hidden="1" customHeight="1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42"/>
      <c r="BR2760" s="95"/>
    </row>
    <row r="2761" spans="1:70" ht="30" hidden="1" customHeight="1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42"/>
      <c r="BR2761" s="95"/>
    </row>
    <row r="2762" spans="1:70" ht="30" hidden="1" customHeight="1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42"/>
      <c r="BR2762" s="95"/>
    </row>
    <row r="2763" spans="1:70" ht="30" hidden="1" customHeight="1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42"/>
      <c r="BR2763" s="95"/>
    </row>
    <row r="2764" spans="1:70" ht="30" hidden="1" customHeight="1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42"/>
      <c r="BR2764" s="95"/>
    </row>
    <row r="2765" spans="1:70" ht="30" hidden="1" customHeight="1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42"/>
      <c r="BR2765" s="95"/>
    </row>
    <row r="2766" spans="1:70" ht="30" hidden="1" customHeight="1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42"/>
      <c r="BR2766" s="95"/>
    </row>
    <row r="2767" spans="1:70" ht="30" hidden="1" customHeight="1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42"/>
      <c r="BR2767" s="95"/>
    </row>
    <row r="2768" spans="1:70" ht="30" hidden="1" customHeight="1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42"/>
      <c r="BR2768" s="95"/>
    </row>
    <row r="2769" spans="1:70" ht="30" hidden="1" customHeight="1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42"/>
      <c r="BR2769" s="95"/>
    </row>
    <row r="2770" spans="1:70" ht="30" hidden="1" customHeight="1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42"/>
      <c r="BR2770" s="95"/>
    </row>
    <row r="2771" spans="1:70" ht="30" hidden="1" customHeight="1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42"/>
      <c r="BR2771" s="95"/>
    </row>
    <row r="2772" spans="1:70" ht="30" hidden="1" customHeight="1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42"/>
      <c r="BR2772" s="95"/>
    </row>
    <row r="2773" spans="1:70" ht="30" hidden="1" customHeight="1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42"/>
      <c r="BR2773" s="95"/>
    </row>
    <row r="2774" spans="1:70" ht="30" hidden="1" customHeight="1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42"/>
      <c r="BR2774" s="95"/>
    </row>
    <row r="2775" spans="1:70" ht="30" hidden="1" customHeight="1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42"/>
      <c r="BR2775" s="95"/>
    </row>
    <row r="2776" spans="1:70" ht="30" hidden="1" customHeight="1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42"/>
      <c r="BR2776" s="95"/>
    </row>
    <row r="2777" spans="1:70" ht="30" hidden="1" customHeight="1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42"/>
      <c r="BR2777" s="95"/>
    </row>
    <row r="2778" spans="1:70" ht="30" hidden="1" customHeight="1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42"/>
      <c r="BR2778" s="95"/>
    </row>
    <row r="2779" spans="1:70" ht="30" hidden="1" customHeight="1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42"/>
      <c r="BR2779" s="95"/>
    </row>
    <row r="2780" spans="1:70" ht="30" hidden="1" customHeight="1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42"/>
      <c r="BR2780" s="95"/>
    </row>
    <row r="2781" spans="1:70" ht="30" hidden="1" customHeight="1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42"/>
      <c r="BR2781" s="95"/>
    </row>
    <row r="2782" spans="1:70" ht="30" hidden="1" customHeight="1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42"/>
      <c r="BR2782" s="95"/>
    </row>
    <row r="2783" spans="1:70" ht="30" hidden="1" customHeight="1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42"/>
      <c r="BR2783" s="95"/>
    </row>
    <row r="2784" spans="1:70" ht="30" hidden="1" customHeight="1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42"/>
      <c r="BR2784" s="95"/>
    </row>
    <row r="2785" spans="1:70" ht="30" hidden="1" customHeight="1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42"/>
      <c r="BR2785" s="95"/>
    </row>
    <row r="2786" spans="1:70" ht="30" hidden="1" customHeight="1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42"/>
      <c r="BR2786" s="95"/>
    </row>
    <row r="2787" spans="1:70" ht="30" hidden="1" customHeight="1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42"/>
      <c r="BR2787" s="95"/>
    </row>
    <row r="2788" spans="1:70" ht="30" hidden="1" customHeight="1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42"/>
      <c r="BR2788" s="95"/>
    </row>
    <row r="2789" spans="1:70" ht="30" hidden="1" customHeight="1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42"/>
      <c r="BR2789" s="95"/>
    </row>
    <row r="2790" spans="1:70" ht="30" hidden="1" customHeight="1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42"/>
      <c r="BR2790" s="95"/>
    </row>
    <row r="2791" spans="1:70" ht="30" hidden="1" customHeight="1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42"/>
      <c r="BR2791" s="95"/>
    </row>
    <row r="2792" spans="1:70" ht="30" hidden="1" customHeight="1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42"/>
      <c r="BR2792" s="95"/>
    </row>
    <row r="2793" spans="1:70" ht="30" hidden="1" customHeight="1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42"/>
      <c r="BR2793" s="95"/>
    </row>
    <row r="2794" spans="1:70" ht="30" hidden="1" customHeight="1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42"/>
      <c r="BR2794" s="95"/>
    </row>
    <row r="2795" spans="1:70" ht="30" hidden="1" customHeight="1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42"/>
      <c r="BR2795" s="95"/>
    </row>
    <row r="2796" spans="1:70" ht="30" hidden="1" customHeight="1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42"/>
      <c r="BR2796" s="95"/>
    </row>
    <row r="2797" spans="1:70" ht="30" hidden="1" customHeight="1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42"/>
      <c r="BR2797" s="95"/>
    </row>
    <row r="2798" spans="1:70" ht="30" hidden="1" customHeight="1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42"/>
      <c r="BR2798" s="95"/>
    </row>
    <row r="2799" spans="1:70" ht="30" hidden="1" customHeight="1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42"/>
      <c r="BR2799" s="95"/>
    </row>
    <row r="2800" spans="1:70" ht="30" hidden="1" customHeight="1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42"/>
      <c r="BR2800" s="95"/>
    </row>
    <row r="2801" spans="1:70" ht="30" hidden="1" customHeight="1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42"/>
      <c r="BR2801" s="95"/>
    </row>
    <row r="2802" spans="1:70" ht="30" hidden="1" customHeight="1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42"/>
      <c r="BR2802" s="95"/>
    </row>
    <row r="2803" spans="1:70" ht="30" hidden="1" customHeight="1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42"/>
      <c r="BR2803" s="95"/>
    </row>
    <row r="2804" spans="1:70" ht="30" hidden="1" customHeight="1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42"/>
      <c r="BR2804" s="95"/>
    </row>
    <row r="2805" spans="1:70" ht="30" hidden="1" customHeight="1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42"/>
      <c r="BR2805" s="95"/>
    </row>
    <row r="2806" spans="1:70" ht="30" hidden="1" customHeight="1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42"/>
      <c r="BR2806" s="95"/>
    </row>
    <row r="2807" spans="1:70" ht="30" hidden="1" customHeight="1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42"/>
      <c r="BR2807" s="95"/>
    </row>
    <row r="2808" spans="1:70" ht="30" hidden="1" customHeight="1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42"/>
      <c r="BR2808" s="95"/>
    </row>
    <row r="2809" spans="1:70" ht="30" hidden="1" customHeight="1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42"/>
      <c r="BR2809" s="95"/>
    </row>
    <row r="2810" spans="1:70" ht="30" hidden="1" customHeight="1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42"/>
      <c r="BR2810" s="95"/>
    </row>
    <row r="2811" spans="1:70" ht="30" hidden="1" customHeight="1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42"/>
      <c r="BR2811" s="95"/>
    </row>
    <row r="2812" spans="1:70" ht="30" hidden="1" customHeight="1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42"/>
      <c r="BR2812" s="95"/>
    </row>
    <row r="2813" spans="1:70" ht="30" hidden="1" customHeight="1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42"/>
      <c r="BR2813" s="95"/>
    </row>
    <row r="2814" spans="1:70" ht="30" hidden="1" customHeight="1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42"/>
      <c r="BR2814" s="95"/>
    </row>
    <row r="2815" spans="1:70" ht="30" hidden="1" customHeight="1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42"/>
      <c r="BR2815" s="95"/>
    </row>
    <row r="2816" spans="1:70" ht="30" hidden="1" customHeight="1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42"/>
      <c r="BR2816" s="95"/>
    </row>
    <row r="2817" spans="1:70" ht="30" hidden="1" customHeight="1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42"/>
      <c r="BR2817" s="95"/>
    </row>
    <row r="2818" spans="1:70" ht="30" hidden="1" customHeight="1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42"/>
      <c r="BR2818" s="95"/>
    </row>
    <row r="2819" spans="1:70" ht="30" hidden="1" customHeight="1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42"/>
      <c r="BR2819" s="95"/>
    </row>
    <row r="2820" spans="1:70" ht="30" hidden="1" customHeight="1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42"/>
      <c r="BR2820" s="95"/>
    </row>
    <row r="2821" spans="1:70" ht="30" hidden="1" customHeight="1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42"/>
      <c r="BR2821" s="95"/>
    </row>
    <row r="2822" spans="1:70" ht="30" hidden="1" customHeight="1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42"/>
      <c r="BR2822" s="95"/>
    </row>
    <row r="2823" spans="1:70" ht="30" hidden="1" customHeight="1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42"/>
      <c r="BR2823" s="95"/>
    </row>
    <row r="2824" spans="1:70" ht="30" hidden="1" customHeight="1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42"/>
      <c r="BR2824" s="95"/>
    </row>
    <row r="2825" spans="1:70" ht="30" hidden="1" customHeight="1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42"/>
      <c r="BR2825" s="95"/>
    </row>
    <row r="2826" spans="1:70" ht="30" hidden="1" customHeight="1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42"/>
      <c r="BR2826" s="95"/>
    </row>
    <row r="2827" spans="1:70" ht="30" hidden="1" customHeight="1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42"/>
      <c r="BR2827" s="95"/>
    </row>
    <row r="2828" spans="1:70" ht="30" hidden="1" customHeight="1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42"/>
      <c r="BR2828" s="95"/>
    </row>
    <row r="2829" spans="1:70" ht="30" hidden="1" customHeight="1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42"/>
      <c r="BR2829" s="95"/>
    </row>
    <row r="2830" spans="1:70" ht="30" hidden="1" customHeight="1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42"/>
      <c r="BR2830" s="95"/>
    </row>
    <row r="2831" spans="1:70" ht="30" hidden="1" customHeight="1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42"/>
      <c r="BR2831" s="95"/>
    </row>
    <row r="2832" spans="1:70" ht="30" hidden="1" customHeight="1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42"/>
      <c r="BR2832" s="95"/>
    </row>
    <row r="2833" spans="1:70" ht="30" hidden="1" customHeight="1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42"/>
      <c r="BR2833" s="95"/>
    </row>
    <row r="2834" spans="1:70" ht="30" hidden="1" customHeight="1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42"/>
      <c r="BR2834" s="95"/>
    </row>
    <row r="2835" spans="1:70" ht="30" hidden="1" customHeight="1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42"/>
      <c r="BR2835" s="95"/>
    </row>
    <row r="2836" spans="1:70" ht="30" hidden="1" customHeight="1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42"/>
      <c r="BR2836" s="95"/>
    </row>
    <row r="2837" spans="1:70" ht="30" hidden="1" customHeight="1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42"/>
      <c r="BR2837" s="95"/>
    </row>
    <row r="2838" spans="1:70" ht="30" hidden="1" customHeight="1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42"/>
      <c r="BR2838" s="95"/>
    </row>
    <row r="2839" spans="1:70" ht="30" hidden="1" customHeight="1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42"/>
      <c r="BR2839" s="95"/>
    </row>
    <row r="2840" spans="1:70" ht="30" hidden="1" customHeight="1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42"/>
      <c r="BR2840" s="95"/>
    </row>
    <row r="2841" spans="1:70" ht="30" hidden="1" customHeight="1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42"/>
      <c r="BR2841" s="95"/>
    </row>
    <row r="2842" spans="1:70" ht="30" hidden="1" customHeight="1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42"/>
      <c r="BR2842" s="95"/>
    </row>
    <row r="2843" spans="1:70" ht="30" hidden="1" customHeight="1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42"/>
      <c r="BR2843" s="95"/>
    </row>
    <row r="2844" spans="1:70" ht="30" hidden="1" customHeight="1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42"/>
      <c r="BR2844" s="95"/>
    </row>
    <row r="2845" spans="1:70" ht="30" hidden="1" customHeight="1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42"/>
      <c r="BR2845" s="95"/>
    </row>
    <row r="2846" spans="1:70" ht="30" hidden="1" customHeight="1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42"/>
      <c r="BR2846" s="95"/>
    </row>
    <row r="2847" spans="1:70" ht="30" hidden="1" customHeight="1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42"/>
      <c r="BR2847" s="95"/>
    </row>
    <row r="2848" spans="1:70" ht="30" hidden="1" customHeight="1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42"/>
      <c r="BR2848" s="95"/>
    </row>
    <row r="2849" spans="1:70" ht="30" hidden="1" customHeight="1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42"/>
      <c r="BR2849" s="95"/>
    </row>
    <row r="2850" spans="1:70" ht="30" hidden="1" customHeight="1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42"/>
      <c r="BR2850" s="95"/>
    </row>
    <row r="2851" spans="1:70" ht="30" hidden="1" customHeight="1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42"/>
      <c r="BR2851" s="95"/>
    </row>
    <row r="2852" spans="1:70" ht="30" hidden="1" customHeight="1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42"/>
      <c r="BR2852" s="95"/>
    </row>
    <row r="2853" spans="1:70" ht="30" hidden="1" customHeight="1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42"/>
      <c r="BR2853" s="95"/>
    </row>
    <row r="2854" spans="1:70" ht="30" hidden="1" customHeight="1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42"/>
      <c r="BR2854" s="95"/>
    </row>
    <row r="2855" spans="1:70" ht="30" hidden="1" customHeight="1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42"/>
      <c r="BR2855" s="95"/>
    </row>
    <row r="2856" spans="1:70" ht="30" hidden="1" customHeight="1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42"/>
      <c r="BR2856" s="95"/>
    </row>
    <row r="2857" spans="1:70" ht="30" hidden="1" customHeight="1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42"/>
      <c r="BR2857" s="95"/>
    </row>
    <row r="2858" spans="1:70" ht="30" hidden="1" customHeight="1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42"/>
      <c r="BR2858" s="95"/>
    </row>
    <row r="2859" spans="1:70" ht="30" hidden="1" customHeight="1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42"/>
      <c r="BR2859" s="95"/>
    </row>
    <row r="2860" spans="1:70" ht="30" hidden="1" customHeight="1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42"/>
      <c r="BR2860" s="95"/>
    </row>
    <row r="2861" spans="1:70" ht="30" hidden="1" customHeight="1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42"/>
      <c r="BR2861" s="95"/>
    </row>
    <row r="2862" spans="1:70" ht="30" hidden="1" customHeight="1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42"/>
      <c r="BR2862" s="95"/>
    </row>
    <row r="2863" spans="1:70" ht="30" hidden="1" customHeight="1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42"/>
      <c r="BR2863" s="95"/>
    </row>
    <row r="2864" spans="1:70" ht="30" hidden="1" customHeight="1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42"/>
      <c r="BR2864" s="95"/>
    </row>
    <row r="2865" spans="1:70" ht="30" hidden="1" customHeight="1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42"/>
      <c r="BR2865" s="95"/>
    </row>
    <row r="2866" spans="1:70" ht="30" hidden="1" customHeight="1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42"/>
      <c r="BR2866" s="95"/>
    </row>
    <row r="2867" spans="1:70" ht="30" hidden="1" customHeight="1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42"/>
      <c r="BR2867" s="95"/>
    </row>
    <row r="2868" spans="1:70" ht="30" hidden="1" customHeight="1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42"/>
      <c r="BR2868" s="95"/>
    </row>
    <row r="2869" spans="1:70" ht="30" hidden="1" customHeight="1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42"/>
      <c r="BR2869" s="95"/>
    </row>
    <row r="2870" spans="1:70" ht="30" hidden="1" customHeight="1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42"/>
      <c r="BR2870" s="95"/>
    </row>
    <row r="2871" spans="1:70" ht="30" hidden="1" customHeight="1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42"/>
      <c r="BR2871" s="95"/>
    </row>
    <row r="2872" spans="1:70" ht="30" hidden="1" customHeight="1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42"/>
      <c r="BR2872" s="95"/>
    </row>
    <row r="2873" spans="1:70" ht="30" hidden="1" customHeight="1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42"/>
      <c r="BR2873" s="95"/>
    </row>
    <row r="2874" spans="1:70" ht="30" hidden="1" customHeight="1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42"/>
      <c r="BR2874" s="95"/>
    </row>
    <row r="2875" spans="1:70" ht="30" hidden="1" customHeight="1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42"/>
      <c r="BR2875" s="95"/>
    </row>
    <row r="2876" spans="1:70" ht="30" hidden="1" customHeight="1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42"/>
      <c r="BR2876" s="95"/>
    </row>
    <row r="2877" spans="1:70" ht="30" hidden="1" customHeight="1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42"/>
      <c r="BR2877" s="95"/>
    </row>
    <row r="2878" spans="1:70" ht="30" hidden="1" customHeight="1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42"/>
      <c r="BR2878" s="95"/>
    </row>
    <row r="2879" spans="1:70" ht="30" hidden="1" customHeight="1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42"/>
      <c r="BR2879" s="95"/>
    </row>
    <row r="2880" spans="1:70" ht="30" hidden="1" customHeight="1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42"/>
      <c r="BR2880" s="95"/>
    </row>
    <row r="2881" spans="1:70" ht="30" hidden="1" customHeight="1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42"/>
      <c r="BR2881" s="95"/>
    </row>
    <row r="2882" spans="1:70" ht="30" hidden="1" customHeight="1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42"/>
      <c r="BR2882" s="95"/>
    </row>
    <row r="2883" spans="1:70" ht="30" hidden="1" customHeight="1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42"/>
      <c r="BR2883" s="95"/>
    </row>
    <row r="2884" spans="1:70" ht="30" hidden="1" customHeight="1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42"/>
      <c r="BR2884" s="95"/>
    </row>
    <row r="2885" spans="1:70" ht="30" hidden="1" customHeight="1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42"/>
      <c r="BR2885" s="95"/>
    </row>
    <row r="2886" spans="1:70" ht="30" hidden="1" customHeight="1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42"/>
      <c r="BR2886" s="95"/>
    </row>
    <row r="2887" spans="1:70" ht="30" hidden="1" customHeight="1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42"/>
      <c r="BR2887" s="95"/>
    </row>
    <row r="2888" spans="1:70" ht="30" hidden="1" customHeight="1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42"/>
      <c r="BR2888" s="95"/>
    </row>
    <row r="2889" spans="1:70" ht="30" hidden="1" customHeight="1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42"/>
      <c r="BR2889" s="95"/>
    </row>
    <row r="2890" spans="1:70" ht="30" hidden="1" customHeight="1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42"/>
      <c r="BR2890" s="95"/>
    </row>
    <row r="2891" spans="1:70" ht="30" hidden="1" customHeight="1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42"/>
      <c r="BR2891" s="95"/>
    </row>
    <row r="2892" spans="1:70" ht="30" hidden="1" customHeight="1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42"/>
      <c r="BR2892" s="95"/>
    </row>
    <row r="2893" spans="1:70" ht="30" hidden="1" customHeight="1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42"/>
      <c r="BR2893" s="95"/>
    </row>
    <row r="2894" spans="1:70" ht="30" hidden="1" customHeight="1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42"/>
      <c r="BR2894" s="95"/>
    </row>
    <row r="2895" spans="1:70" ht="30" hidden="1" customHeight="1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42"/>
      <c r="BR2895" s="95"/>
    </row>
    <row r="2896" spans="1:70" ht="30" hidden="1" customHeight="1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42"/>
      <c r="BR2896" s="95"/>
    </row>
    <row r="2897" spans="1:70" ht="30" hidden="1" customHeight="1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42"/>
      <c r="BR2897" s="95"/>
    </row>
    <row r="2898" spans="1:70" ht="30" hidden="1" customHeight="1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42"/>
      <c r="BR2898" s="95"/>
    </row>
    <row r="2899" spans="1:70" ht="30" hidden="1" customHeight="1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42"/>
      <c r="BR2899" s="95"/>
    </row>
    <row r="2900" spans="1:70" ht="30" hidden="1" customHeight="1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42"/>
      <c r="BR2900" s="95"/>
    </row>
    <row r="2901" spans="1:70" ht="30" hidden="1" customHeight="1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42"/>
      <c r="BR2901" s="95"/>
    </row>
    <row r="2902" spans="1:70" ht="30" hidden="1" customHeight="1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42"/>
      <c r="BR2902" s="95"/>
    </row>
    <row r="2903" spans="1:70" ht="30" hidden="1" customHeight="1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42"/>
      <c r="BR2903" s="95"/>
    </row>
    <row r="2904" spans="1:70" ht="30" hidden="1" customHeight="1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42"/>
      <c r="BR2904" s="95"/>
    </row>
    <row r="2905" spans="1:70" ht="30" hidden="1" customHeight="1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42"/>
      <c r="BR2905" s="95"/>
    </row>
    <row r="2906" spans="1:70" ht="30" hidden="1" customHeight="1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42"/>
      <c r="BR2906" s="95"/>
    </row>
    <row r="2907" spans="1:70" ht="30" hidden="1" customHeight="1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42"/>
      <c r="BR2907" s="95"/>
    </row>
    <row r="2908" spans="1:70" ht="30" hidden="1" customHeight="1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42"/>
      <c r="BR2908" s="95"/>
    </row>
    <row r="2909" spans="1:70" ht="30" hidden="1" customHeight="1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42"/>
      <c r="BR2909" s="95"/>
    </row>
    <row r="2910" spans="1:70" ht="30" hidden="1" customHeight="1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42"/>
      <c r="BR2910" s="95"/>
    </row>
    <row r="2911" spans="1:70" ht="30" hidden="1" customHeight="1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42"/>
      <c r="BR2911" s="95"/>
    </row>
    <row r="2912" spans="1:70" ht="30" hidden="1" customHeight="1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42"/>
      <c r="BR2912" s="95"/>
    </row>
    <row r="2913" spans="1:70" ht="30" hidden="1" customHeight="1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42"/>
      <c r="BR2913" s="95"/>
    </row>
    <row r="2914" spans="1:70" ht="30" hidden="1" customHeight="1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42"/>
      <c r="BR2914" s="95"/>
    </row>
    <row r="2915" spans="1:70" ht="30" hidden="1" customHeight="1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42"/>
      <c r="BR2915" s="95"/>
    </row>
    <row r="2916" spans="1:70" ht="30" hidden="1" customHeight="1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42"/>
      <c r="BR2916" s="95"/>
    </row>
    <row r="2917" spans="1:70" ht="30" hidden="1" customHeight="1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42"/>
      <c r="BR2917" s="95"/>
    </row>
    <row r="2918" spans="1:70" ht="30" hidden="1" customHeight="1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42"/>
      <c r="BR2918" s="95"/>
    </row>
    <row r="2919" spans="1:70" ht="30" hidden="1" customHeight="1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42"/>
      <c r="BR2919" s="95"/>
    </row>
    <row r="2920" spans="1:70" ht="30" hidden="1" customHeight="1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42"/>
      <c r="BR2920" s="95"/>
    </row>
    <row r="2921" spans="1:70" ht="30" hidden="1" customHeight="1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42"/>
      <c r="BR2921" s="95"/>
    </row>
    <row r="2922" spans="1:70" ht="30" hidden="1" customHeight="1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42"/>
      <c r="BR2922" s="95"/>
    </row>
    <row r="2923" spans="1:70" ht="30" hidden="1" customHeight="1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42"/>
      <c r="BR2923" s="95"/>
    </row>
    <row r="2924" spans="1:70" ht="30" hidden="1" customHeight="1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42"/>
      <c r="BR2924" s="95"/>
    </row>
    <row r="2925" spans="1:70" ht="30" hidden="1" customHeight="1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42"/>
      <c r="BR2925" s="95"/>
    </row>
    <row r="2926" spans="1:70" ht="30" hidden="1" customHeight="1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42"/>
      <c r="BR2926" s="95"/>
    </row>
    <row r="2927" spans="1:70" ht="30" hidden="1" customHeight="1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42"/>
      <c r="BR2927" s="95"/>
    </row>
    <row r="2928" spans="1:70" ht="30" hidden="1" customHeight="1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42"/>
      <c r="BR2928" s="95"/>
    </row>
    <row r="2929" spans="1:70" ht="30" hidden="1" customHeight="1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42"/>
      <c r="BR2929" s="95"/>
    </row>
    <row r="2930" spans="1:70" ht="30" hidden="1" customHeight="1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42"/>
      <c r="BR2930" s="95"/>
    </row>
    <row r="2931" spans="1:70" ht="30" hidden="1" customHeight="1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42"/>
      <c r="BR2931" s="95"/>
    </row>
    <row r="2932" spans="1:70" ht="30" hidden="1" customHeight="1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42"/>
      <c r="BR2932" s="95"/>
    </row>
    <row r="2933" spans="1:70" ht="30" hidden="1" customHeight="1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42"/>
      <c r="BR2933" s="95"/>
    </row>
    <row r="2934" spans="1:70" ht="30" hidden="1" customHeight="1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42"/>
      <c r="BR2934" s="95"/>
    </row>
    <row r="2935" spans="1:70" ht="30" hidden="1" customHeight="1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42"/>
      <c r="BR2935" s="95"/>
    </row>
    <row r="2936" spans="1:70" ht="30" hidden="1" customHeight="1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42"/>
      <c r="BR2936" s="95"/>
    </row>
    <row r="2937" spans="1:70" ht="30" hidden="1" customHeight="1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42"/>
      <c r="BR2937" s="95"/>
    </row>
    <row r="2938" spans="1:70" ht="30" hidden="1" customHeight="1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42"/>
      <c r="BR2938" s="95"/>
    </row>
    <row r="2939" spans="1:70" ht="30" hidden="1" customHeight="1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42"/>
      <c r="BR2939" s="95"/>
    </row>
    <row r="2940" spans="1:70" ht="30" hidden="1" customHeight="1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42"/>
      <c r="BR2940" s="95"/>
    </row>
    <row r="2941" spans="1:70" ht="30" hidden="1" customHeight="1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42"/>
      <c r="BR2941" s="95"/>
    </row>
    <row r="2942" spans="1:70" ht="30" hidden="1" customHeight="1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42"/>
      <c r="BR2942" s="95"/>
    </row>
    <row r="2943" spans="1:70" ht="30" hidden="1" customHeight="1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42"/>
      <c r="BR2943" s="95"/>
    </row>
    <row r="2944" spans="1:70" ht="30" hidden="1" customHeight="1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42"/>
      <c r="BR2944" s="95"/>
    </row>
    <row r="2945" spans="1:70" ht="30" hidden="1" customHeight="1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42"/>
      <c r="BR2945" s="95"/>
    </row>
    <row r="2946" spans="1:70" ht="30" hidden="1" customHeight="1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42"/>
      <c r="BR2946" s="95"/>
    </row>
    <row r="2947" spans="1:70" ht="30" hidden="1" customHeight="1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42"/>
      <c r="BR2947" s="95"/>
    </row>
    <row r="2948" spans="1:70" ht="30" hidden="1" customHeight="1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42"/>
      <c r="BR2948" s="95"/>
    </row>
    <row r="2949" spans="1:70" ht="30" hidden="1" customHeight="1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42"/>
      <c r="BR2949" s="95"/>
    </row>
    <row r="2950" spans="1:70" ht="30" hidden="1" customHeight="1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42"/>
      <c r="BR2950" s="95"/>
    </row>
    <row r="2951" spans="1:70" ht="30" hidden="1" customHeight="1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42"/>
      <c r="BR2951" s="95"/>
    </row>
    <row r="2952" spans="1:70" ht="30" hidden="1" customHeight="1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42"/>
      <c r="BR2952" s="95"/>
    </row>
    <row r="2953" spans="1:70" ht="30" hidden="1" customHeight="1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42"/>
      <c r="BR2953" s="95"/>
    </row>
    <row r="2954" spans="1:70" ht="30" hidden="1" customHeight="1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42"/>
      <c r="BR2954" s="95"/>
    </row>
    <row r="2955" spans="1:70" ht="30" hidden="1" customHeight="1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42"/>
      <c r="BR2955" s="95"/>
    </row>
    <row r="2956" spans="1:70" ht="30" hidden="1" customHeight="1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42"/>
      <c r="BR2956" s="95"/>
    </row>
    <row r="2957" spans="1:70" ht="30" hidden="1" customHeight="1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42"/>
      <c r="BR2957" s="95"/>
    </row>
    <row r="2958" spans="1:70" ht="30" hidden="1" customHeight="1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42"/>
      <c r="BR2958" s="95"/>
    </row>
    <row r="2959" spans="1:70" ht="30" hidden="1" customHeight="1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42"/>
      <c r="BR2959" s="95"/>
    </row>
    <row r="2960" spans="1:70" ht="30" hidden="1" customHeight="1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42"/>
      <c r="BR2960" s="95"/>
    </row>
    <row r="2961" spans="1:70" ht="30" hidden="1" customHeight="1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42"/>
      <c r="BR2961" s="95"/>
    </row>
    <row r="2962" spans="1:70" ht="30" hidden="1" customHeight="1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42"/>
      <c r="BR2962" s="95"/>
    </row>
    <row r="2963" spans="1:70" ht="30" hidden="1" customHeight="1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42"/>
      <c r="BR2963" s="95"/>
    </row>
    <row r="2964" spans="1:70" ht="30" hidden="1" customHeight="1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42"/>
      <c r="BR2964" s="95"/>
    </row>
    <row r="2965" spans="1:70" ht="30" hidden="1" customHeight="1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42"/>
      <c r="BR2965" s="95"/>
    </row>
    <row r="2966" spans="1:70" ht="30" hidden="1" customHeight="1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42"/>
      <c r="BR2966" s="95"/>
    </row>
    <row r="2967" spans="1:70" ht="30" hidden="1" customHeight="1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42"/>
      <c r="BR2967" s="95"/>
    </row>
    <row r="2968" spans="1:70" ht="30" hidden="1" customHeight="1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42"/>
      <c r="BR2968" s="95"/>
    </row>
    <row r="2969" spans="1:70" ht="30" hidden="1" customHeight="1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42"/>
      <c r="BR2969" s="95"/>
    </row>
    <row r="2970" spans="1:70" ht="30" hidden="1" customHeight="1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42"/>
      <c r="BR2970" s="95"/>
    </row>
    <row r="2971" spans="1:70" ht="30" hidden="1" customHeight="1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42"/>
      <c r="BR2971" s="95"/>
    </row>
    <row r="2972" spans="1:70" ht="30" hidden="1" customHeight="1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42"/>
      <c r="BR2972" s="95"/>
    </row>
    <row r="2973" spans="1:70" ht="30" hidden="1" customHeight="1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42"/>
      <c r="BR2973" s="95"/>
    </row>
    <row r="2974" spans="1:70" ht="30" hidden="1" customHeight="1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42"/>
      <c r="BR2974" s="95"/>
    </row>
    <row r="2975" spans="1:70" ht="30" hidden="1" customHeight="1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42"/>
      <c r="BR2975" s="95"/>
    </row>
    <row r="2976" spans="1:70" ht="30" hidden="1" customHeight="1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42"/>
      <c r="BR2976" s="95"/>
    </row>
    <row r="2977" spans="1:70" ht="30" hidden="1" customHeight="1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42"/>
      <c r="BR2977" s="95"/>
    </row>
    <row r="2978" spans="1:70" ht="30" hidden="1" customHeight="1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42"/>
      <c r="BR2978" s="95"/>
    </row>
    <row r="2979" spans="1:70" ht="30" hidden="1" customHeight="1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42"/>
      <c r="BR2979" s="95"/>
    </row>
    <row r="2980" spans="1:70" ht="30" hidden="1" customHeight="1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42"/>
      <c r="BR2980" s="95"/>
    </row>
    <row r="2981" spans="1:70" ht="30" hidden="1" customHeight="1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42"/>
      <c r="BR2981" s="95"/>
    </row>
    <row r="2982" spans="1:70" ht="30" hidden="1" customHeight="1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42"/>
      <c r="BR2982" s="95"/>
    </row>
    <row r="2983" spans="1:70" ht="30" hidden="1" customHeight="1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42"/>
      <c r="BR2983" s="95"/>
    </row>
    <row r="2984" spans="1:70" ht="30" hidden="1" customHeight="1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42"/>
      <c r="BR2984" s="95"/>
    </row>
    <row r="2985" spans="1:70" ht="30" hidden="1" customHeight="1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42"/>
      <c r="BR2985" s="95"/>
    </row>
    <row r="2986" spans="1:70" ht="30" hidden="1" customHeight="1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42"/>
      <c r="BR2986" s="95"/>
    </row>
    <row r="2987" spans="1:70" ht="30" hidden="1" customHeight="1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42"/>
      <c r="BR2987" s="95"/>
    </row>
    <row r="2988" spans="1:70" ht="30" hidden="1" customHeight="1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42"/>
      <c r="BR2988" s="95"/>
    </row>
    <row r="2989" spans="1:70" ht="30" hidden="1" customHeight="1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42"/>
      <c r="BR2989" s="95"/>
    </row>
    <row r="2990" spans="1:70" ht="30" hidden="1" customHeight="1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42"/>
      <c r="BR2990" s="95"/>
    </row>
    <row r="2991" spans="1:70" ht="30" hidden="1" customHeight="1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42"/>
      <c r="BR2991" s="95"/>
    </row>
    <row r="2992" spans="1:70" ht="30" hidden="1" customHeight="1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42"/>
      <c r="BR2992" s="95"/>
    </row>
    <row r="2993" spans="1:70" ht="30" hidden="1" customHeight="1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42"/>
      <c r="BR2993" s="95"/>
    </row>
    <row r="2994" spans="1:70" ht="30" hidden="1" customHeight="1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42"/>
      <c r="BR2994" s="95"/>
    </row>
    <row r="2995" spans="1:70" ht="30" hidden="1" customHeight="1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42"/>
      <c r="BR2995" s="95"/>
    </row>
    <row r="2996" spans="1:70" ht="30" hidden="1" customHeight="1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42"/>
      <c r="BR2996" s="95"/>
    </row>
    <row r="2997" spans="1:70" ht="30" hidden="1" customHeight="1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42"/>
      <c r="BR2997" s="95"/>
    </row>
    <row r="2998" spans="1:70" ht="30" hidden="1" customHeight="1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42"/>
      <c r="BR2998" s="95"/>
    </row>
    <row r="2999" spans="1:70" ht="30" hidden="1" customHeight="1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42"/>
      <c r="BR2999" s="95"/>
    </row>
    <row r="3000" spans="1:70" ht="30" hidden="1" customHeight="1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42"/>
      <c r="BR3000" s="95"/>
    </row>
    <row r="3001" spans="1:70" ht="30" hidden="1" customHeight="1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42"/>
      <c r="BR3001" s="95"/>
    </row>
    <row r="3002" spans="1:70" ht="30" hidden="1" customHeight="1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42"/>
      <c r="BR3002" s="95"/>
    </row>
    <row r="3003" spans="1:70" ht="30" hidden="1" customHeight="1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42"/>
      <c r="BR3003" s="95"/>
    </row>
    <row r="3004" spans="1:70" ht="30" hidden="1" customHeight="1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42"/>
      <c r="BR3004" s="95"/>
    </row>
    <row r="3005" spans="1:70" ht="30" hidden="1" customHeight="1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42"/>
      <c r="BR3005" s="95"/>
    </row>
    <row r="3006" spans="1:70" ht="30" hidden="1" customHeight="1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42"/>
      <c r="BR3006" s="95"/>
    </row>
    <row r="3007" spans="1:70" ht="30" hidden="1" customHeight="1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42"/>
      <c r="BR3007" s="95"/>
    </row>
    <row r="3008" spans="1:70" ht="30" hidden="1" customHeight="1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42"/>
      <c r="BR3008" s="95"/>
    </row>
    <row r="3009" spans="1:70" ht="30" hidden="1" customHeight="1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42"/>
      <c r="BR3009" s="95"/>
    </row>
    <row r="3010" spans="1:70" ht="30" hidden="1" customHeight="1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42"/>
      <c r="BR3010" s="95"/>
    </row>
    <row r="3011" spans="1:70" ht="30" hidden="1" customHeight="1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42"/>
      <c r="BR3011" s="95"/>
    </row>
    <row r="3012" spans="1:70" ht="30" hidden="1" customHeight="1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42"/>
      <c r="BR3012" s="95"/>
    </row>
    <row r="3013" spans="1:70" ht="30" hidden="1" customHeight="1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42"/>
      <c r="BR3013" s="95"/>
    </row>
    <row r="3014" spans="1:70" ht="30" hidden="1" customHeight="1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42"/>
      <c r="BR3014" s="95"/>
    </row>
    <row r="3015" spans="1:70" ht="30" hidden="1" customHeight="1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42"/>
      <c r="BR3015" s="95"/>
    </row>
    <row r="3016" spans="1:70" ht="30" hidden="1" customHeight="1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42"/>
      <c r="BR3016" s="95"/>
    </row>
    <row r="3017" spans="1:70" ht="30" hidden="1" customHeight="1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42"/>
      <c r="BR3017" s="95"/>
    </row>
    <row r="3018" spans="1:70" ht="30" hidden="1" customHeight="1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42"/>
      <c r="BR3018" s="95"/>
    </row>
    <row r="3019" spans="1:70" ht="30" hidden="1" customHeight="1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42"/>
      <c r="BR3019" s="95"/>
    </row>
    <row r="3020" spans="1:70" ht="30" hidden="1" customHeight="1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42"/>
      <c r="BR3020" s="95"/>
    </row>
    <row r="3021" spans="1:70" ht="30" hidden="1" customHeight="1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42"/>
      <c r="BR3021" s="95"/>
    </row>
    <row r="3022" spans="1:70" ht="30" hidden="1" customHeight="1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42"/>
      <c r="BR3022" s="95"/>
    </row>
    <row r="3023" spans="1:70" ht="30" hidden="1" customHeight="1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42"/>
      <c r="BR3023" s="95"/>
    </row>
    <row r="3024" spans="1:70" ht="30" hidden="1" customHeight="1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42"/>
      <c r="BR3024" s="95"/>
    </row>
    <row r="3025" spans="1:70" ht="30" hidden="1" customHeight="1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42"/>
      <c r="BR3025" s="95"/>
    </row>
    <row r="3026" spans="1:70" ht="30" hidden="1" customHeight="1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42"/>
      <c r="BR3026" s="95"/>
    </row>
    <row r="3027" spans="1:70" ht="30" hidden="1" customHeight="1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42"/>
      <c r="BR3027" s="95"/>
    </row>
    <row r="3028" spans="1:70" ht="30" hidden="1" customHeight="1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42"/>
      <c r="BR3028" s="95"/>
    </row>
    <row r="3029" spans="1:70" ht="30" hidden="1" customHeight="1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42"/>
      <c r="BR3029" s="95"/>
    </row>
    <row r="3030" spans="1:70" ht="30" hidden="1" customHeight="1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42"/>
      <c r="BR3030" s="95"/>
    </row>
    <row r="3031" spans="1:70" ht="30" hidden="1" customHeight="1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42"/>
      <c r="BR3031" s="95"/>
    </row>
    <row r="3032" spans="1:70" ht="30" hidden="1" customHeight="1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42"/>
      <c r="BR3032" s="95"/>
    </row>
    <row r="3033" spans="1:70" ht="30" hidden="1" customHeight="1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42"/>
      <c r="BR3033" s="95"/>
    </row>
    <row r="3034" spans="1:70" ht="30" hidden="1" customHeight="1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42"/>
      <c r="BR3034" s="95"/>
    </row>
    <row r="3035" spans="1:70" ht="30" hidden="1" customHeight="1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42"/>
      <c r="BR3035" s="95"/>
    </row>
    <row r="3036" spans="1:70" ht="30" hidden="1" customHeight="1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42"/>
      <c r="BR3036" s="95"/>
    </row>
    <row r="3037" spans="1:70" ht="30" hidden="1" customHeight="1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42"/>
      <c r="BR3037" s="95"/>
    </row>
    <row r="3038" spans="1:70" ht="30" hidden="1" customHeight="1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42"/>
      <c r="BR3038" s="95"/>
    </row>
    <row r="3039" spans="1:70" ht="30" hidden="1" customHeight="1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42"/>
      <c r="BR3039" s="95"/>
    </row>
    <row r="3040" spans="1:70" ht="30" hidden="1" customHeight="1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42"/>
      <c r="BR3040" s="95"/>
    </row>
    <row r="3041" spans="1:70" ht="30" hidden="1" customHeight="1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42"/>
      <c r="BR3041" s="95"/>
    </row>
    <row r="3042" spans="1:70" ht="30" hidden="1" customHeight="1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42"/>
      <c r="BR3042" s="95"/>
    </row>
    <row r="3043" spans="1:70" ht="30" hidden="1" customHeight="1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42"/>
      <c r="BR3043" s="95"/>
    </row>
    <row r="3044" spans="1:70" ht="30" hidden="1" customHeight="1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42"/>
      <c r="BR3044" s="95"/>
    </row>
    <row r="3045" spans="1:70" ht="30" hidden="1" customHeight="1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42"/>
      <c r="BR3045" s="95"/>
    </row>
    <row r="3046" spans="1:70" ht="30" hidden="1" customHeight="1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42"/>
      <c r="BR3046" s="95"/>
    </row>
    <row r="3047" spans="1:70" ht="30" hidden="1" customHeight="1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42"/>
      <c r="BR3047" s="95"/>
    </row>
    <row r="3048" spans="1:70" ht="30" hidden="1" customHeight="1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42"/>
      <c r="BR3048" s="95"/>
    </row>
    <row r="3049" spans="1:70" ht="30" hidden="1" customHeight="1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42"/>
      <c r="BR3049" s="95"/>
    </row>
    <row r="3050" spans="1:70" ht="30" hidden="1" customHeight="1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42"/>
      <c r="BR3050" s="95"/>
    </row>
    <row r="3051" spans="1:70" ht="30" hidden="1" customHeight="1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42"/>
      <c r="BR3051" s="95"/>
    </row>
    <row r="3052" spans="1:70" ht="30" hidden="1" customHeight="1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42"/>
      <c r="BR3052" s="95"/>
    </row>
    <row r="3053" spans="1:70" ht="30" hidden="1" customHeight="1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42"/>
      <c r="BR3053" s="95"/>
    </row>
    <row r="3054" spans="1:70" ht="30" hidden="1" customHeight="1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42"/>
      <c r="BR3054" s="95"/>
    </row>
    <row r="3055" spans="1:70" ht="30" hidden="1" customHeight="1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42"/>
      <c r="BR3055" s="95"/>
    </row>
    <row r="3056" spans="1:70" ht="30" hidden="1" customHeight="1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42"/>
      <c r="BR3056" s="95"/>
    </row>
    <row r="3057" spans="1:70" ht="30" hidden="1" customHeight="1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42"/>
      <c r="BR3057" s="95"/>
    </row>
    <row r="3058" spans="1:70" ht="30" hidden="1" customHeight="1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42"/>
      <c r="BR3058" s="95"/>
    </row>
    <row r="3059" spans="1:70" ht="30" hidden="1" customHeight="1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42"/>
      <c r="BR3059" s="95"/>
    </row>
    <row r="3060" spans="1:70" ht="30" hidden="1" customHeight="1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42"/>
      <c r="BR3060" s="95"/>
    </row>
    <row r="3061" spans="1:70" ht="30" hidden="1" customHeight="1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42"/>
      <c r="BR3061" s="95"/>
    </row>
    <row r="3062" spans="1:70" ht="30" hidden="1" customHeight="1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42"/>
      <c r="BR3062" s="95"/>
    </row>
    <row r="3063" spans="1:70" ht="30" hidden="1" customHeight="1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42"/>
      <c r="BR3063" s="95"/>
    </row>
    <row r="3064" spans="1:70" ht="30" hidden="1" customHeight="1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42"/>
      <c r="BR3064" s="95"/>
    </row>
    <row r="3065" spans="1:70" ht="30" hidden="1" customHeight="1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42"/>
      <c r="BR3065" s="95"/>
    </row>
    <row r="3066" spans="1:70" ht="30" hidden="1" customHeight="1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42"/>
      <c r="BR3066" s="95"/>
    </row>
    <row r="3067" spans="1:70" ht="30" hidden="1" customHeight="1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42"/>
      <c r="BR3067" s="95"/>
    </row>
    <row r="3068" spans="1:70" ht="30" hidden="1" customHeight="1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42"/>
      <c r="BR3068" s="95"/>
    </row>
    <row r="3069" spans="1:70" ht="30" hidden="1" customHeight="1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42"/>
      <c r="BR3069" s="95"/>
    </row>
    <row r="3070" spans="1:70" ht="30" hidden="1" customHeight="1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42"/>
      <c r="BR3070" s="95"/>
    </row>
    <row r="3071" spans="1:70" ht="30" hidden="1" customHeight="1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42"/>
      <c r="BR3071" s="95"/>
    </row>
    <row r="3072" spans="1:70" ht="30" hidden="1" customHeight="1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42"/>
      <c r="BR3072" s="95"/>
    </row>
    <row r="3073" spans="1:70" ht="30" hidden="1" customHeight="1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42"/>
      <c r="BR3073" s="95"/>
    </row>
    <row r="3074" spans="1:70" ht="30" hidden="1" customHeight="1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42"/>
      <c r="BR3074" s="95"/>
    </row>
    <row r="3075" spans="1:70" ht="30" hidden="1" customHeight="1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42"/>
      <c r="BR3075" s="95"/>
    </row>
    <row r="3076" spans="1:70" ht="30" hidden="1" customHeight="1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42"/>
      <c r="BR3076" s="95"/>
    </row>
    <row r="3077" spans="1:70" ht="30" hidden="1" customHeight="1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42"/>
      <c r="BR3077" s="95"/>
    </row>
    <row r="3078" spans="1:70" ht="30" hidden="1" customHeight="1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42"/>
      <c r="BR3078" s="95"/>
    </row>
    <row r="3079" spans="1:70" ht="30" hidden="1" customHeight="1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42"/>
      <c r="BR3079" s="95"/>
    </row>
    <row r="3080" spans="1:70" ht="30" hidden="1" customHeight="1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42"/>
      <c r="BR3080" s="95"/>
    </row>
    <row r="3081" spans="1:70" ht="30" hidden="1" customHeight="1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42"/>
      <c r="BR3081" s="95"/>
    </row>
    <row r="3082" spans="1:70" ht="30" hidden="1" customHeight="1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42"/>
      <c r="BR3082" s="95"/>
    </row>
    <row r="3083" spans="1:70" ht="30" hidden="1" customHeight="1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42"/>
      <c r="BR3083" s="95"/>
    </row>
    <row r="3084" spans="1:70" ht="30" hidden="1" customHeight="1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42"/>
      <c r="BR3084" s="95"/>
    </row>
    <row r="3085" spans="1:70" ht="30" hidden="1" customHeight="1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42"/>
      <c r="BR3085" s="95"/>
    </row>
    <row r="3086" spans="1:70" ht="30" hidden="1" customHeight="1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42"/>
      <c r="BR3086" s="95"/>
    </row>
    <row r="3087" spans="1:70" ht="30" hidden="1" customHeight="1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42"/>
      <c r="BR3087" s="95"/>
    </row>
    <row r="3088" spans="1:70" ht="30" hidden="1" customHeight="1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42"/>
      <c r="BR3088" s="95"/>
    </row>
    <row r="3089" spans="1:70" ht="30" hidden="1" customHeight="1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42"/>
      <c r="BR3089" s="95"/>
    </row>
    <row r="3090" spans="1:70" ht="30" hidden="1" customHeight="1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42"/>
      <c r="BR3090" s="95"/>
    </row>
    <row r="3091" spans="1:70" ht="30" hidden="1" customHeight="1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42"/>
      <c r="BR3091" s="95"/>
    </row>
    <row r="3092" spans="1:70" ht="30" hidden="1" customHeight="1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42"/>
      <c r="BR3092" s="95"/>
    </row>
    <row r="3093" spans="1:70" ht="30" hidden="1" customHeight="1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42"/>
      <c r="BR3093" s="95"/>
    </row>
    <row r="3094" spans="1:70" ht="30" hidden="1" customHeight="1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42"/>
      <c r="BR3094" s="95"/>
    </row>
    <row r="3095" spans="1:70" ht="30" hidden="1" customHeight="1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42"/>
      <c r="BR3095" s="95"/>
    </row>
    <row r="3096" spans="1:70" ht="30" hidden="1" customHeight="1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42"/>
      <c r="BR3096" s="95"/>
    </row>
    <row r="3097" spans="1:70" ht="30" hidden="1" customHeight="1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42"/>
      <c r="BR3097" s="95"/>
    </row>
    <row r="3098" spans="1:70" ht="30" hidden="1" customHeight="1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42"/>
      <c r="BR3098" s="95"/>
    </row>
    <row r="3099" spans="1:70" ht="30" hidden="1" customHeight="1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42"/>
      <c r="BR3099" s="95"/>
    </row>
    <row r="3100" spans="1:70" ht="30" hidden="1" customHeight="1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42"/>
      <c r="BR3100" s="95"/>
    </row>
    <row r="3101" spans="1:70" ht="30" hidden="1" customHeight="1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42"/>
      <c r="BR3101" s="95"/>
    </row>
    <row r="3102" spans="1:70" ht="30" hidden="1" customHeight="1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42"/>
      <c r="BR3102" s="95"/>
    </row>
    <row r="3103" spans="1:70" ht="30" hidden="1" customHeight="1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42"/>
      <c r="BR3103" s="95"/>
    </row>
    <row r="3104" spans="1:70" ht="30" hidden="1" customHeight="1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42"/>
      <c r="BR3104" s="95"/>
    </row>
    <row r="3105" spans="1:70" ht="30" hidden="1" customHeight="1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42"/>
      <c r="BR3105" s="95"/>
    </row>
    <row r="3106" spans="1:70" ht="30" hidden="1" customHeight="1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42"/>
      <c r="BR3106" s="95"/>
    </row>
    <row r="3107" spans="1:70" ht="30" hidden="1" customHeight="1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42"/>
      <c r="BR3107" s="95"/>
    </row>
    <row r="3108" spans="1:70" ht="30" hidden="1" customHeight="1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42"/>
      <c r="BR3108" s="95"/>
    </row>
    <row r="3109" spans="1:70" ht="30" hidden="1" customHeight="1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42"/>
      <c r="BR3109" s="95"/>
    </row>
    <row r="3110" spans="1:70" ht="30" hidden="1" customHeight="1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42"/>
      <c r="BR3110" s="95"/>
    </row>
    <row r="3111" spans="1:70" ht="30" hidden="1" customHeight="1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42"/>
      <c r="BR3111" s="95"/>
    </row>
    <row r="3112" spans="1:70" ht="30" hidden="1" customHeight="1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42"/>
      <c r="BR3112" s="95"/>
    </row>
    <row r="3113" spans="1:70" ht="30" hidden="1" customHeight="1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42"/>
      <c r="BR3113" s="95"/>
    </row>
    <row r="3114" spans="1:70" ht="30" hidden="1" customHeight="1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42"/>
      <c r="BR3114" s="95"/>
    </row>
    <row r="3115" spans="1:70" ht="30" hidden="1" customHeight="1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42"/>
      <c r="BR3115" s="95"/>
    </row>
    <row r="3116" spans="1:70" ht="30" hidden="1" customHeight="1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42"/>
      <c r="BR3116" s="95"/>
    </row>
    <row r="3117" spans="1:70" ht="30" hidden="1" customHeight="1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42"/>
      <c r="BR3117" s="95"/>
    </row>
    <row r="3118" spans="1:70" ht="30" hidden="1" customHeight="1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42"/>
      <c r="BR3118" s="95"/>
    </row>
    <row r="3119" spans="1:70" ht="30" hidden="1" customHeight="1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42"/>
      <c r="BR3119" s="95"/>
    </row>
    <row r="3120" spans="1:70" ht="30" hidden="1" customHeight="1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42"/>
      <c r="BR3120" s="95"/>
    </row>
    <row r="3121" spans="1:70" ht="30" hidden="1" customHeight="1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42"/>
      <c r="BR3121" s="95"/>
    </row>
    <row r="3122" spans="1:70" ht="30" hidden="1" customHeight="1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42"/>
      <c r="BR3122" s="95"/>
    </row>
    <row r="3123" spans="1:70" ht="30" hidden="1" customHeight="1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42"/>
      <c r="BR3123" s="95"/>
    </row>
    <row r="3124" spans="1:70" ht="30" hidden="1" customHeight="1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42"/>
      <c r="BR3124" s="95"/>
    </row>
    <row r="3125" spans="1:70" ht="30" hidden="1" customHeight="1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42"/>
      <c r="BR3125" s="95"/>
    </row>
    <row r="3126" spans="1:70" ht="30" hidden="1" customHeight="1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42"/>
      <c r="BR3126" s="95"/>
    </row>
    <row r="3127" spans="1:70" ht="30" hidden="1" customHeight="1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42"/>
      <c r="BR3127" s="95"/>
    </row>
    <row r="3128" spans="1:70" ht="30" hidden="1" customHeight="1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42"/>
      <c r="BR3128" s="95"/>
    </row>
    <row r="3129" spans="1:70" ht="30" hidden="1" customHeight="1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42"/>
      <c r="BR3129" s="95"/>
    </row>
    <row r="3130" spans="1:70" ht="30" hidden="1" customHeight="1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42"/>
      <c r="BR3130" s="95"/>
    </row>
    <row r="3131" spans="1:70" ht="30" hidden="1" customHeight="1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42"/>
      <c r="BR3131" s="95"/>
    </row>
    <row r="3132" spans="1:70" ht="30" hidden="1" customHeight="1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42"/>
      <c r="BR3132" s="95"/>
    </row>
    <row r="3133" spans="1:70" ht="30" hidden="1" customHeight="1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42"/>
      <c r="BR3133" s="95"/>
    </row>
    <row r="3134" spans="1:70" ht="30" hidden="1" customHeight="1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42"/>
      <c r="BR3134" s="95"/>
    </row>
    <row r="3135" spans="1:70" ht="30" hidden="1" customHeight="1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42"/>
      <c r="BR3135" s="95"/>
    </row>
    <row r="3136" spans="1:70" ht="30" hidden="1" customHeight="1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42"/>
      <c r="BR3136" s="95"/>
    </row>
    <row r="3137" spans="1:70" ht="30" hidden="1" customHeight="1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42"/>
      <c r="BR3137" s="95"/>
    </row>
    <row r="3138" spans="1:70" ht="30" hidden="1" customHeight="1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42"/>
      <c r="BR3138" s="95"/>
    </row>
    <row r="3139" spans="1:70" ht="30" hidden="1" customHeight="1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42"/>
      <c r="BR3139" s="95"/>
    </row>
    <row r="3140" spans="1:70" ht="30" hidden="1" customHeight="1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42"/>
      <c r="BR3140" s="95"/>
    </row>
    <row r="3141" spans="1:70" ht="30" hidden="1" customHeight="1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42"/>
      <c r="BR3141" s="95"/>
    </row>
    <row r="3142" spans="1:70" ht="30" hidden="1" customHeight="1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42"/>
      <c r="BR3142" s="95"/>
    </row>
    <row r="3143" spans="1:70" ht="30" hidden="1" customHeight="1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42"/>
      <c r="BR3143" s="95"/>
    </row>
    <row r="3144" spans="1:70" ht="30" hidden="1" customHeight="1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42"/>
      <c r="BR3144" s="95"/>
    </row>
    <row r="3145" spans="1:70" ht="30" hidden="1" customHeight="1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42"/>
      <c r="BR3145" s="95"/>
    </row>
    <row r="3146" spans="1:70" ht="30" hidden="1" customHeight="1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42"/>
      <c r="BR3146" s="95"/>
    </row>
    <row r="3147" spans="1:70" ht="30" hidden="1" customHeight="1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42"/>
      <c r="BR3147" s="95"/>
    </row>
    <row r="3148" spans="1:70" ht="30" hidden="1" customHeight="1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42"/>
      <c r="BR3148" s="95"/>
    </row>
    <row r="3149" spans="1:70" ht="30" hidden="1" customHeight="1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42"/>
      <c r="BR3149" s="95"/>
    </row>
    <row r="3150" spans="1:70" ht="30" hidden="1" customHeight="1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42"/>
      <c r="BR3150" s="95"/>
    </row>
    <row r="3151" spans="1:70" ht="30" hidden="1" customHeight="1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42"/>
      <c r="BR3151" s="95"/>
    </row>
    <row r="3152" spans="1:70" ht="30" hidden="1" customHeight="1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42"/>
      <c r="BR3152" s="95"/>
    </row>
    <row r="3153" spans="1:70" ht="30" hidden="1" customHeight="1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42"/>
      <c r="BR3153" s="95"/>
    </row>
    <row r="3154" spans="1:70" ht="30" hidden="1" customHeight="1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42"/>
      <c r="BR3154" s="95"/>
    </row>
    <row r="3155" spans="1:70" ht="30" hidden="1" customHeight="1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42"/>
      <c r="BR3155" s="95"/>
    </row>
    <row r="3156" spans="1:70" ht="30" hidden="1" customHeight="1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42"/>
      <c r="BR3156" s="95"/>
    </row>
    <row r="3157" spans="1:70" ht="30" hidden="1" customHeight="1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42"/>
      <c r="BR3157" s="95"/>
    </row>
    <row r="3158" spans="1:70" ht="30" hidden="1" customHeight="1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42"/>
      <c r="BR3158" s="95"/>
    </row>
    <row r="3159" spans="1:70" ht="30" hidden="1" customHeight="1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42"/>
      <c r="BR3159" s="95"/>
    </row>
    <row r="3160" spans="1:70" ht="30" hidden="1" customHeight="1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42"/>
      <c r="BR3160" s="95"/>
    </row>
    <row r="3161" spans="1:70" ht="30" hidden="1" customHeight="1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42"/>
      <c r="BR3161" s="95"/>
    </row>
    <row r="3162" spans="1:70" ht="30" hidden="1" customHeight="1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42"/>
      <c r="BR3162" s="95"/>
    </row>
    <row r="3163" spans="1:70" ht="30" hidden="1" customHeight="1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42"/>
      <c r="BR3163" s="95"/>
    </row>
    <row r="3164" spans="1:70" ht="30" hidden="1" customHeight="1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42"/>
      <c r="BR3164" s="95"/>
    </row>
    <row r="3165" spans="1:70" ht="30" hidden="1" customHeight="1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42"/>
      <c r="BR3165" s="95"/>
    </row>
    <row r="3166" spans="1:70" ht="30" hidden="1" customHeight="1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42"/>
      <c r="BR3166" s="95"/>
    </row>
    <row r="3167" spans="1:70" ht="30" hidden="1" customHeight="1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42"/>
      <c r="BR3167" s="95"/>
    </row>
    <row r="3168" spans="1:70" ht="30" hidden="1" customHeight="1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42"/>
      <c r="BR3168" s="95"/>
    </row>
    <row r="3169" spans="1:70" ht="30" hidden="1" customHeight="1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42"/>
      <c r="BR3169" s="95"/>
    </row>
    <row r="3170" spans="1:70" ht="30" hidden="1" customHeight="1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42"/>
      <c r="BR3170" s="95"/>
    </row>
    <row r="3171" spans="1:70" ht="30" hidden="1" customHeight="1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42"/>
      <c r="BR3171" s="95"/>
    </row>
    <row r="3172" spans="1:70" ht="30" hidden="1" customHeight="1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42"/>
      <c r="BR3172" s="95"/>
    </row>
    <row r="3173" spans="1:70" ht="30" hidden="1" customHeight="1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42"/>
      <c r="BR3173" s="95"/>
    </row>
    <row r="3174" spans="1:70" ht="30" hidden="1" customHeight="1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42"/>
      <c r="BR3174" s="95"/>
    </row>
    <row r="3175" spans="1:70" ht="30" hidden="1" customHeight="1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42"/>
      <c r="BR3175" s="95"/>
    </row>
    <row r="3176" spans="1:70" ht="30" hidden="1" customHeight="1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42"/>
      <c r="BR3176" s="95"/>
    </row>
    <row r="3177" spans="1:70" ht="30" hidden="1" customHeight="1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42"/>
      <c r="BR3177" s="95"/>
    </row>
    <row r="3178" spans="1:70" ht="30" hidden="1" customHeight="1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42"/>
      <c r="BR3178" s="95"/>
    </row>
    <row r="3179" spans="1:70" ht="30" hidden="1" customHeight="1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42"/>
      <c r="BR3179" s="95"/>
    </row>
    <row r="3180" spans="1:70" ht="30" hidden="1" customHeight="1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42"/>
      <c r="BR3180" s="95"/>
    </row>
    <row r="3181" spans="1:70" ht="30" hidden="1" customHeight="1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42"/>
      <c r="BR3181" s="95"/>
    </row>
    <row r="3182" spans="1:70" ht="30" hidden="1" customHeight="1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42"/>
      <c r="BR3182" s="95"/>
    </row>
    <row r="3183" spans="1:70" ht="30" hidden="1" customHeight="1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42"/>
      <c r="BR3183" s="95"/>
    </row>
    <row r="3184" spans="1:70" ht="30" hidden="1" customHeight="1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42"/>
      <c r="BR3184" s="95"/>
    </row>
    <row r="3185" spans="1:70" ht="30" hidden="1" customHeight="1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42"/>
      <c r="BR3185" s="95"/>
    </row>
    <row r="3186" spans="1:70" ht="30" hidden="1" customHeight="1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42"/>
      <c r="BR3186" s="95"/>
    </row>
    <row r="3187" spans="1:70" ht="30" hidden="1" customHeight="1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42"/>
      <c r="BR3187" s="95"/>
    </row>
    <row r="3188" spans="1:70" ht="30" hidden="1" customHeight="1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42"/>
      <c r="BR3188" s="95"/>
    </row>
    <row r="3189" spans="1:70" ht="30" hidden="1" customHeight="1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42"/>
      <c r="BR3189" s="95"/>
    </row>
    <row r="3190" spans="1:70" ht="30" hidden="1" customHeight="1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42"/>
      <c r="BR3190" s="95"/>
    </row>
    <row r="3191" spans="1:70" ht="30" hidden="1" customHeight="1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42"/>
      <c r="BR3191" s="95"/>
    </row>
    <row r="3192" spans="1:70" ht="30" hidden="1" customHeight="1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42"/>
      <c r="BR3192" s="95"/>
    </row>
    <row r="3193" spans="1:70" ht="30" hidden="1" customHeight="1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42"/>
      <c r="BR3193" s="95"/>
    </row>
    <row r="3194" spans="1:70" ht="30" hidden="1" customHeight="1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42"/>
      <c r="BR3194" s="95"/>
    </row>
    <row r="3195" spans="1:70" ht="30" hidden="1" customHeight="1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42"/>
      <c r="BR3195" s="95"/>
    </row>
    <row r="3196" spans="1:70" ht="30" hidden="1" customHeight="1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42"/>
      <c r="BR3196" s="95"/>
    </row>
    <row r="3197" spans="1:70" ht="30" hidden="1" customHeight="1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42"/>
      <c r="BR3197" s="95"/>
    </row>
    <row r="3198" spans="1:70" ht="30" hidden="1" customHeight="1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42"/>
      <c r="BR3198" s="95"/>
    </row>
    <row r="3199" spans="1:70" ht="30" hidden="1" customHeight="1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42"/>
      <c r="BR3199" s="95"/>
    </row>
    <row r="3200" spans="1:70" ht="30" hidden="1" customHeight="1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42"/>
      <c r="BR3200" s="95"/>
    </row>
    <row r="3201" spans="1:70" ht="30" hidden="1" customHeight="1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42"/>
      <c r="BR3201" s="95"/>
    </row>
    <row r="3202" spans="1:70" ht="30" hidden="1" customHeight="1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42"/>
      <c r="BR3202" s="95"/>
    </row>
    <row r="3203" spans="1:70" ht="30" hidden="1" customHeight="1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42"/>
      <c r="BR3203" s="95"/>
    </row>
    <row r="3204" spans="1:70" ht="30" hidden="1" customHeight="1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42"/>
      <c r="BR3204" s="95"/>
    </row>
    <row r="3205" spans="1:70" ht="30" hidden="1" customHeight="1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42"/>
      <c r="BR3205" s="95"/>
    </row>
    <row r="3206" spans="1:70" ht="30" hidden="1" customHeight="1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42"/>
      <c r="BR3206" s="95"/>
    </row>
    <row r="3207" spans="1:70" ht="30" hidden="1" customHeight="1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42"/>
      <c r="BR3207" s="95"/>
    </row>
    <row r="3208" spans="1:70" ht="30" hidden="1" customHeight="1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42"/>
      <c r="BR3208" s="95"/>
    </row>
    <row r="3209" spans="1:70" ht="30" hidden="1" customHeight="1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42"/>
      <c r="BR3209" s="95"/>
    </row>
    <row r="3210" spans="1:70" ht="30" hidden="1" customHeight="1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42"/>
      <c r="BR3210" s="95"/>
    </row>
    <row r="3211" spans="1:70" ht="30" hidden="1" customHeight="1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42"/>
      <c r="BR3211" s="95"/>
    </row>
    <row r="3212" spans="1:70" ht="30" hidden="1" customHeight="1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42"/>
      <c r="BR3212" s="95"/>
    </row>
    <row r="3213" spans="1:70" ht="30" hidden="1" customHeight="1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42"/>
      <c r="BR3213" s="95"/>
    </row>
    <row r="3214" spans="1:70" ht="30" hidden="1" customHeight="1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42"/>
      <c r="BR3214" s="95"/>
    </row>
    <row r="3215" spans="1:70" ht="30" hidden="1" customHeight="1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42"/>
      <c r="BR3215" s="95"/>
    </row>
    <row r="3216" spans="1:70" ht="30" hidden="1" customHeight="1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42"/>
      <c r="BR3216" s="95"/>
    </row>
    <row r="3217" spans="1:70" ht="30" hidden="1" customHeight="1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42"/>
      <c r="BR3217" s="95"/>
    </row>
    <row r="3218" spans="1:70" ht="30" hidden="1" customHeight="1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42"/>
      <c r="BR3218" s="95"/>
    </row>
    <row r="3219" spans="1:70" ht="30" hidden="1" customHeight="1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42"/>
      <c r="BR3219" s="95"/>
    </row>
    <row r="3220" spans="1:70" ht="30" hidden="1" customHeight="1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42"/>
      <c r="BR3220" s="95"/>
    </row>
    <row r="3221" spans="1:70" ht="30" hidden="1" customHeight="1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42"/>
      <c r="BR3221" s="95"/>
    </row>
    <row r="3222" spans="1:70" ht="30" hidden="1" customHeight="1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42"/>
      <c r="BR3222" s="95"/>
    </row>
    <row r="3223" spans="1:70" ht="30" hidden="1" customHeight="1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42"/>
      <c r="BR3223" s="95"/>
    </row>
    <row r="3224" spans="1:70" ht="30" hidden="1" customHeight="1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42"/>
      <c r="BR3224" s="95"/>
    </row>
    <row r="3225" spans="1:70" ht="30" hidden="1" customHeight="1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42"/>
      <c r="BR3225" s="95"/>
    </row>
    <row r="3226" spans="1:70" ht="30" hidden="1" customHeight="1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42"/>
      <c r="BR3226" s="95"/>
    </row>
    <row r="3227" spans="1:70" ht="30" hidden="1" customHeight="1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42"/>
      <c r="BR3227" s="95"/>
    </row>
    <row r="3228" spans="1:70" ht="30" hidden="1" customHeight="1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42"/>
      <c r="BR3228" s="95"/>
    </row>
    <row r="3229" spans="1:70" ht="30" hidden="1" customHeight="1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42"/>
      <c r="BR3229" s="95"/>
    </row>
    <row r="3230" spans="1:70" ht="30" hidden="1" customHeight="1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42"/>
      <c r="BR3230" s="95"/>
    </row>
    <row r="3231" spans="1:70" ht="30" hidden="1" customHeight="1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42"/>
      <c r="BR3231" s="95"/>
    </row>
    <row r="3232" spans="1:70" ht="30" hidden="1" customHeight="1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42"/>
      <c r="BR3232" s="95"/>
    </row>
    <row r="3233" spans="1:70" ht="30" hidden="1" customHeight="1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42"/>
      <c r="BR3233" s="95"/>
    </row>
    <row r="3234" spans="1:70" ht="30" hidden="1" customHeight="1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42"/>
      <c r="BR3234" s="95"/>
    </row>
    <row r="3235" spans="1:70" ht="30" hidden="1" customHeight="1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42"/>
      <c r="BR3235" s="95"/>
    </row>
    <row r="3236" spans="1:70" ht="30" hidden="1" customHeight="1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42"/>
      <c r="BR3236" s="95"/>
    </row>
    <row r="3237" spans="1:70" ht="30" hidden="1" customHeight="1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42"/>
      <c r="BR3237" s="95"/>
    </row>
    <row r="3238" spans="1:70" ht="30" hidden="1" customHeight="1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42"/>
      <c r="BR3238" s="95"/>
    </row>
    <row r="3239" spans="1:70" ht="30" hidden="1" customHeight="1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42"/>
      <c r="BR3239" s="95"/>
    </row>
    <row r="3240" spans="1:70" ht="30" hidden="1" customHeight="1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42"/>
      <c r="BR3240" s="95"/>
    </row>
    <row r="3241" spans="1:70" ht="30" hidden="1" customHeight="1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42"/>
      <c r="BR3241" s="95"/>
    </row>
    <row r="3242" spans="1:70" ht="30" hidden="1" customHeight="1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42"/>
      <c r="BR3242" s="95"/>
    </row>
    <row r="3243" spans="1:70" ht="30" hidden="1" customHeight="1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42"/>
      <c r="BR3243" s="95"/>
    </row>
    <row r="3244" spans="1:70" ht="30" hidden="1" customHeight="1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42"/>
      <c r="BR3244" s="95"/>
    </row>
    <row r="3245" spans="1:70" ht="30" hidden="1" customHeight="1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42"/>
      <c r="BR3245" s="95"/>
    </row>
    <row r="3246" spans="1:70" ht="30" hidden="1" customHeight="1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42"/>
      <c r="BR3246" s="95"/>
    </row>
    <row r="3247" spans="1:70" ht="30" hidden="1" customHeight="1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42"/>
      <c r="BR3247" s="95"/>
    </row>
    <row r="3248" spans="1:70" ht="30" hidden="1" customHeight="1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42"/>
      <c r="BR3248" s="95"/>
    </row>
    <row r="3249" spans="1:70" ht="30" hidden="1" customHeight="1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42"/>
      <c r="BR3249" s="95"/>
    </row>
    <row r="3250" spans="1:70" ht="30" hidden="1" customHeight="1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42"/>
      <c r="BR3250" s="95"/>
    </row>
    <row r="3251" spans="1:70" ht="30" hidden="1" customHeight="1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42"/>
      <c r="BR3251" s="95"/>
    </row>
    <row r="3252" spans="1:70" ht="30" hidden="1" customHeight="1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42"/>
      <c r="BR3252" s="95"/>
    </row>
    <row r="3253" spans="1:70" ht="30" hidden="1" customHeight="1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42"/>
      <c r="BR3253" s="95"/>
    </row>
    <row r="3254" spans="1:70" ht="30" hidden="1" customHeight="1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42"/>
      <c r="BR3254" s="95"/>
    </row>
    <row r="3255" spans="1:70" ht="30" hidden="1" customHeight="1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42"/>
      <c r="BR3255" s="95"/>
    </row>
    <row r="3256" spans="1:70" ht="30" hidden="1" customHeight="1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42"/>
      <c r="BR3256" s="95"/>
    </row>
    <row r="3257" spans="1:70" ht="30" hidden="1" customHeight="1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42"/>
      <c r="BR3257" s="95"/>
    </row>
    <row r="3258" spans="1:70" ht="30" hidden="1" customHeight="1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42"/>
      <c r="BR3258" s="95"/>
    </row>
    <row r="3259" spans="1:70" ht="30" hidden="1" customHeight="1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42"/>
      <c r="BR3259" s="95"/>
    </row>
    <row r="3260" spans="1:70" ht="30" hidden="1" customHeight="1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42"/>
      <c r="BR3260" s="95"/>
    </row>
    <row r="3261" spans="1:70" ht="30" hidden="1" customHeight="1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42"/>
      <c r="BR3261" s="95"/>
    </row>
    <row r="3262" spans="1:70" ht="30" hidden="1" customHeight="1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42"/>
      <c r="BR3262" s="95"/>
    </row>
    <row r="3263" spans="1:70" ht="30" hidden="1" customHeight="1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42"/>
      <c r="BR3263" s="95"/>
    </row>
    <row r="3264" spans="1:70" ht="30" hidden="1" customHeight="1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42"/>
      <c r="BR3264" s="95"/>
    </row>
    <row r="3265" spans="1:70" ht="30" hidden="1" customHeight="1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42"/>
      <c r="BR3265" s="95"/>
    </row>
    <row r="3266" spans="1:70" ht="30" hidden="1" customHeight="1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42"/>
      <c r="BR3266" s="95"/>
    </row>
    <row r="3267" spans="1:70" ht="30" hidden="1" customHeight="1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42"/>
      <c r="BR3267" s="95"/>
    </row>
    <row r="3268" spans="1:70" ht="30" hidden="1" customHeight="1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42"/>
      <c r="BR3268" s="95"/>
    </row>
    <row r="3269" spans="1:70" ht="30" hidden="1" customHeight="1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42"/>
      <c r="BR3269" s="95"/>
    </row>
    <row r="3270" spans="1:70" ht="30" hidden="1" customHeight="1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42"/>
      <c r="BR3270" s="95"/>
    </row>
    <row r="3271" spans="1:70" ht="30" hidden="1" customHeight="1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42"/>
      <c r="BR3271" s="95"/>
    </row>
    <row r="3272" spans="1:70" ht="30" hidden="1" customHeight="1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42"/>
      <c r="BR3272" s="95"/>
    </row>
    <row r="3273" spans="1:70" ht="30" hidden="1" customHeight="1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42"/>
      <c r="BR3273" s="95"/>
    </row>
    <row r="3274" spans="1:70" ht="30" hidden="1" customHeight="1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42"/>
      <c r="BR3274" s="95"/>
    </row>
    <row r="3275" spans="1:70" ht="30" hidden="1" customHeight="1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42"/>
      <c r="BR3275" s="95"/>
    </row>
    <row r="3276" spans="1:70" ht="30" hidden="1" customHeight="1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42"/>
      <c r="BR3276" s="95"/>
    </row>
    <row r="3277" spans="1:70" ht="30" hidden="1" customHeight="1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42"/>
      <c r="BR3277" s="95"/>
    </row>
    <row r="3278" spans="1:70" ht="30" hidden="1" customHeight="1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42"/>
      <c r="BR3278" s="95"/>
    </row>
    <row r="3279" spans="1:70" ht="30" hidden="1" customHeight="1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42"/>
      <c r="BR3279" s="95"/>
    </row>
    <row r="3280" spans="1:70" ht="30" hidden="1" customHeight="1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42"/>
      <c r="BR3280" s="95"/>
    </row>
    <row r="3281" spans="1:70" ht="30" hidden="1" customHeight="1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42"/>
      <c r="BR3281" s="95"/>
    </row>
    <row r="3282" spans="1:70" ht="30" hidden="1" customHeight="1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42"/>
      <c r="BR3282" s="95"/>
    </row>
    <row r="3283" spans="1:70" ht="30" hidden="1" customHeight="1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42"/>
      <c r="BR3283" s="95"/>
    </row>
    <row r="3284" spans="1:70" ht="30" hidden="1" customHeight="1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42"/>
      <c r="BR3284" s="95"/>
    </row>
    <row r="3285" spans="1:70" ht="30" hidden="1" customHeight="1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42"/>
      <c r="BR3285" s="95"/>
    </row>
    <row r="3286" spans="1:70" ht="30" hidden="1" customHeight="1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42"/>
      <c r="BR3286" s="95"/>
    </row>
    <row r="3287" spans="1:70" ht="30" hidden="1" customHeight="1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42"/>
      <c r="BR3287" s="95"/>
    </row>
    <row r="3288" spans="1:70" ht="30" hidden="1" customHeight="1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42"/>
      <c r="BR3288" s="95"/>
    </row>
    <row r="3289" spans="1:70" ht="30" hidden="1" customHeight="1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42"/>
      <c r="BR3289" s="95"/>
    </row>
    <row r="3290" spans="1:70" ht="30" hidden="1" customHeight="1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42"/>
      <c r="BR3290" s="95"/>
    </row>
    <row r="3291" spans="1:70" ht="30" hidden="1" customHeight="1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42"/>
      <c r="BR3291" s="95"/>
    </row>
    <row r="3292" spans="1:70" ht="30" hidden="1" customHeight="1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42"/>
      <c r="BR3292" s="95"/>
    </row>
    <row r="3293" spans="1:70" ht="30" hidden="1" customHeight="1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42"/>
      <c r="BR3293" s="95"/>
    </row>
    <row r="3294" spans="1:70" ht="30" hidden="1" customHeight="1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42"/>
      <c r="BR3294" s="95"/>
    </row>
    <row r="3295" spans="1:70" ht="30" hidden="1" customHeight="1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42"/>
      <c r="BR3295" s="95"/>
    </row>
    <row r="3296" spans="1:70" ht="30" hidden="1" customHeight="1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42"/>
      <c r="BR3296" s="95"/>
    </row>
    <row r="3297" spans="1:70" ht="30" hidden="1" customHeight="1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42"/>
      <c r="BR3297" s="95"/>
    </row>
    <row r="3298" spans="1:70" ht="30" hidden="1" customHeight="1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42"/>
      <c r="BR3298" s="95"/>
    </row>
    <row r="3299" spans="1:70" ht="30" hidden="1" customHeight="1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42"/>
      <c r="BR3299" s="95"/>
    </row>
    <row r="3300" spans="1:70" ht="30" hidden="1" customHeight="1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42"/>
      <c r="BR3300" s="95"/>
    </row>
    <row r="3301" spans="1:70" ht="30" hidden="1" customHeight="1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42"/>
      <c r="BR3301" s="95"/>
    </row>
    <row r="3302" spans="1:70" ht="30" hidden="1" customHeight="1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42"/>
      <c r="BR3302" s="95"/>
    </row>
    <row r="3303" spans="1:70" ht="30" hidden="1" customHeight="1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42"/>
      <c r="BR3303" s="95"/>
    </row>
    <row r="3304" spans="1:70" ht="30" hidden="1" customHeight="1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42"/>
      <c r="BR3304" s="95"/>
    </row>
    <row r="3305" spans="1:70" ht="30" hidden="1" customHeight="1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42"/>
      <c r="BR3305" s="95"/>
    </row>
    <row r="3306" spans="1:70" ht="30" hidden="1" customHeight="1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42"/>
      <c r="BR3306" s="95"/>
    </row>
    <row r="3307" spans="1:70" ht="30" hidden="1" customHeight="1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42"/>
      <c r="BR3307" s="95"/>
    </row>
    <row r="3308" spans="1:70" ht="30" hidden="1" customHeight="1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42"/>
      <c r="BR3308" s="95"/>
    </row>
    <row r="3309" spans="1:70" ht="30" hidden="1" customHeight="1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42"/>
      <c r="BR3309" s="95"/>
    </row>
    <row r="3310" spans="1:70" ht="30" hidden="1" customHeight="1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42"/>
      <c r="BR3310" s="95"/>
    </row>
    <row r="3311" spans="1:70" ht="30" hidden="1" customHeight="1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42"/>
      <c r="BR3311" s="95"/>
    </row>
    <row r="3312" spans="1:70" ht="30" hidden="1" customHeight="1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42"/>
      <c r="BR3312" s="95"/>
    </row>
    <row r="3313" spans="1:70" ht="30" hidden="1" customHeight="1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42"/>
      <c r="BR3313" s="95"/>
    </row>
    <row r="3314" spans="1:70" ht="30" hidden="1" customHeight="1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42"/>
      <c r="BR3314" s="95"/>
    </row>
    <row r="3315" spans="1:70" ht="30" hidden="1" customHeight="1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42"/>
      <c r="BR3315" s="95"/>
    </row>
    <row r="3316" spans="1:70" ht="30" hidden="1" customHeight="1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42"/>
      <c r="BR3316" s="95"/>
    </row>
    <row r="3317" spans="1:70" ht="30" hidden="1" customHeight="1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42"/>
      <c r="BR3317" s="95"/>
    </row>
    <row r="3318" spans="1:70" ht="30" hidden="1" customHeight="1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42"/>
      <c r="BR3318" s="95"/>
    </row>
    <row r="3319" spans="1:70" ht="30" hidden="1" customHeight="1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42"/>
      <c r="BR3319" s="95"/>
    </row>
    <row r="3320" spans="1:70" ht="30" hidden="1" customHeight="1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42"/>
      <c r="BR3320" s="95"/>
    </row>
    <row r="3321" spans="1:70" ht="30" hidden="1" customHeight="1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42"/>
      <c r="BR3321" s="95"/>
    </row>
    <row r="3322" spans="1:70" ht="30" hidden="1" customHeight="1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42"/>
      <c r="BR3322" s="95"/>
    </row>
    <row r="3323" spans="1:70" ht="30" hidden="1" customHeight="1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42"/>
      <c r="BR3323" s="95"/>
    </row>
    <row r="3324" spans="1:70" ht="30" hidden="1" customHeight="1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42"/>
      <c r="BR3324" s="95"/>
    </row>
    <row r="3325" spans="1:70" ht="30" hidden="1" customHeight="1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42"/>
      <c r="BR3325" s="95"/>
    </row>
    <row r="3326" spans="1:70" ht="30" hidden="1" customHeight="1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42"/>
      <c r="BR3326" s="95"/>
    </row>
    <row r="3327" spans="1:70" ht="30" hidden="1" customHeight="1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42"/>
      <c r="BR3327" s="95"/>
    </row>
    <row r="3328" spans="1:70" ht="30" hidden="1" customHeight="1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42"/>
      <c r="BR3328" s="95"/>
    </row>
    <row r="3329" spans="1:70" ht="30" hidden="1" customHeight="1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42"/>
      <c r="BR3329" s="95"/>
    </row>
    <row r="3330" spans="1:70" ht="30" hidden="1" customHeight="1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42"/>
      <c r="BR3330" s="95"/>
    </row>
    <row r="3331" spans="1:70" ht="30" hidden="1" customHeight="1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42"/>
      <c r="BR3331" s="95"/>
    </row>
    <row r="3332" spans="1:70" ht="30" hidden="1" customHeight="1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42"/>
      <c r="BR3332" s="95"/>
    </row>
    <row r="3333" spans="1:70" ht="30" hidden="1" customHeight="1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42"/>
      <c r="BR3333" s="95"/>
    </row>
    <row r="3334" spans="1:70" ht="30" hidden="1" customHeight="1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42"/>
      <c r="BR3334" s="95"/>
    </row>
    <row r="3335" spans="1:70" ht="30" hidden="1" customHeight="1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42"/>
      <c r="BR3335" s="95"/>
    </row>
    <row r="3336" spans="1:70" ht="30" hidden="1" customHeight="1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42"/>
      <c r="BR3336" s="95"/>
    </row>
    <row r="3337" spans="1:70" ht="30" hidden="1" customHeight="1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42"/>
      <c r="BR3337" s="95"/>
    </row>
    <row r="3338" spans="1:70" ht="30" hidden="1" customHeight="1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42"/>
      <c r="BR3338" s="95"/>
    </row>
    <row r="3339" spans="1:70" ht="30" hidden="1" customHeight="1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42"/>
      <c r="BR3339" s="95"/>
    </row>
    <row r="3340" spans="1:70" ht="30" hidden="1" customHeight="1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42"/>
      <c r="BR3340" s="95"/>
    </row>
    <row r="3341" spans="1:70" ht="30" hidden="1" customHeight="1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42"/>
      <c r="BR3341" s="95"/>
    </row>
    <row r="3342" spans="1:70" ht="30" hidden="1" customHeight="1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42"/>
      <c r="BR3342" s="95"/>
    </row>
    <row r="3343" spans="1:70" ht="30" hidden="1" customHeight="1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42"/>
      <c r="BR3343" s="95"/>
    </row>
    <row r="3344" spans="1:70" ht="30" hidden="1" customHeight="1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42"/>
      <c r="BR3344" s="95"/>
    </row>
    <row r="3345" spans="1:70" ht="30" hidden="1" customHeight="1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42"/>
      <c r="BR3345" s="95"/>
    </row>
    <row r="3346" spans="1:70" ht="30" hidden="1" customHeight="1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42"/>
      <c r="BR3346" s="95"/>
    </row>
    <row r="3347" spans="1:70" ht="30" hidden="1" customHeight="1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42"/>
      <c r="BR3347" s="95"/>
    </row>
    <row r="3348" spans="1:70" ht="30" hidden="1" customHeight="1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42"/>
      <c r="BR3348" s="95"/>
    </row>
    <row r="3349" spans="1:70" ht="30" hidden="1" customHeight="1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42"/>
      <c r="BR3349" s="95"/>
    </row>
    <row r="3350" spans="1:70" ht="30" hidden="1" customHeight="1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42"/>
      <c r="BR3350" s="95"/>
    </row>
    <row r="3351" spans="1:70" ht="30" hidden="1" customHeight="1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42"/>
      <c r="BR3351" s="95"/>
    </row>
    <row r="3352" spans="1:70" ht="30" hidden="1" customHeight="1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42"/>
      <c r="BR3352" s="95"/>
    </row>
    <row r="3353" spans="1:70" ht="30" hidden="1" customHeight="1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42"/>
      <c r="BR3353" s="95"/>
    </row>
    <row r="3354" spans="1:70" ht="30" hidden="1" customHeight="1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42"/>
      <c r="BR3354" s="95"/>
    </row>
    <row r="3355" spans="1:70" ht="30" hidden="1" customHeight="1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42"/>
      <c r="BR3355" s="95"/>
    </row>
    <row r="3356" spans="1:70" ht="30" hidden="1" customHeight="1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42"/>
      <c r="BR3356" s="95"/>
    </row>
    <row r="3357" spans="1:70" ht="30" hidden="1" customHeight="1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42"/>
      <c r="BR3357" s="95"/>
    </row>
    <row r="3358" spans="1:70" ht="30" hidden="1" customHeight="1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42"/>
      <c r="BR3358" s="95"/>
    </row>
    <row r="3359" spans="1:70" ht="30" hidden="1" customHeight="1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42"/>
      <c r="BR3359" s="95"/>
    </row>
    <row r="3360" spans="1:70" ht="30" hidden="1" customHeight="1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42"/>
      <c r="BR3360" s="95"/>
    </row>
    <row r="3361" spans="1:70" ht="30" hidden="1" customHeight="1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42"/>
      <c r="BR3361" s="95"/>
    </row>
    <row r="3362" spans="1:70" ht="30" hidden="1" customHeight="1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42"/>
      <c r="BR3362" s="95"/>
    </row>
    <row r="3363" spans="1:70" ht="30" hidden="1" customHeight="1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42"/>
      <c r="BR3363" s="95"/>
    </row>
    <row r="3364" spans="1:70" ht="30" hidden="1" customHeight="1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42"/>
      <c r="BR3364" s="95"/>
    </row>
    <row r="3365" spans="1:70" ht="30" hidden="1" customHeight="1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42"/>
      <c r="BR3365" s="95"/>
    </row>
    <row r="3366" spans="1:70" ht="30" hidden="1" customHeight="1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42"/>
      <c r="BR3366" s="95"/>
    </row>
    <row r="3367" spans="1:70" ht="30" hidden="1" customHeight="1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42"/>
      <c r="BR3367" s="95"/>
    </row>
    <row r="3368" spans="1:70" ht="30" hidden="1" customHeight="1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42"/>
      <c r="BR3368" s="95"/>
    </row>
    <row r="3369" spans="1:70" ht="30" hidden="1" customHeight="1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42"/>
      <c r="BR3369" s="95"/>
    </row>
    <row r="3370" spans="1:70" ht="30" hidden="1" customHeight="1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42"/>
      <c r="BR3370" s="95"/>
    </row>
    <row r="3371" spans="1:70" ht="30" hidden="1" customHeight="1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42"/>
      <c r="BR3371" s="95"/>
    </row>
    <row r="3372" spans="1:70" ht="30" hidden="1" customHeight="1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42"/>
      <c r="BR3372" s="95"/>
    </row>
    <row r="3373" spans="1:70" ht="30" hidden="1" customHeight="1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42"/>
      <c r="BR3373" s="95"/>
    </row>
    <row r="3374" spans="1:70" ht="30" hidden="1" customHeight="1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42"/>
      <c r="BR3374" s="95"/>
    </row>
    <row r="3375" spans="1:70" ht="30" hidden="1" customHeight="1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42"/>
      <c r="BR3375" s="95"/>
    </row>
    <row r="3376" spans="1:70" ht="30" hidden="1" customHeight="1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42"/>
      <c r="BR3376" s="95"/>
    </row>
    <row r="3377" spans="1:70" ht="30" hidden="1" customHeight="1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42"/>
      <c r="BR3377" s="95"/>
    </row>
    <row r="3378" spans="1:70" ht="30" hidden="1" customHeight="1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42"/>
      <c r="BR3378" s="95"/>
    </row>
    <row r="3379" spans="1:70" ht="30" hidden="1" customHeight="1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42"/>
      <c r="BR3379" s="95"/>
    </row>
    <row r="3380" spans="1:70" ht="30" hidden="1" customHeight="1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42"/>
      <c r="BR3380" s="95"/>
    </row>
    <row r="3381" spans="1:70" ht="30" hidden="1" customHeight="1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42"/>
      <c r="BR3381" s="95"/>
    </row>
    <row r="3382" spans="1:70" ht="30" hidden="1" customHeight="1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42"/>
      <c r="BR3382" s="95"/>
    </row>
    <row r="3383" spans="1:70" ht="30" hidden="1" customHeight="1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42"/>
      <c r="BR3383" s="95"/>
    </row>
    <row r="3384" spans="1:70" ht="30" hidden="1" customHeight="1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42"/>
      <c r="BR3384" s="95"/>
    </row>
    <row r="3385" spans="1:70" ht="30" hidden="1" customHeight="1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42"/>
      <c r="BR3385" s="95"/>
    </row>
    <row r="3386" spans="1:70" ht="30" hidden="1" customHeight="1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42"/>
      <c r="BR3386" s="95"/>
    </row>
    <row r="3387" spans="1:70" ht="30" hidden="1" customHeight="1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42"/>
      <c r="BR3387" s="95"/>
    </row>
    <row r="3388" spans="1:70" ht="30" hidden="1" customHeight="1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42"/>
      <c r="BR3388" s="95"/>
    </row>
    <row r="3389" spans="1:70" ht="30" hidden="1" customHeight="1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42"/>
      <c r="BR3389" s="95"/>
    </row>
    <row r="3390" spans="1:70" ht="30" hidden="1" customHeight="1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42"/>
      <c r="BR3390" s="95"/>
    </row>
    <row r="3391" spans="1:70" ht="30" hidden="1" customHeight="1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42"/>
      <c r="BR3391" s="95"/>
    </row>
    <row r="3392" spans="1:70" ht="30" hidden="1" customHeight="1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42"/>
      <c r="BR3392" s="95"/>
    </row>
    <row r="3393" spans="1:70" ht="30" hidden="1" customHeight="1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42"/>
      <c r="BR3393" s="95"/>
    </row>
    <row r="3394" spans="1:70" ht="30" hidden="1" customHeight="1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42"/>
      <c r="BR3394" s="95"/>
    </row>
    <row r="3395" spans="1:70" ht="30" hidden="1" customHeight="1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42"/>
      <c r="BR3395" s="95"/>
    </row>
    <row r="3396" spans="1:70" ht="30" hidden="1" customHeight="1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42"/>
      <c r="BR3396" s="95"/>
    </row>
    <row r="3397" spans="1:70" ht="30" hidden="1" customHeight="1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42"/>
      <c r="BR3397" s="95"/>
    </row>
    <row r="3398" spans="1:70" ht="30" hidden="1" customHeight="1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42"/>
      <c r="BR3398" s="95"/>
    </row>
    <row r="3399" spans="1:70" ht="30" hidden="1" customHeight="1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42"/>
      <c r="BR3399" s="95"/>
    </row>
    <row r="3400" spans="1:70" ht="30" hidden="1" customHeight="1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42"/>
      <c r="BR3400" s="95"/>
    </row>
    <row r="3401" spans="1:70" ht="30" hidden="1" customHeight="1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42"/>
      <c r="BR3401" s="95"/>
    </row>
    <row r="3402" spans="1:70" ht="30" hidden="1" customHeight="1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42"/>
      <c r="BR3402" s="95"/>
    </row>
    <row r="3403" spans="1:70" ht="30" hidden="1" customHeight="1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42"/>
      <c r="BR3403" s="95"/>
    </row>
    <row r="3404" spans="1:70" ht="30" hidden="1" customHeight="1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42"/>
      <c r="BR3404" s="95"/>
    </row>
    <row r="3405" spans="1:70" ht="30" hidden="1" customHeight="1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42"/>
      <c r="BR3405" s="95"/>
    </row>
    <row r="3406" spans="1:70" ht="30" hidden="1" customHeight="1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42"/>
      <c r="BR3406" s="95"/>
    </row>
    <row r="3407" spans="1:70" ht="30" hidden="1" customHeight="1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42"/>
      <c r="BR3407" s="95"/>
    </row>
    <row r="3408" spans="1:70" ht="30" hidden="1" customHeight="1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42"/>
      <c r="BR3408" s="95"/>
    </row>
    <row r="3409" spans="1:70" ht="30" hidden="1" customHeight="1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42"/>
      <c r="BR3409" s="95"/>
    </row>
    <row r="3410" spans="1:70" ht="30" hidden="1" customHeight="1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42"/>
      <c r="BR3410" s="95"/>
    </row>
    <row r="3411" spans="1:70" ht="30" hidden="1" customHeight="1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42"/>
      <c r="BR3411" s="95"/>
    </row>
    <row r="3412" spans="1:70" ht="30" hidden="1" customHeight="1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42"/>
      <c r="BR3412" s="95"/>
    </row>
    <row r="3413" spans="1:70" ht="30" hidden="1" customHeight="1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42"/>
      <c r="BR3413" s="95"/>
    </row>
    <row r="3414" spans="1:70" ht="30" hidden="1" customHeight="1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42"/>
      <c r="BR3414" s="95"/>
    </row>
    <row r="3415" spans="1:70" ht="30" hidden="1" customHeight="1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42"/>
      <c r="BR3415" s="95"/>
    </row>
    <row r="3416" spans="1:70" ht="30" hidden="1" customHeight="1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42"/>
      <c r="BR3416" s="95"/>
    </row>
    <row r="3417" spans="1:70" ht="30" hidden="1" customHeight="1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42"/>
      <c r="BR3417" s="95"/>
    </row>
    <row r="3418" spans="1:70" ht="30" hidden="1" customHeight="1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42"/>
      <c r="BR3418" s="95"/>
    </row>
    <row r="3419" spans="1:70" ht="30" hidden="1" customHeight="1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42"/>
      <c r="BR3419" s="95"/>
    </row>
    <row r="3420" spans="1:70" ht="30" hidden="1" customHeight="1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42"/>
      <c r="BR3420" s="95"/>
    </row>
    <row r="3421" spans="1:70" ht="30" hidden="1" customHeight="1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42"/>
      <c r="BR3421" s="95"/>
    </row>
    <row r="3422" spans="1:70" ht="30" hidden="1" customHeight="1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42"/>
      <c r="BR3422" s="95"/>
    </row>
    <row r="3423" spans="1:70" ht="30" hidden="1" customHeight="1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42"/>
      <c r="BR3423" s="95"/>
    </row>
    <row r="3424" spans="1:70" ht="30" hidden="1" customHeight="1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42"/>
      <c r="BR3424" s="95"/>
    </row>
    <row r="3425" spans="1:70" ht="30" hidden="1" customHeight="1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42"/>
      <c r="BR3425" s="95"/>
    </row>
    <row r="3426" spans="1:70" ht="30" hidden="1" customHeight="1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42"/>
      <c r="BR3426" s="95"/>
    </row>
    <row r="3427" spans="1:70" ht="30" hidden="1" customHeight="1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42"/>
      <c r="BR3427" s="95"/>
    </row>
    <row r="3428" spans="1:70" ht="30" hidden="1" customHeight="1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42"/>
      <c r="BR3428" s="95"/>
    </row>
    <row r="3429" spans="1:70" ht="30" hidden="1" customHeight="1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42"/>
      <c r="BR3429" s="95"/>
    </row>
    <row r="3430" spans="1:70" ht="30" hidden="1" customHeight="1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42"/>
      <c r="BR3430" s="95"/>
    </row>
    <row r="3431" spans="1:70" ht="30" hidden="1" customHeight="1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42"/>
      <c r="BR3431" s="95"/>
    </row>
    <row r="3432" spans="1:70" ht="30" hidden="1" customHeight="1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42"/>
      <c r="BR3432" s="95"/>
    </row>
    <row r="3433" spans="1:70" ht="30" hidden="1" customHeight="1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42"/>
      <c r="BR3433" s="95"/>
    </row>
    <row r="3434" spans="1:70" ht="30" hidden="1" customHeight="1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42"/>
      <c r="BR3434" s="95"/>
    </row>
    <row r="3435" spans="1:70" ht="30" hidden="1" customHeight="1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42"/>
      <c r="BR3435" s="95"/>
    </row>
    <row r="3436" spans="1:70" ht="30" hidden="1" customHeight="1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42"/>
      <c r="BR3436" s="95"/>
    </row>
    <row r="3437" spans="1:70" ht="30" hidden="1" customHeight="1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42"/>
      <c r="BR3437" s="95"/>
    </row>
    <row r="3438" spans="1:70" ht="30" hidden="1" customHeight="1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42"/>
      <c r="BR3438" s="95"/>
    </row>
    <row r="3439" spans="1:70" ht="30" hidden="1" customHeight="1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42"/>
      <c r="BR3439" s="95"/>
    </row>
    <row r="3440" spans="1:70" ht="30" hidden="1" customHeight="1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42"/>
      <c r="BR3440" s="95"/>
    </row>
    <row r="3441" spans="1:70" ht="30" hidden="1" customHeight="1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42"/>
      <c r="BR3441" s="95"/>
    </row>
    <row r="3442" spans="1:70" ht="30" hidden="1" customHeight="1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42"/>
      <c r="BR3442" s="95"/>
    </row>
    <row r="3443" spans="1:70" ht="30" hidden="1" customHeight="1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42"/>
      <c r="BR3443" s="95"/>
    </row>
    <row r="3444" spans="1:70" ht="30" hidden="1" customHeight="1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42"/>
      <c r="BR3444" s="95"/>
    </row>
    <row r="3445" spans="1:70" ht="30" hidden="1" customHeight="1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42"/>
      <c r="BR3445" s="95"/>
    </row>
    <row r="3446" spans="1:70" ht="30" hidden="1" customHeight="1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42"/>
      <c r="BR3446" s="95"/>
    </row>
    <row r="3447" spans="1:70" ht="30" hidden="1" customHeight="1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42"/>
      <c r="BR3447" s="95"/>
    </row>
    <row r="3448" spans="1:70" ht="30" hidden="1" customHeight="1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42"/>
      <c r="BR3448" s="95"/>
    </row>
    <row r="3449" spans="1:70" ht="30" hidden="1" customHeight="1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42"/>
      <c r="BR3449" s="95"/>
    </row>
    <row r="3450" spans="1:70" ht="30" hidden="1" customHeight="1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42"/>
      <c r="BR3450" s="95"/>
    </row>
    <row r="3451" spans="1:70" ht="30" hidden="1" customHeight="1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42"/>
      <c r="BR3451" s="95"/>
    </row>
    <row r="3452" spans="1:70" ht="30" hidden="1" customHeight="1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42"/>
      <c r="BR3452" s="95"/>
    </row>
    <row r="3453" spans="1:70" ht="30" hidden="1" customHeight="1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42"/>
      <c r="BR3453" s="95"/>
    </row>
    <row r="3454" spans="1:70" ht="30" hidden="1" customHeight="1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42"/>
      <c r="BR3454" s="95"/>
    </row>
    <row r="3455" spans="1:70" ht="30" hidden="1" customHeight="1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42"/>
      <c r="BR3455" s="95"/>
    </row>
    <row r="3456" spans="1:70" ht="30" hidden="1" customHeight="1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42"/>
      <c r="BR3456" s="95"/>
    </row>
    <row r="3457" spans="1:70" ht="30" hidden="1" customHeight="1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42"/>
      <c r="BR3457" s="95"/>
    </row>
    <row r="3458" spans="1:70" ht="30" hidden="1" customHeight="1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42"/>
      <c r="BR3458" s="95"/>
    </row>
    <row r="3459" spans="1:70" ht="30" hidden="1" customHeight="1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42"/>
      <c r="BR3459" s="95"/>
    </row>
    <row r="3460" spans="1:70" ht="30" hidden="1" customHeight="1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42"/>
      <c r="BR3460" s="95"/>
    </row>
    <row r="3461" spans="1:70" ht="30" hidden="1" customHeight="1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42"/>
      <c r="BR3461" s="95"/>
    </row>
    <row r="3462" spans="1:70" ht="30" hidden="1" customHeight="1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42"/>
      <c r="BR3462" s="95"/>
    </row>
    <row r="3463" spans="1:70" ht="30" hidden="1" customHeight="1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42"/>
      <c r="BR3463" s="95"/>
    </row>
    <row r="3464" spans="1:70" ht="30" hidden="1" customHeight="1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42"/>
      <c r="BR3464" s="95"/>
    </row>
    <row r="3465" spans="1:70" ht="30" hidden="1" customHeight="1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42"/>
      <c r="BR3465" s="95"/>
    </row>
    <row r="3466" spans="1:70" ht="30" hidden="1" customHeight="1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42"/>
      <c r="BR3466" s="95"/>
    </row>
    <row r="3467" spans="1:70" ht="30" hidden="1" customHeight="1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42"/>
      <c r="BR3467" s="95"/>
    </row>
    <row r="3468" spans="1:70" ht="30" hidden="1" customHeight="1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42"/>
      <c r="BR3468" s="95"/>
    </row>
    <row r="3469" spans="1:70" ht="30" hidden="1" customHeight="1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42"/>
      <c r="BR3469" s="95"/>
    </row>
    <row r="3470" spans="1:70" ht="30" hidden="1" customHeight="1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42"/>
      <c r="BR3470" s="95"/>
    </row>
    <row r="3471" spans="1:70" ht="30" hidden="1" customHeight="1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42"/>
      <c r="BR3471" s="95"/>
    </row>
    <row r="3472" spans="1:70" ht="30" hidden="1" customHeight="1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42"/>
      <c r="BR3472" s="95"/>
    </row>
    <row r="3473" spans="1:70" ht="30" hidden="1" customHeight="1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42"/>
      <c r="BR3473" s="95"/>
    </row>
    <row r="3474" spans="1:70" ht="30" hidden="1" customHeight="1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42"/>
      <c r="BR3474" s="95"/>
    </row>
    <row r="3475" spans="1:70" ht="30" hidden="1" customHeight="1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42"/>
      <c r="BR3475" s="95"/>
    </row>
    <row r="3476" spans="1:70" ht="30" hidden="1" customHeight="1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42"/>
      <c r="BR3476" s="95"/>
    </row>
    <row r="3477" spans="1:70" ht="30" hidden="1" customHeight="1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42"/>
      <c r="BR3477" s="95"/>
    </row>
    <row r="3478" spans="1:70" ht="30" hidden="1" customHeight="1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42"/>
      <c r="BR3478" s="95"/>
    </row>
    <row r="3479" spans="1:70" ht="30" hidden="1" customHeight="1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42"/>
      <c r="BR3479" s="95"/>
    </row>
    <row r="3480" spans="1:70" ht="30" hidden="1" customHeight="1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42"/>
      <c r="BR3480" s="95"/>
    </row>
    <row r="3481" spans="1:70" ht="30" hidden="1" customHeight="1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42"/>
      <c r="BR3481" s="95"/>
    </row>
    <row r="3482" spans="1:70" ht="30" hidden="1" customHeight="1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42"/>
      <c r="BR3482" s="95"/>
    </row>
    <row r="3483" spans="1:70" ht="30" hidden="1" customHeight="1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42"/>
      <c r="BR3483" s="95"/>
    </row>
    <row r="3484" spans="1:70" ht="30" hidden="1" customHeight="1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42"/>
      <c r="BR3484" s="95"/>
    </row>
    <row r="3485" spans="1:70" ht="30" hidden="1" customHeight="1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42"/>
      <c r="BR3485" s="95"/>
    </row>
    <row r="3486" spans="1:70" ht="30" hidden="1" customHeight="1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42"/>
      <c r="BR3486" s="95"/>
    </row>
    <row r="3487" spans="1:70" ht="30" hidden="1" customHeight="1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42"/>
      <c r="BR3487" s="95"/>
    </row>
    <row r="3488" spans="1:70" ht="30" hidden="1" customHeight="1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42"/>
      <c r="BR3488" s="95"/>
    </row>
    <row r="3489" spans="1:70" ht="30" hidden="1" customHeight="1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42"/>
      <c r="BR3489" s="95"/>
    </row>
    <row r="3490" spans="1:70" ht="30" hidden="1" customHeight="1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42"/>
      <c r="BR3490" s="95"/>
    </row>
    <row r="3491" spans="1:70" ht="30" hidden="1" customHeight="1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42"/>
      <c r="BR3491" s="95"/>
    </row>
    <row r="3492" spans="1:70" ht="30" hidden="1" customHeight="1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42"/>
      <c r="BR3492" s="95"/>
    </row>
    <row r="3493" spans="1:70" ht="30" hidden="1" customHeight="1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42"/>
      <c r="BR3493" s="95"/>
    </row>
    <row r="3494" spans="1:70" ht="30" hidden="1" customHeight="1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42"/>
      <c r="BR3494" s="95"/>
    </row>
    <row r="3495" spans="1:70" ht="30" hidden="1" customHeight="1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42"/>
      <c r="BR3495" s="95"/>
    </row>
    <row r="3496" spans="1:70" ht="30" hidden="1" customHeight="1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42"/>
      <c r="BR3496" s="95"/>
    </row>
    <row r="3497" spans="1:70" ht="30" hidden="1" customHeight="1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42"/>
      <c r="BR3497" s="95"/>
    </row>
    <row r="3498" spans="1:70" ht="30" hidden="1" customHeight="1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42"/>
      <c r="BR3498" s="95"/>
    </row>
    <row r="3499" spans="1:70" ht="30" hidden="1" customHeight="1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42"/>
      <c r="BR3499" s="95"/>
    </row>
    <row r="3500" spans="1:70" ht="30" hidden="1" customHeight="1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42"/>
      <c r="BR3500" s="95"/>
    </row>
    <row r="3501" spans="1:70" ht="30" hidden="1" customHeight="1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42"/>
      <c r="BR3501" s="95"/>
    </row>
    <row r="3502" spans="1:70" ht="30" hidden="1" customHeight="1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42"/>
      <c r="BR3502" s="95"/>
    </row>
    <row r="3503" spans="1:70" ht="30" hidden="1" customHeight="1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42"/>
      <c r="BR3503" s="95"/>
    </row>
    <row r="3504" spans="1:70" ht="30" hidden="1" customHeight="1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42"/>
      <c r="BR3504" s="95"/>
    </row>
    <row r="3505" spans="1:70" ht="30" hidden="1" customHeight="1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42"/>
      <c r="BR3505" s="95"/>
    </row>
    <row r="3506" spans="1:70" ht="30" hidden="1" customHeight="1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42"/>
      <c r="BR3506" s="95"/>
    </row>
    <row r="3507" spans="1:70" ht="30" hidden="1" customHeight="1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42"/>
      <c r="BR3507" s="95"/>
    </row>
    <row r="3508" spans="1:70" ht="30" hidden="1" customHeight="1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42"/>
      <c r="BR3508" s="95"/>
    </row>
    <row r="3509" spans="1:70" ht="30" hidden="1" customHeight="1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42"/>
      <c r="BR3509" s="95"/>
    </row>
    <row r="3510" spans="1:70" ht="30" hidden="1" customHeight="1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42"/>
      <c r="BR3510" s="95"/>
    </row>
    <row r="3511" spans="1:70" ht="30" hidden="1" customHeight="1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42"/>
      <c r="BR3511" s="95"/>
    </row>
    <row r="3512" spans="1:70" ht="30" hidden="1" customHeight="1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42"/>
      <c r="BR3512" s="95"/>
    </row>
    <row r="3513" spans="1:70" ht="30" hidden="1" customHeight="1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42"/>
      <c r="BR3513" s="95"/>
    </row>
    <row r="3514" spans="1:70" ht="30" hidden="1" customHeight="1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42"/>
      <c r="BR3514" s="95"/>
    </row>
    <row r="3515" spans="1:70" ht="30" hidden="1" customHeight="1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42"/>
      <c r="BR3515" s="95"/>
    </row>
    <row r="3516" spans="1:70" ht="30" hidden="1" customHeight="1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42"/>
      <c r="BR3516" s="95"/>
    </row>
    <row r="3517" spans="1:70" ht="30" hidden="1" customHeight="1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42"/>
      <c r="BR3517" s="95"/>
    </row>
    <row r="3518" spans="1:70" ht="30" hidden="1" customHeight="1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42"/>
      <c r="BR3518" s="95"/>
    </row>
    <row r="3519" spans="1:70" ht="30" hidden="1" customHeight="1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42"/>
      <c r="BR3519" s="95"/>
    </row>
    <row r="3520" spans="1:70" ht="30" hidden="1" customHeight="1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42"/>
      <c r="BR3520" s="95"/>
    </row>
    <row r="3521" spans="1:70" ht="30" hidden="1" customHeight="1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42"/>
      <c r="BR3521" s="95"/>
    </row>
    <row r="3522" spans="1:70" ht="30" hidden="1" customHeight="1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42"/>
      <c r="BR3522" s="95"/>
    </row>
    <row r="3523" spans="1:70" ht="30" hidden="1" customHeight="1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42"/>
      <c r="BR3523" s="95"/>
    </row>
    <row r="3524" spans="1:70" ht="30" hidden="1" customHeight="1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42"/>
      <c r="BR3524" s="95"/>
    </row>
    <row r="3525" spans="1:70" ht="30" hidden="1" customHeight="1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42"/>
      <c r="BR3525" s="95"/>
    </row>
    <row r="3526" spans="1:70" ht="30" hidden="1" customHeight="1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42"/>
      <c r="BR3526" s="95"/>
    </row>
    <row r="3527" spans="1:70" ht="30" hidden="1" customHeight="1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42"/>
      <c r="BR3527" s="95"/>
    </row>
    <row r="3528" spans="1:70" ht="30" hidden="1" customHeight="1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42"/>
      <c r="BR3528" s="95"/>
    </row>
    <row r="3529" spans="1:70" ht="30" hidden="1" customHeight="1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42"/>
      <c r="BR3529" s="95"/>
    </row>
    <row r="3530" spans="1:70" ht="30" hidden="1" customHeight="1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42"/>
      <c r="BR3530" s="95"/>
    </row>
    <row r="3531" spans="1:70" ht="30" hidden="1" customHeight="1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42"/>
      <c r="BR3531" s="95"/>
    </row>
    <row r="3532" spans="1:70" ht="30" hidden="1" customHeight="1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42"/>
      <c r="BR3532" s="95"/>
    </row>
    <row r="3533" spans="1:70" ht="30" hidden="1" customHeight="1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42"/>
      <c r="BR3533" s="95"/>
    </row>
    <row r="3534" spans="1:70" ht="30" hidden="1" customHeight="1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42"/>
      <c r="BR3534" s="95"/>
    </row>
    <row r="3535" spans="1:70" ht="30" hidden="1" customHeight="1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42"/>
      <c r="BR3535" s="95"/>
    </row>
    <row r="3536" spans="1:70" ht="30" hidden="1" customHeight="1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42"/>
      <c r="BR3536" s="95"/>
    </row>
    <row r="3537" spans="1:70" ht="30" hidden="1" customHeight="1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42"/>
      <c r="BR3537" s="95"/>
    </row>
    <row r="3538" spans="1:70" ht="30" hidden="1" customHeight="1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42"/>
      <c r="BR3538" s="95"/>
    </row>
    <row r="3539" spans="1:70" ht="30" hidden="1" customHeight="1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42"/>
      <c r="BR3539" s="95"/>
    </row>
    <row r="3540" spans="1:70" ht="30" hidden="1" customHeight="1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42"/>
      <c r="BR3540" s="95"/>
    </row>
    <row r="3541" spans="1:70" ht="30" hidden="1" customHeight="1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42"/>
      <c r="BR3541" s="95"/>
    </row>
    <row r="3542" spans="1:70" ht="30" hidden="1" customHeight="1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42"/>
      <c r="BR3542" s="95"/>
    </row>
    <row r="3543" spans="1:70" ht="30" hidden="1" customHeight="1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42"/>
      <c r="BR3543" s="95"/>
    </row>
    <row r="3544" spans="1:70" ht="30" hidden="1" customHeight="1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42"/>
      <c r="BR3544" s="95"/>
    </row>
    <row r="3545" spans="1:70" ht="30" hidden="1" customHeight="1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42"/>
      <c r="BR3545" s="95"/>
    </row>
    <row r="3546" spans="1:70" ht="30" hidden="1" customHeight="1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42"/>
      <c r="BR3546" s="95"/>
    </row>
    <row r="3547" spans="1:70" ht="30" hidden="1" customHeight="1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42"/>
      <c r="BR3547" s="95"/>
    </row>
    <row r="3548" spans="1:70" ht="30" hidden="1" customHeight="1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42"/>
      <c r="BR3548" s="95"/>
    </row>
    <row r="3549" spans="1:70" ht="30" hidden="1" customHeight="1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42"/>
      <c r="BR3549" s="95"/>
    </row>
    <row r="3550" spans="1:70" ht="30" hidden="1" customHeight="1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42"/>
      <c r="BR3550" s="95"/>
    </row>
    <row r="3551" spans="1:70" ht="30" hidden="1" customHeight="1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42"/>
      <c r="BR3551" s="95"/>
    </row>
    <row r="3552" spans="1:70" ht="30" hidden="1" customHeight="1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42"/>
      <c r="BR3552" s="95"/>
    </row>
    <row r="3553" spans="1:70" ht="30" hidden="1" customHeight="1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42"/>
      <c r="BR3553" s="95"/>
    </row>
    <row r="3554" spans="1:70" ht="30" hidden="1" customHeight="1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42"/>
      <c r="BR3554" s="95"/>
    </row>
    <row r="3555" spans="1:70" ht="30" hidden="1" customHeight="1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42"/>
      <c r="BR3555" s="95"/>
    </row>
    <row r="3556" spans="1:70" ht="30" hidden="1" customHeight="1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42"/>
      <c r="BR3556" s="95"/>
    </row>
    <row r="3557" spans="1:70" ht="30" hidden="1" customHeight="1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42"/>
      <c r="BR3557" s="95"/>
    </row>
    <row r="3558" spans="1:70" ht="30" hidden="1" customHeight="1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42"/>
      <c r="BR3558" s="95"/>
    </row>
    <row r="3559" spans="1:70" ht="30" hidden="1" customHeight="1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42"/>
      <c r="BR3559" s="95"/>
    </row>
    <row r="3560" spans="1:70" ht="30" hidden="1" customHeight="1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42"/>
      <c r="BR3560" s="95"/>
    </row>
    <row r="3561" spans="1:70" ht="30" hidden="1" customHeight="1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42"/>
      <c r="BR3561" s="95"/>
    </row>
    <row r="3562" spans="1:70" ht="30" hidden="1" customHeight="1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42"/>
      <c r="BR3562" s="95"/>
    </row>
    <row r="3563" spans="1:70" ht="30" hidden="1" customHeight="1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42"/>
      <c r="BR3563" s="95"/>
    </row>
    <row r="3564" spans="1:70" ht="30" hidden="1" customHeight="1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42"/>
      <c r="BR3564" s="95"/>
    </row>
    <row r="3565" spans="1:70" ht="30" hidden="1" customHeight="1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42"/>
      <c r="BR3565" s="95"/>
    </row>
    <row r="3566" spans="1:70" ht="30" hidden="1" customHeight="1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42"/>
      <c r="BR3566" s="95"/>
    </row>
    <row r="3567" spans="1:70" ht="30" hidden="1" customHeight="1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42"/>
      <c r="BR3567" s="95"/>
    </row>
    <row r="3568" spans="1:70" ht="30" hidden="1" customHeight="1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42"/>
      <c r="BR3568" s="95"/>
    </row>
    <row r="3569" spans="1:70" ht="30" hidden="1" customHeight="1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42"/>
      <c r="BR3569" s="95"/>
    </row>
    <row r="3570" spans="1:70" ht="30" hidden="1" customHeight="1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42"/>
      <c r="BR3570" s="95"/>
    </row>
    <row r="3571" spans="1:70" ht="30" hidden="1" customHeight="1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42"/>
      <c r="BR3571" s="95"/>
    </row>
    <row r="3572" spans="1:70" ht="30" hidden="1" customHeight="1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42"/>
      <c r="BR3572" s="95"/>
    </row>
    <row r="3573" spans="1:70" ht="30" hidden="1" customHeight="1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42"/>
      <c r="BR3573" s="95"/>
    </row>
    <row r="3574" spans="1:70" ht="30" hidden="1" customHeight="1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42"/>
      <c r="BR3574" s="95"/>
    </row>
    <row r="3575" spans="1:70" ht="30" hidden="1" customHeight="1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42"/>
      <c r="BR3575" s="95"/>
    </row>
    <row r="3576" spans="1:70" ht="30" hidden="1" customHeight="1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42"/>
      <c r="BR3576" s="95"/>
    </row>
    <row r="3577" spans="1:70" ht="30" hidden="1" customHeight="1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42"/>
      <c r="BR3577" s="95"/>
    </row>
    <row r="3578" spans="1:70" ht="30" hidden="1" customHeight="1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42"/>
      <c r="BR3578" s="95"/>
    </row>
    <row r="3579" spans="1:70" ht="30" hidden="1" customHeight="1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42"/>
      <c r="BR3579" s="95"/>
    </row>
    <row r="3580" spans="1:70" ht="30" hidden="1" customHeight="1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42"/>
      <c r="BR3580" s="95"/>
    </row>
    <row r="3581" spans="1:70" ht="30" hidden="1" customHeight="1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42"/>
      <c r="BR3581" s="95"/>
    </row>
    <row r="3582" spans="1:70" ht="30" hidden="1" customHeight="1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42"/>
      <c r="BR3582" s="95"/>
    </row>
    <row r="3583" spans="1:70" ht="30" hidden="1" customHeight="1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42"/>
      <c r="BR3583" s="95"/>
    </row>
    <row r="3584" spans="1:70" ht="30" hidden="1" customHeight="1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42"/>
      <c r="BR3584" s="95"/>
    </row>
    <row r="3585" spans="1:70" ht="30" hidden="1" customHeight="1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42"/>
      <c r="BR3585" s="95"/>
    </row>
    <row r="3586" spans="1:70" ht="30" hidden="1" customHeight="1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42"/>
      <c r="BR3586" s="95"/>
    </row>
    <row r="3587" spans="1:70" ht="30" hidden="1" customHeight="1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42"/>
      <c r="BR3587" s="95"/>
    </row>
    <row r="3588" spans="1:70" ht="30" hidden="1" customHeight="1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42"/>
      <c r="BR3588" s="95"/>
    </row>
    <row r="3589" spans="1:70" ht="30" hidden="1" customHeight="1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42"/>
      <c r="BR3589" s="95"/>
    </row>
    <row r="3590" spans="1:70" ht="30" hidden="1" customHeight="1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42"/>
      <c r="BR3590" s="95"/>
    </row>
    <row r="3591" spans="1:70" ht="30" hidden="1" customHeight="1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42"/>
      <c r="BR3591" s="95"/>
    </row>
    <row r="3592" spans="1:70" ht="30" hidden="1" customHeight="1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42"/>
      <c r="BR3592" s="95"/>
    </row>
    <row r="3593" spans="1:70" ht="30" hidden="1" customHeight="1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42"/>
      <c r="BR3593" s="95"/>
    </row>
    <row r="3594" spans="1:70" ht="30" hidden="1" customHeight="1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42"/>
      <c r="BR3594" s="95"/>
    </row>
    <row r="3595" spans="1:70" ht="30" hidden="1" customHeight="1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42"/>
      <c r="BR3595" s="95"/>
    </row>
    <row r="3596" spans="1:70" ht="30" hidden="1" customHeight="1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42"/>
      <c r="BR3596" s="95"/>
    </row>
    <row r="3597" spans="1:70" ht="30" hidden="1" customHeight="1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42"/>
      <c r="BR3597" s="95"/>
    </row>
    <row r="3598" spans="1:70" ht="30" hidden="1" customHeight="1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42"/>
      <c r="BR3598" s="95"/>
    </row>
    <row r="3599" spans="1:70" ht="30" hidden="1" customHeight="1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42"/>
      <c r="BR3599" s="95"/>
    </row>
    <row r="3600" spans="1:70" ht="30" hidden="1" customHeight="1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42"/>
      <c r="BR3600" s="95"/>
    </row>
    <row r="3601" spans="1:70" ht="30" hidden="1" customHeight="1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42"/>
      <c r="BR3601" s="95"/>
    </row>
    <row r="3602" spans="1:70" ht="30" hidden="1" customHeight="1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42"/>
      <c r="BR3602" s="95"/>
    </row>
    <row r="3603" spans="1:70" ht="30" hidden="1" customHeight="1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42"/>
      <c r="BR3603" s="95"/>
    </row>
    <row r="3604" spans="1:70" ht="30" hidden="1" customHeight="1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42"/>
      <c r="BR3604" s="95"/>
    </row>
    <row r="3605" spans="1:70" ht="30" hidden="1" customHeight="1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42"/>
      <c r="BR3605" s="95"/>
    </row>
    <row r="3606" spans="1:70" ht="30" hidden="1" customHeight="1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42"/>
      <c r="BR3606" s="95"/>
    </row>
    <row r="3607" spans="1:70" ht="30" hidden="1" customHeight="1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42"/>
      <c r="BR3607" s="95"/>
    </row>
    <row r="3608" spans="1:70" ht="30" hidden="1" customHeight="1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42"/>
      <c r="BR3608" s="95"/>
    </row>
    <row r="3609" spans="1:70" ht="30" hidden="1" customHeight="1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42"/>
      <c r="BR3609" s="95"/>
    </row>
    <row r="3610" spans="1:70" ht="30" hidden="1" customHeight="1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42"/>
      <c r="BR3610" s="95"/>
    </row>
    <row r="3611" spans="1:70" ht="30" hidden="1" customHeight="1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42"/>
      <c r="BR3611" s="95"/>
    </row>
    <row r="3612" spans="1:70" ht="30" hidden="1" customHeight="1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42"/>
      <c r="BR3612" s="95"/>
    </row>
    <row r="3613" spans="1:70" ht="30" hidden="1" customHeight="1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42"/>
      <c r="BR3613" s="95"/>
    </row>
    <row r="3614" spans="1:70" ht="30" hidden="1" customHeight="1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42"/>
      <c r="BR3614" s="95"/>
    </row>
    <row r="3615" spans="1:70" ht="30" hidden="1" customHeight="1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42"/>
      <c r="BR3615" s="95"/>
    </row>
    <row r="3616" spans="1:70" ht="30" hidden="1" customHeight="1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42"/>
      <c r="BR3616" s="95"/>
    </row>
    <row r="3617" spans="1:70" ht="30" hidden="1" customHeight="1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42"/>
      <c r="BR3617" s="95"/>
    </row>
    <row r="3618" spans="1:70" ht="30" hidden="1" customHeight="1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42"/>
      <c r="BR3618" s="95"/>
    </row>
    <row r="3619" spans="1:70" ht="30" hidden="1" customHeight="1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42"/>
      <c r="BR3619" s="95"/>
    </row>
    <row r="3620" spans="1:70" ht="30" hidden="1" customHeight="1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42"/>
      <c r="BR3620" s="95"/>
    </row>
    <row r="3621" spans="1:70" ht="30" hidden="1" customHeight="1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42"/>
      <c r="BR3621" s="95"/>
    </row>
    <row r="3622" spans="1:70" ht="30" hidden="1" customHeight="1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42"/>
      <c r="BR3622" s="95"/>
    </row>
    <row r="3623" spans="1:70" ht="30" hidden="1" customHeight="1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42"/>
      <c r="BR3623" s="95"/>
    </row>
    <row r="3624" spans="1:70" ht="30" hidden="1" customHeight="1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42"/>
      <c r="BR3624" s="95"/>
    </row>
    <row r="3625" spans="1:70" ht="30" hidden="1" customHeight="1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42"/>
      <c r="BR3625" s="95"/>
    </row>
    <row r="3626" spans="1:70" ht="30" hidden="1" customHeight="1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42"/>
      <c r="BR3626" s="95"/>
    </row>
    <row r="3627" spans="1:70" ht="30" hidden="1" customHeight="1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42"/>
      <c r="BR3627" s="95"/>
    </row>
    <row r="3628" spans="1:70" ht="30" hidden="1" customHeight="1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42"/>
      <c r="BR3628" s="95"/>
    </row>
    <row r="3629" spans="1:70" ht="30" hidden="1" customHeight="1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42"/>
      <c r="BR3629" s="95"/>
    </row>
    <row r="3630" spans="1:70" ht="30" hidden="1" customHeight="1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42"/>
      <c r="BR3630" s="95"/>
    </row>
    <row r="3631" spans="1:70" ht="30" hidden="1" customHeight="1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42"/>
      <c r="BR3631" s="95"/>
    </row>
    <row r="3632" spans="1:70" ht="30" hidden="1" customHeight="1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42"/>
      <c r="BR3632" s="95"/>
    </row>
    <row r="3633" spans="1:70" ht="30" hidden="1" customHeight="1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42"/>
      <c r="BR3633" s="95"/>
    </row>
    <row r="3634" spans="1:70" ht="30" hidden="1" customHeight="1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42"/>
      <c r="BR3634" s="95"/>
    </row>
    <row r="3635" spans="1:70" ht="30" hidden="1" customHeight="1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42"/>
      <c r="BR3635" s="95"/>
    </row>
    <row r="3636" spans="1:70" ht="30" hidden="1" customHeight="1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42"/>
      <c r="BR3636" s="95"/>
    </row>
    <row r="3637" spans="1:70" ht="30" hidden="1" customHeight="1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42"/>
      <c r="BR3637" s="95"/>
    </row>
    <row r="3638" spans="1:70" ht="30" hidden="1" customHeight="1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42"/>
      <c r="BR3638" s="95"/>
    </row>
    <row r="3639" spans="1:70" ht="30" hidden="1" customHeight="1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42"/>
      <c r="BR3639" s="95"/>
    </row>
    <row r="3640" spans="1:70" ht="30" hidden="1" customHeight="1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42"/>
      <c r="BR3640" s="95"/>
    </row>
    <row r="3641" spans="1:70" ht="30" hidden="1" customHeight="1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42"/>
      <c r="BR3641" s="95"/>
    </row>
    <row r="3642" spans="1:70" ht="30" hidden="1" customHeight="1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42"/>
      <c r="BR3642" s="95"/>
    </row>
    <row r="3643" spans="1:70" ht="30" hidden="1" customHeight="1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42"/>
      <c r="BR3643" s="95"/>
    </row>
    <row r="3644" spans="1:70" ht="30" hidden="1" customHeight="1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42"/>
      <c r="BR3644" s="95"/>
    </row>
    <row r="3645" spans="1:70" ht="30" hidden="1" customHeight="1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42"/>
      <c r="BR3645" s="95"/>
    </row>
    <row r="3646" spans="1:70" ht="30" hidden="1" customHeight="1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42"/>
      <c r="BR3646" s="95"/>
    </row>
    <row r="3647" spans="1:70" ht="30" hidden="1" customHeight="1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42"/>
      <c r="BR3647" s="95"/>
    </row>
    <row r="3648" spans="1:70" ht="30" hidden="1" customHeight="1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42"/>
      <c r="BR3648" s="95"/>
    </row>
    <row r="3649" spans="1:70" ht="30" hidden="1" customHeight="1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42"/>
      <c r="BR3649" s="95"/>
    </row>
    <row r="3650" spans="1:70" ht="30" hidden="1" customHeight="1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42"/>
      <c r="BR3650" s="95"/>
    </row>
    <row r="3651" spans="1:70" ht="30" hidden="1" customHeight="1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42"/>
      <c r="BR3651" s="95"/>
    </row>
    <row r="3652" spans="1:70" ht="30" hidden="1" customHeight="1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42"/>
      <c r="BR3652" s="95"/>
    </row>
    <row r="3653" spans="1:70" ht="30" hidden="1" customHeight="1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42"/>
      <c r="BR3653" s="95"/>
    </row>
    <row r="3654" spans="1:70" ht="30" hidden="1" customHeight="1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42"/>
      <c r="BR3654" s="95"/>
    </row>
    <row r="3655" spans="1:70" ht="30" hidden="1" customHeight="1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42"/>
      <c r="BR3655" s="95"/>
    </row>
    <row r="3656" spans="1:70" ht="30" hidden="1" customHeight="1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42"/>
      <c r="BR3656" s="95"/>
    </row>
    <row r="3657" spans="1:70" ht="30" hidden="1" customHeight="1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42"/>
      <c r="BR3657" s="95"/>
    </row>
    <row r="3658" spans="1:70" ht="30" hidden="1" customHeight="1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42"/>
      <c r="BR3658" s="95"/>
    </row>
    <row r="3659" spans="1:70" ht="30" hidden="1" customHeight="1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42"/>
      <c r="BR3659" s="95"/>
    </row>
    <row r="3660" spans="1:70" ht="30" hidden="1" customHeight="1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42"/>
      <c r="BR3660" s="95"/>
    </row>
    <row r="3661" spans="1:70" ht="30" hidden="1" customHeight="1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42"/>
      <c r="BR3661" s="95"/>
    </row>
    <row r="3662" spans="1:70" ht="30" hidden="1" customHeight="1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42"/>
      <c r="BR3662" s="95"/>
    </row>
    <row r="3663" spans="1:70" ht="30" hidden="1" customHeight="1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42"/>
      <c r="BR3663" s="95"/>
    </row>
    <row r="3664" spans="1:70" ht="30" hidden="1" customHeight="1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42"/>
      <c r="BR3664" s="95"/>
    </row>
    <row r="3665" spans="1:70" ht="30" hidden="1" customHeight="1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42"/>
      <c r="BR3665" s="95"/>
    </row>
    <row r="3666" spans="1:70" ht="30" hidden="1" customHeight="1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42"/>
      <c r="BR3666" s="95"/>
    </row>
    <row r="3667" spans="1:70" ht="30" hidden="1" customHeight="1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42"/>
      <c r="BR3667" s="95"/>
    </row>
    <row r="3668" spans="1:70" ht="30" hidden="1" customHeight="1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42"/>
      <c r="BR3668" s="95"/>
    </row>
    <row r="3669" spans="1:70" ht="30" hidden="1" customHeight="1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42"/>
      <c r="BR3669" s="95"/>
    </row>
    <row r="3670" spans="1:70" ht="30" hidden="1" customHeight="1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42"/>
      <c r="BR3670" s="95"/>
    </row>
    <row r="3671" spans="1:70" ht="30" hidden="1" customHeight="1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42"/>
      <c r="BR3671" s="95"/>
    </row>
    <row r="3672" spans="1:70" ht="30" hidden="1" customHeight="1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42"/>
      <c r="BR3672" s="95"/>
    </row>
    <row r="3673" spans="1:70" ht="30" hidden="1" customHeight="1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42"/>
      <c r="BR3673" s="95"/>
    </row>
    <row r="3674" spans="1:70" ht="30" hidden="1" customHeight="1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42"/>
      <c r="BR3674" s="95"/>
    </row>
    <row r="3675" spans="1:70" ht="30" hidden="1" customHeight="1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42"/>
      <c r="BR3675" s="95"/>
    </row>
    <row r="3676" spans="1:70" ht="30" hidden="1" customHeight="1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42"/>
      <c r="BR3676" s="95"/>
    </row>
    <row r="3677" spans="1:70" ht="30" hidden="1" customHeight="1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42"/>
      <c r="BR3677" s="95"/>
    </row>
    <row r="3678" spans="1:70" ht="30" hidden="1" customHeight="1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42"/>
      <c r="BR3678" s="95"/>
    </row>
    <row r="3679" spans="1:70" ht="30" hidden="1" customHeight="1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42"/>
      <c r="BR3679" s="95"/>
    </row>
    <row r="3680" spans="1:70" ht="30" hidden="1" customHeight="1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42"/>
      <c r="BR3680" s="95"/>
    </row>
    <row r="3681" spans="1:70" ht="30" hidden="1" customHeight="1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42"/>
      <c r="BR3681" s="95"/>
    </row>
    <row r="3682" spans="1:70" ht="30" hidden="1" customHeight="1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42"/>
      <c r="BR3682" s="95"/>
    </row>
    <row r="3683" spans="1:70" ht="30" hidden="1" customHeight="1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42"/>
      <c r="BR3683" s="95"/>
    </row>
    <row r="3684" spans="1:70" ht="30" hidden="1" customHeight="1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42"/>
      <c r="BR3684" s="95"/>
    </row>
    <row r="3685" spans="1:70" ht="30" hidden="1" customHeight="1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42"/>
      <c r="BR3685" s="95"/>
    </row>
    <row r="3686" spans="1:70" ht="30" hidden="1" customHeight="1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42"/>
      <c r="BR3686" s="95"/>
    </row>
    <row r="3687" spans="1:70" ht="30" hidden="1" customHeight="1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42"/>
      <c r="BR3687" s="95"/>
    </row>
    <row r="3688" spans="1:70" ht="30" hidden="1" customHeight="1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42"/>
      <c r="BR3688" s="95"/>
    </row>
    <row r="3689" spans="1:70" ht="30" hidden="1" customHeight="1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42"/>
      <c r="BR3689" s="95"/>
    </row>
    <row r="3690" spans="1:70" ht="30" hidden="1" customHeight="1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42"/>
      <c r="BR3690" s="95"/>
    </row>
    <row r="3691" spans="1:70" ht="30" hidden="1" customHeight="1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42"/>
      <c r="BR3691" s="95"/>
    </row>
    <row r="3692" spans="1:70" ht="30" hidden="1" customHeight="1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42"/>
      <c r="BR3692" s="95"/>
    </row>
    <row r="3693" spans="1:70" ht="30" hidden="1" customHeight="1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42"/>
      <c r="BR3693" s="95"/>
    </row>
    <row r="3694" spans="1:70" ht="30" hidden="1" customHeight="1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42"/>
      <c r="BR3694" s="95"/>
    </row>
    <row r="3695" spans="1:70" ht="30" hidden="1" customHeight="1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42"/>
      <c r="BR3695" s="95"/>
    </row>
    <row r="3696" spans="1:70" ht="30" hidden="1" customHeight="1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42"/>
      <c r="BR3696" s="95"/>
    </row>
    <row r="3697" spans="1:70" ht="30" hidden="1" customHeight="1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42"/>
      <c r="BR3697" s="95"/>
    </row>
    <row r="3698" spans="1:70" ht="30" hidden="1" customHeight="1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42"/>
      <c r="BR3698" s="95"/>
    </row>
    <row r="3699" spans="1:70" ht="30" hidden="1" customHeight="1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42"/>
      <c r="BR3699" s="95"/>
    </row>
    <row r="3700" spans="1:70" ht="30" hidden="1" customHeight="1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42"/>
      <c r="BR3700" s="95"/>
    </row>
    <row r="3701" spans="1:70" ht="30" hidden="1" customHeight="1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42"/>
      <c r="BR3701" s="95"/>
    </row>
    <row r="3702" spans="1:70" ht="30" hidden="1" customHeight="1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42"/>
      <c r="BR3702" s="95"/>
    </row>
    <row r="3703" spans="1:70" ht="30" hidden="1" customHeight="1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42"/>
      <c r="BR3703" s="95"/>
    </row>
    <row r="3704" spans="1:70" ht="30" hidden="1" customHeight="1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42"/>
      <c r="BR3704" s="95"/>
    </row>
    <row r="3705" spans="1:70" ht="30" hidden="1" customHeight="1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42"/>
      <c r="BR3705" s="95"/>
    </row>
    <row r="3706" spans="1:70" ht="30" hidden="1" customHeight="1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42"/>
      <c r="BR3706" s="95"/>
    </row>
    <row r="3707" spans="1:70" ht="30" hidden="1" customHeight="1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42"/>
      <c r="BR3707" s="95"/>
    </row>
    <row r="3708" spans="1:70" ht="30" hidden="1" customHeight="1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42"/>
      <c r="BR3708" s="95"/>
    </row>
    <row r="3709" spans="1:70" ht="30" hidden="1" customHeight="1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42"/>
      <c r="BR3709" s="95"/>
    </row>
    <row r="3710" spans="1:70" ht="30" hidden="1" customHeight="1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42"/>
      <c r="BR3710" s="95"/>
    </row>
    <row r="3711" spans="1:70" ht="30" hidden="1" customHeight="1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42"/>
      <c r="BR3711" s="95"/>
    </row>
    <row r="3712" spans="1:70" ht="30" hidden="1" customHeight="1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42"/>
      <c r="BR3712" s="95"/>
    </row>
    <row r="3713" spans="1:70" ht="30" hidden="1" customHeight="1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42"/>
      <c r="BR3713" s="95"/>
    </row>
    <row r="3714" spans="1:70" ht="30" hidden="1" customHeight="1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42"/>
      <c r="BR3714" s="95"/>
    </row>
    <row r="3715" spans="1:70" ht="30" hidden="1" customHeight="1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42"/>
      <c r="BR3715" s="95"/>
    </row>
    <row r="3716" spans="1:70" ht="30" hidden="1" customHeight="1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42"/>
      <c r="BR3716" s="95"/>
    </row>
    <row r="3717" spans="1:70" ht="30" hidden="1" customHeight="1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42"/>
      <c r="BR3717" s="95"/>
    </row>
    <row r="3718" spans="1:70" ht="30" hidden="1" customHeight="1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42"/>
      <c r="BR3718" s="95"/>
    </row>
    <row r="3719" spans="1:70" ht="30" hidden="1" customHeight="1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42"/>
      <c r="BR3719" s="95"/>
    </row>
    <row r="3720" spans="1:70" ht="30" hidden="1" customHeight="1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42"/>
      <c r="BR3720" s="95"/>
    </row>
    <row r="3721" spans="1:70" ht="30" hidden="1" customHeight="1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42"/>
      <c r="BR3721" s="95"/>
    </row>
    <row r="3722" spans="1:70" ht="30" hidden="1" customHeight="1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42"/>
      <c r="BR3722" s="95"/>
    </row>
    <row r="3723" spans="1:70" ht="30" hidden="1" customHeight="1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42"/>
      <c r="BR3723" s="95"/>
    </row>
    <row r="3724" spans="1:70" ht="30" hidden="1" customHeight="1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42"/>
      <c r="BR3724" s="95"/>
    </row>
    <row r="3725" spans="1:70" ht="30" hidden="1" customHeight="1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42"/>
      <c r="BR3725" s="95"/>
    </row>
    <row r="3726" spans="1:70" ht="30" hidden="1" customHeight="1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42"/>
      <c r="BR3726" s="95"/>
    </row>
    <row r="3727" spans="1:70" ht="30" hidden="1" customHeight="1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42"/>
      <c r="BR3727" s="95"/>
    </row>
    <row r="3728" spans="1:70" ht="30" hidden="1" customHeight="1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42"/>
      <c r="BR3728" s="95"/>
    </row>
    <row r="3729" spans="1:70" ht="30" hidden="1" customHeight="1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42"/>
      <c r="BR3729" s="95"/>
    </row>
    <row r="3730" spans="1:70" ht="30" hidden="1" customHeight="1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42"/>
      <c r="BR3730" s="95"/>
    </row>
    <row r="3731" spans="1:70" ht="30" hidden="1" customHeight="1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42"/>
      <c r="BR3731" s="95"/>
    </row>
    <row r="3732" spans="1:70" ht="30" hidden="1" customHeight="1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42"/>
      <c r="BR3732" s="95"/>
    </row>
    <row r="3733" spans="1:70" ht="30" hidden="1" customHeight="1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42"/>
      <c r="BR3733" s="95"/>
    </row>
    <row r="3734" spans="1:70" ht="30" hidden="1" customHeight="1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42"/>
      <c r="BR3734" s="95"/>
    </row>
    <row r="3735" spans="1:70" ht="30" hidden="1" customHeight="1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42"/>
      <c r="BR3735" s="95"/>
    </row>
    <row r="3736" spans="1:70" ht="30" hidden="1" customHeight="1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42"/>
      <c r="BR3736" s="95"/>
    </row>
    <row r="3737" spans="1:70" ht="30" hidden="1" customHeight="1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42"/>
      <c r="BR3737" s="95"/>
    </row>
    <row r="3738" spans="1:70" ht="30" hidden="1" customHeight="1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42"/>
      <c r="BR3738" s="95"/>
    </row>
    <row r="3739" spans="1:70" ht="30" hidden="1" customHeight="1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42"/>
      <c r="BR3739" s="95"/>
    </row>
    <row r="3740" spans="1:70" ht="30" hidden="1" customHeight="1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42"/>
      <c r="BR3740" s="95"/>
    </row>
    <row r="3741" spans="1:70" ht="30" hidden="1" customHeight="1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42"/>
      <c r="BR3741" s="95"/>
    </row>
    <row r="3742" spans="1:70" ht="30" hidden="1" customHeight="1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42"/>
      <c r="BR3742" s="95"/>
    </row>
    <row r="3743" spans="1:70" ht="30" hidden="1" customHeight="1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42"/>
      <c r="BR3743" s="95"/>
    </row>
    <row r="3744" spans="1:70" ht="30" hidden="1" customHeight="1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42"/>
      <c r="BR3744" s="95"/>
    </row>
    <row r="3745" spans="1:70" ht="30" hidden="1" customHeight="1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42"/>
      <c r="BR3745" s="95"/>
    </row>
    <row r="3746" spans="1:70" ht="30" hidden="1" customHeight="1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42"/>
      <c r="BR3746" s="95"/>
    </row>
    <row r="3747" spans="1:70" ht="30" hidden="1" customHeight="1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42"/>
      <c r="BR3747" s="95"/>
    </row>
    <row r="3748" spans="1:70" ht="30" hidden="1" customHeight="1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42"/>
      <c r="BR3748" s="95"/>
    </row>
    <row r="3749" spans="1:70" ht="30" hidden="1" customHeight="1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42"/>
      <c r="BR3749" s="95"/>
    </row>
    <row r="3750" spans="1:70" ht="30" hidden="1" customHeight="1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42"/>
      <c r="BR3750" s="95"/>
    </row>
    <row r="3751" spans="1:70" ht="30" hidden="1" customHeight="1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42"/>
      <c r="BR3751" s="95"/>
    </row>
    <row r="3752" spans="1:70" ht="30" hidden="1" customHeight="1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42"/>
      <c r="BR3752" s="95"/>
    </row>
    <row r="3753" spans="1:70" ht="30" hidden="1" customHeight="1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42"/>
      <c r="BR3753" s="95"/>
    </row>
    <row r="3754" spans="1:70" ht="30" hidden="1" customHeight="1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42"/>
      <c r="BR3754" s="95"/>
    </row>
    <row r="3755" spans="1:70" ht="30" hidden="1" customHeight="1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42"/>
      <c r="BR3755" s="95"/>
    </row>
    <row r="3756" spans="1:70" ht="30" hidden="1" customHeight="1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42"/>
      <c r="BR3756" s="95"/>
    </row>
    <row r="3757" spans="1:70" ht="30" hidden="1" customHeight="1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42"/>
      <c r="BR3757" s="95"/>
    </row>
    <row r="3758" spans="1:70" ht="30" hidden="1" customHeight="1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42"/>
      <c r="BR3758" s="95"/>
    </row>
    <row r="3759" spans="1:70" ht="30" hidden="1" customHeight="1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42"/>
      <c r="BR3759" s="95"/>
    </row>
    <row r="3760" spans="1:70" ht="30" hidden="1" customHeight="1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42"/>
      <c r="BR3760" s="95"/>
    </row>
    <row r="3761" spans="1:70" ht="30" hidden="1" customHeight="1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42"/>
      <c r="BR3761" s="95"/>
    </row>
    <row r="3762" spans="1:70" ht="30" hidden="1" customHeight="1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42"/>
      <c r="BR3762" s="95"/>
    </row>
    <row r="3763" spans="1:70" ht="30" hidden="1" customHeight="1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42"/>
      <c r="BR3763" s="95"/>
    </row>
    <row r="3764" spans="1:70" ht="30" hidden="1" customHeight="1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42"/>
      <c r="BR3764" s="95"/>
    </row>
    <row r="3765" spans="1:70" ht="30" hidden="1" customHeight="1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42"/>
      <c r="BR3765" s="95"/>
    </row>
    <row r="3766" spans="1:70" ht="30" hidden="1" customHeight="1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42"/>
      <c r="BR3766" s="95"/>
    </row>
    <row r="3767" spans="1:70" ht="30" hidden="1" customHeight="1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42"/>
      <c r="BR3767" s="95"/>
    </row>
    <row r="3768" spans="1:70" ht="30" hidden="1" customHeight="1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42"/>
      <c r="BR3768" s="95"/>
    </row>
    <row r="3769" spans="1:70" ht="30" hidden="1" customHeight="1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42"/>
      <c r="BR3769" s="95"/>
    </row>
    <row r="3770" spans="1:70" ht="30" hidden="1" customHeight="1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42"/>
      <c r="BR3770" s="95"/>
    </row>
    <row r="3771" spans="1:70" ht="30" hidden="1" customHeight="1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42"/>
      <c r="BR3771" s="95"/>
    </row>
    <row r="3772" spans="1:70" ht="30" hidden="1" customHeight="1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42"/>
      <c r="BR3772" s="95"/>
    </row>
    <row r="3773" spans="1:70" ht="30" hidden="1" customHeight="1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42"/>
      <c r="BR3773" s="95"/>
    </row>
    <row r="3774" spans="1:70" ht="30" hidden="1" customHeight="1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42"/>
      <c r="BR3774" s="95"/>
    </row>
    <row r="3775" spans="1:70" ht="30" hidden="1" customHeight="1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42"/>
      <c r="BR3775" s="95"/>
    </row>
    <row r="3776" spans="1:70" ht="30" hidden="1" customHeight="1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42"/>
      <c r="BR3776" s="95"/>
    </row>
    <row r="3777" spans="1:70" ht="30" hidden="1" customHeight="1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42"/>
      <c r="BR3777" s="95"/>
    </row>
    <row r="3778" spans="1:70" ht="30" hidden="1" customHeight="1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42"/>
      <c r="BR3778" s="95"/>
    </row>
    <row r="3779" spans="1:70" ht="30" hidden="1" customHeight="1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42"/>
      <c r="BR3779" s="95"/>
    </row>
    <row r="3780" spans="1:70" ht="30" hidden="1" customHeight="1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42"/>
      <c r="BR3780" s="95"/>
    </row>
    <row r="3781" spans="1:70" ht="30" hidden="1" customHeight="1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42"/>
      <c r="BR3781" s="95"/>
    </row>
    <row r="3782" spans="1:70" ht="30" hidden="1" customHeight="1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42"/>
      <c r="BR3782" s="95"/>
    </row>
    <row r="3783" spans="1:70" ht="30" hidden="1" customHeight="1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42"/>
      <c r="BR3783" s="95"/>
    </row>
    <row r="3784" spans="1:70" ht="30" hidden="1" customHeight="1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42"/>
      <c r="BR3784" s="95"/>
    </row>
    <row r="3785" spans="1:70" ht="30" hidden="1" customHeight="1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42"/>
      <c r="BR3785" s="95"/>
    </row>
    <row r="3786" spans="1:70" ht="30" hidden="1" customHeight="1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42"/>
      <c r="BR3786" s="95"/>
    </row>
    <row r="3787" spans="1:70" ht="30" hidden="1" customHeight="1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42"/>
      <c r="BR3787" s="95"/>
    </row>
    <row r="3788" spans="1:70" ht="30" hidden="1" customHeight="1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42"/>
      <c r="BR3788" s="95"/>
    </row>
    <row r="3789" spans="1:70" ht="30" hidden="1" customHeight="1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42"/>
      <c r="BR3789" s="95"/>
    </row>
    <row r="3790" spans="1:70" ht="30" hidden="1" customHeight="1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42"/>
      <c r="BR3790" s="95"/>
    </row>
    <row r="3791" spans="1:70" ht="30" hidden="1" customHeight="1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42"/>
      <c r="BR3791" s="95"/>
    </row>
    <row r="3792" spans="1:70" ht="30" hidden="1" customHeight="1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42"/>
      <c r="BR3792" s="95"/>
    </row>
    <row r="3793" spans="1:70" ht="30" hidden="1" customHeight="1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42"/>
      <c r="BR3793" s="95"/>
    </row>
    <row r="3794" spans="1:70" ht="30" hidden="1" customHeight="1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42"/>
      <c r="BR3794" s="95"/>
    </row>
    <row r="3795" spans="1:70" ht="30" hidden="1" customHeight="1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42"/>
      <c r="BR3795" s="95"/>
    </row>
    <row r="3796" spans="1:70" ht="30" hidden="1" customHeight="1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42"/>
      <c r="BR3796" s="95"/>
    </row>
    <row r="3797" spans="1:70" ht="30" hidden="1" customHeight="1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42"/>
      <c r="BR3797" s="95"/>
    </row>
    <row r="3798" spans="1:70" ht="30" hidden="1" customHeight="1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42"/>
      <c r="BR3798" s="95"/>
    </row>
    <row r="3799" spans="1:70" ht="30" hidden="1" customHeight="1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42"/>
      <c r="BR3799" s="95"/>
    </row>
    <row r="3800" spans="1:70" ht="30" hidden="1" customHeight="1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42"/>
      <c r="BR3800" s="95"/>
    </row>
    <row r="3801" spans="1:70" ht="30" hidden="1" customHeight="1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42"/>
      <c r="BR3801" s="95"/>
    </row>
    <row r="3802" spans="1:70" ht="30" hidden="1" customHeight="1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42"/>
      <c r="BR3802" s="95"/>
    </row>
    <row r="3803" spans="1:70" ht="30" hidden="1" customHeight="1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42"/>
      <c r="BR3803" s="95"/>
    </row>
    <row r="3804" spans="1:70" ht="30" hidden="1" customHeight="1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42"/>
      <c r="BR3804" s="95"/>
    </row>
    <row r="3805" spans="1:70" ht="30" hidden="1" customHeight="1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42"/>
      <c r="BR3805" s="95"/>
    </row>
    <row r="3806" spans="1:70" ht="30" hidden="1" customHeight="1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42"/>
      <c r="BR3806" s="95"/>
    </row>
    <row r="3807" spans="1:70" ht="30" hidden="1" customHeight="1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42"/>
      <c r="BR3807" s="95"/>
    </row>
    <row r="3808" spans="1:70" ht="30" hidden="1" customHeight="1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42"/>
      <c r="BR3808" s="95"/>
    </row>
    <row r="3809" spans="1:70" ht="30" hidden="1" customHeight="1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42"/>
      <c r="BR3809" s="95"/>
    </row>
    <row r="3810" spans="1:70" ht="30" hidden="1" customHeight="1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42"/>
      <c r="BR3810" s="95"/>
    </row>
    <row r="3811" spans="1:70" ht="30" hidden="1" customHeight="1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42"/>
      <c r="BR3811" s="95"/>
    </row>
    <row r="3812" spans="1:70" ht="30" hidden="1" customHeight="1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42"/>
      <c r="BR3812" s="95"/>
    </row>
    <row r="3813" spans="1:70" ht="30" hidden="1" customHeight="1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42"/>
      <c r="BR3813" s="95"/>
    </row>
    <row r="3814" spans="1:70" ht="30" hidden="1" customHeight="1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42"/>
      <c r="BR3814" s="95"/>
    </row>
    <row r="3815" spans="1:70" ht="30" hidden="1" customHeight="1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42"/>
      <c r="BR3815" s="95"/>
    </row>
    <row r="3816" spans="1:70" ht="30" hidden="1" customHeight="1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42"/>
      <c r="BR3816" s="95"/>
    </row>
    <row r="3817" spans="1:70" ht="30" hidden="1" customHeight="1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42"/>
      <c r="BR3817" s="95"/>
    </row>
    <row r="3818" spans="1:70" ht="30" hidden="1" customHeight="1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42"/>
      <c r="BR3818" s="95"/>
    </row>
    <row r="3819" spans="1:70" ht="30" hidden="1" customHeight="1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42"/>
      <c r="BR3819" s="95"/>
    </row>
    <row r="3820" spans="1:70" ht="30" hidden="1" customHeight="1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42"/>
      <c r="BR3820" s="95"/>
    </row>
    <row r="3821" spans="1:70" ht="30" hidden="1" customHeight="1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42"/>
      <c r="BR3821" s="95"/>
    </row>
    <row r="3822" spans="1:70" ht="30" hidden="1" customHeight="1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42"/>
      <c r="BR3822" s="95"/>
    </row>
    <row r="3823" spans="1:70" ht="30" hidden="1" customHeight="1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42"/>
      <c r="BR3823" s="95"/>
    </row>
    <row r="3824" spans="1:70" ht="30" hidden="1" customHeight="1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42"/>
      <c r="BR3824" s="95"/>
    </row>
    <row r="3825" spans="1:70" ht="30" hidden="1" customHeight="1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42"/>
      <c r="BR3825" s="95"/>
    </row>
    <row r="3826" spans="1:70" ht="30" hidden="1" customHeight="1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42"/>
      <c r="BR3826" s="95"/>
    </row>
    <row r="3827" spans="1:70" ht="30" hidden="1" customHeight="1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42"/>
      <c r="BR3827" s="95"/>
    </row>
    <row r="3828" spans="1:70" ht="30" hidden="1" customHeight="1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42"/>
      <c r="BR3828" s="95"/>
    </row>
    <row r="3829" spans="1:70" ht="30" hidden="1" customHeight="1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42"/>
      <c r="BR3829" s="95"/>
    </row>
    <row r="3830" spans="1:70" ht="30" hidden="1" customHeight="1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42"/>
      <c r="BR3830" s="95"/>
    </row>
    <row r="3831" spans="1:70" ht="30" hidden="1" customHeight="1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42"/>
      <c r="BR3831" s="95"/>
    </row>
    <row r="3832" spans="1:70" ht="30" hidden="1" customHeight="1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42"/>
      <c r="BR3832" s="95"/>
    </row>
    <row r="3833" spans="1:70" ht="30" hidden="1" customHeight="1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42"/>
      <c r="BR3833" s="95"/>
    </row>
    <row r="3834" spans="1:70" ht="30" hidden="1" customHeight="1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42"/>
      <c r="BR3834" s="95"/>
    </row>
    <row r="3835" spans="1:70" ht="30" hidden="1" customHeight="1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42"/>
      <c r="BR3835" s="95"/>
    </row>
    <row r="3836" spans="1:70" ht="30" hidden="1" customHeight="1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42"/>
      <c r="BR3836" s="95"/>
    </row>
    <row r="3837" spans="1:70" ht="30" hidden="1" customHeight="1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42"/>
      <c r="BR3837" s="95"/>
    </row>
    <row r="3838" spans="1:70" ht="30" hidden="1" customHeight="1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42"/>
      <c r="BR3838" s="95"/>
    </row>
    <row r="3839" spans="1:70" ht="30" hidden="1" customHeight="1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42"/>
      <c r="BR3839" s="95"/>
    </row>
    <row r="3840" spans="1:70" ht="30" hidden="1" customHeight="1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42"/>
      <c r="BR3840" s="95"/>
    </row>
    <row r="3841" spans="1:70" ht="30" hidden="1" customHeight="1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42"/>
      <c r="BR3841" s="95"/>
    </row>
    <row r="3842" spans="1:70" ht="30" hidden="1" customHeight="1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42"/>
      <c r="BR3842" s="95"/>
    </row>
    <row r="3843" spans="1:70" ht="30" hidden="1" customHeight="1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42"/>
      <c r="BR3843" s="95"/>
    </row>
    <row r="3844" spans="1:70" ht="30" hidden="1" customHeight="1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42"/>
      <c r="BR3844" s="95"/>
    </row>
    <row r="3845" spans="1:70" ht="30" hidden="1" customHeight="1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42"/>
      <c r="BR3845" s="95"/>
    </row>
    <row r="3846" spans="1:70" ht="30" hidden="1" customHeight="1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42"/>
      <c r="BR3846" s="95"/>
    </row>
    <row r="3847" spans="1:70" ht="30" hidden="1" customHeight="1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42"/>
      <c r="BR3847" s="95"/>
    </row>
    <row r="3848" spans="1:70" ht="30" hidden="1" customHeight="1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42"/>
      <c r="BR3848" s="95"/>
    </row>
    <row r="3849" spans="1:70" ht="30" hidden="1" customHeight="1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42"/>
      <c r="BR3849" s="95"/>
    </row>
    <row r="3850" spans="1:70" ht="30" hidden="1" customHeight="1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42"/>
      <c r="BR3850" s="95"/>
    </row>
    <row r="3851" spans="1:70" ht="30" hidden="1" customHeight="1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42"/>
      <c r="BR3851" s="95"/>
    </row>
    <row r="3852" spans="1:70" ht="30" hidden="1" customHeight="1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42"/>
      <c r="BR3852" s="95"/>
    </row>
    <row r="3853" spans="1:70" ht="30" hidden="1" customHeight="1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42"/>
      <c r="BR3853" s="95"/>
    </row>
    <row r="3854" spans="1:70" ht="30" hidden="1" customHeight="1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42"/>
      <c r="BR3854" s="95"/>
    </row>
    <row r="3855" spans="1:70" ht="30" hidden="1" customHeight="1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42"/>
      <c r="BR3855" s="95"/>
    </row>
    <row r="3856" spans="1:70" ht="30" hidden="1" customHeight="1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42"/>
      <c r="BR3856" s="95"/>
    </row>
    <row r="3857" spans="1:70" ht="30" hidden="1" customHeight="1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42"/>
      <c r="BR3857" s="95"/>
    </row>
    <row r="3858" spans="1:70" ht="30" hidden="1" customHeight="1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42"/>
      <c r="BR3858" s="95"/>
    </row>
    <row r="3859" spans="1:70" ht="30" hidden="1" customHeight="1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42"/>
      <c r="BR3859" s="95"/>
    </row>
    <row r="3860" spans="1:70" ht="30" hidden="1" customHeight="1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42"/>
      <c r="BR3860" s="95"/>
    </row>
    <row r="3861" spans="1:70" ht="30" hidden="1" customHeight="1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42"/>
      <c r="BR3861" s="95"/>
    </row>
    <row r="3862" spans="1:70" ht="30" hidden="1" customHeight="1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42"/>
      <c r="BR3862" s="95"/>
    </row>
    <row r="3863" spans="1:70" ht="30" hidden="1" customHeight="1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42"/>
      <c r="BR3863" s="95"/>
    </row>
    <row r="3864" spans="1:70" ht="30" hidden="1" customHeight="1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42"/>
      <c r="BR3864" s="95"/>
    </row>
    <row r="3865" spans="1:70" ht="30" hidden="1" customHeight="1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42"/>
      <c r="BR3865" s="95"/>
    </row>
    <row r="3866" spans="1:70" ht="30" hidden="1" customHeight="1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42"/>
      <c r="BR3866" s="95"/>
    </row>
    <row r="3867" spans="1:70" ht="30" hidden="1" customHeight="1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42"/>
      <c r="BR3867" s="95"/>
    </row>
    <row r="3868" spans="1:70" ht="30" hidden="1" customHeight="1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42"/>
      <c r="BR3868" s="95"/>
    </row>
    <row r="3869" spans="1:70" ht="30" hidden="1" customHeight="1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42"/>
      <c r="BR3869" s="95"/>
    </row>
    <row r="3870" spans="1:70" ht="30" hidden="1" customHeight="1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42"/>
      <c r="BR3870" s="95"/>
    </row>
    <row r="3871" spans="1:70" ht="30" hidden="1" customHeight="1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42"/>
      <c r="BR3871" s="95"/>
    </row>
    <row r="3872" spans="1:70" ht="30" hidden="1" customHeight="1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42"/>
      <c r="BR3872" s="95"/>
    </row>
    <row r="3873" spans="1:70" ht="30" hidden="1" customHeight="1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42"/>
      <c r="BR3873" s="95"/>
    </row>
    <row r="3874" spans="1:70" ht="30" hidden="1" customHeight="1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42"/>
      <c r="BR3874" s="95"/>
    </row>
    <row r="3875" spans="1:70" ht="30" hidden="1" customHeight="1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42"/>
      <c r="BR3875" s="95"/>
    </row>
    <row r="3876" spans="1:70" ht="30" hidden="1" customHeight="1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42"/>
      <c r="BR3876" s="95"/>
    </row>
    <row r="3877" spans="1:70" ht="30" hidden="1" customHeight="1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42"/>
      <c r="BR3877" s="95"/>
    </row>
    <row r="3878" spans="1:70" ht="30" hidden="1" customHeight="1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42"/>
      <c r="BR3878" s="95"/>
    </row>
    <row r="3879" spans="1:70" ht="30" hidden="1" customHeight="1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42"/>
      <c r="BR3879" s="95"/>
    </row>
    <row r="3880" spans="1:70" ht="30" hidden="1" customHeight="1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42"/>
      <c r="BR3880" s="95"/>
    </row>
    <row r="3881" spans="1:70" ht="30" hidden="1" customHeight="1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42"/>
      <c r="BR3881" s="95"/>
    </row>
    <row r="3882" spans="1:70" ht="30" hidden="1" customHeight="1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42"/>
      <c r="BR3882" s="95"/>
    </row>
    <row r="3883" spans="1:70" ht="30" hidden="1" customHeight="1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42"/>
      <c r="BR3883" s="95"/>
    </row>
    <row r="3884" spans="1:70" ht="30" hidden="1" customHeight="1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42"/>
      <c r="BR3884" s="95"/>
    </row>
    <row r="3885" spans="1:70" ht="30" hidden="1" customHeight="1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42"/>
      <c r="BR3885" s="95"/>
    </row>
    <row r="3886" spans="1:70" ht="30" hidden="1" customHeight="1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42"/>
      <c r="BR3886" s="95"/>
    </row>
    <row r="3887" spans="1:70" ht="30" hidden="1" customHeight="1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42"/>
      <c r="BR3887" s="95"/>
    </row>
    <row r="3888" spans="1:70" ht="30" hidden="1" customHeight="1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42"/>
      <c r="BR3888" s="95"/>
    </row>
    <row r="3889" spans="1:70" ht="30" hidden="1" customHeight="1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42"/>
      <c r="BR3889" s="95"/>
    </row>
    <row r="3890" spans="1:70" ht="30" hidden="1" customHeight="1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42"/>
      <c r="BR3890" s="95"/>
    </row>
    <row r="3891" spans="1:70" ht="30" hidden="1" customHeight="1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42"/>
      <c r="BR3891" s="95"/>
    </row>
    <row r="3892" spans="1:70" ht="30" hidden="1" customHeight="1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42"/>
      <c r="BR3892" s="95"/>
    </row>
    <row r="3893" spans="1:70" ht="30" hidden="1" customHeight="1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42"/>
      <c r="BR3893" s="95"/>
    </row>
    <row r="3894" spans="1:70" ht="30" hidden="1" customHeight="1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42"/>
      <c r="BR3894" s="95"/>
    </row>
    <row r="3895" spans="1:70" ht="30" hidden="1" customHeight="1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42"/>
      <c r="BR3895" s="95"/>
    </row>
    <row r="3896" spans="1:70" ht="30" hidden="1" customHeight="1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42"/>
      <c r="BR3896" s="95"/>
    </row>
    <row r="3897" spans="1:70" ht="30" hidden="1" customHeight="1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42"/>
      <c r="BR3897" s="95"/>
    </row>
    <row r="3898" spans="1:70" ht="30" hidden="1" customHeight="1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42"/>
      <c r="BR3898" s="95"/>
    </row>
    <row r="3899" spans="1:70" ht="30" hidden="1" customHeight="1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42"/>
      <c r="BR3899" s="95"/>
    </row>
    <row r="3900" spans="1:70" ht="30" hidden="1" customHeight="1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42"/>
      <c r="BR3900" s="95"/>
    </row>
    <row r="3901" spans="1:70" ht="30" hidden="1" customHeight="1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42"/>
      <c r="BR3901" s="95"/>
    </row>
    <row r="3902" spans="1:70" ht="30" hidden="1" customHeight="1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42"/>
      <c r="BR3902" s="95"/>
    </row>
    <row r="3903" spans="1:70" ht="30" hidden="1" customHeight="1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42"/>
      <c r="BR3903" s="95"/>
    </row>
    <row r="3904" spans="1:70" ht="30" hidden="1" customHeight="1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42"/>
      <c r="BR3904" s="95"/>
    </row>
    <row r="3905" spans="1:70" ht="30" hidden="1" customHeight="1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42"/>
      <c r="BR3905" s="95"/>
    </row>
    <row r="3906" spans="1:70" ht="30" hidden="1" customHeight="1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42"/>
      <c r="BR3906" s="95"/>
    </row>
    <row r="3907" spans="1:70" ht="30" hidden="1" customHeight="1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42"/>
      <c r="BR3907" s="95"/>
    </row>
    <row r="3908" spans="1:70" ht="30" hidden="1" customHeight="1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42"/>
      <c r="BR3908" s="95"/>
    </row>
    <row r="3909" spans="1:70" ht="30" hidden="1" customHeight="1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42"/>
      <c r="BR3909" s="95"/>
    </row>
    <row r="3910" spans="1:70" ht="30" hidden="1" customHeight="1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42"/>
      <c r="BR3910" s="95"/>
    </row>
    <row r="3911" spans="1:70" ht="30" hidden="1" customHeight="1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42"/>
      <c r="BR3911" s="95"/>
    </row>
    <row r="3912" spans="1:70" ht="30" hidden="1" customHeight="1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42"/>
      <c r="BR3912" s="95"/>
    </row>
    <row r="3913" spans="1:70" ht="30" hidden="1" customHeight="1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42"/>
      <c r="BR3913" s="95"/>
    </row>
    <row r="3914" spans="1:70" ht="30" hidden="1" customHeight="1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42"/>
      <c r="BR3914" s="95"/>
    </row>
    <row r="3915" spans="1:70" ht="30" hidden="1" customHeight="1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42"/>
      <c r="BR3915" s="95"/>
    </row>
    <row r="3916" spans="1:70" ht="30" hidden="1" customHeight="1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42"/>
      <c r="BR3916" s="95"/>
    </row>
    <row r="3917" spans="1:70" ht="30" hidden="1" customHeight="1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42"/>
      <c r="BR3917" s="95"/>
    </row>
    <row r="3918" spans="1:70" ht="30" hidden="1" customHeight="1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42"/>
      <c r="BR3918" s="95"/>
    </row>
    <row r="3919" spans="1:70" ht="30" hidden="1" customHeight="1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42"/>
      <c r="BR3919" s="95"/>
    </row>
    <row r="3920" spans="1:70" ht="30" hidden="1" customHeight="1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42"/>
      <c r="BR3920" s="95"/>
    </row>
    <row r="3921" spans="1:70" ht="30" hidden="1" customHeight="1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42"/>
      <c r="BR3921" s="95"/>
    </row>
    <row r="3922" spans="1:70" ht="30" hidden="1" customHeight="1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42"/>
      <c r="BR3922" s="95"/>
    </row>
    <row r="3923" spans="1:70" ht="30" hidden="1" customHeight="1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42"/>
      <c r="BR3923" s="95"/>
    </row>
    <row r="3924" spans="1:70" ht="30" hidden="1" customHeight="1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42"/>
      <c r="BR3924" s="95"/>
    </row>
    <row r="3925" spans="1:70" ht="30" hidden="1" customHeight="1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42"/>
      <c r="BR3925" s="95"/>
    </row>
    <row r="3926" spans="1:70" ht="30" hidden="1" customHeight="1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42"/>
      <c r="BR3926" s="95"/>
    </row>
    <row r="3927" spans="1:70" ht="30" hidden="1" customHeight="1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42"/>
      <c r="BR3927" s="95"/>
    </row>
    <row r="3928" spans="1:70" ht="30" hidden="1" customHeight="1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42"/>
      <c r="BR3928" s="95"/>
    </row>
    <row r="3929" spans="1:70" ht="30" hidden="1" customHeight="1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42"/>
      <c r="BR3929" s="95"/>
    </row>
    <row r="3930" spans="1:70" ht="30" hidden="1" customHeight="1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42"/>
      <c r="BR3930" s="95"/>
    </row>
    <row r="3931" spans="1:70" ht="30" hidden="1" customHeight="1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42"/>
      <c r="BR3931" s="95"/>
    </row>
    <row r="3932" spans="1:70" ht="30" hidden="1" customHeight="1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42"/>
      <c r="BR3932" s="95"/>
    </row>
    <row r="3933" spans="1:70" ht="30" hidden="1" customHeight="1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42"/>
      <c r="BR3933" s="95"/>
    </row>
    <row r="3934" spans="1:70" ht="30" hidden="1" customHeight="1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42"/>
      <c r="BR3934" s="95"/>
    </row>
    <row r="3935" spans="1:70" ht="30" hidden="1" customHeight="1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42"/>
      <c r="BR3935" s="95"/>
    </row>
    <row r="3936" spans="1:70" ht="30" hidden="1" customHeight="1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42"/>
      <c r="BR3936" s="95"/>
    </row>
    <row r="3937" spans="1:70" ht="30" hidden="1" customHeight="1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42"/>
      <c r="BR3937" s="95"/>
    </row>
    <row r="3938" spans="1:70" ht="30" hidden="1" customHeight="1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42"/>
      <c r="BR3938" s="95"/>
    </row>
    <row r="3939" spans="1:70" ht="30" hidden="1" customHeight="1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42"/>
      <c r="BR3939" s="95"/>
    </row>
    <row r="3940" spans="1:70" ht="30" hidden="1" customHeight="1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42"/>
      <c r="BR3940" s="95"/>
    </row>
    <row r="3941" spans="1:70" ht="30" hidden="1" customHeight="1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42"/>
      <c r="BR3941" s="95"/>
    </row>
    <row r="3942" spans="1:70" ht="30" hidden="1" customHeight="1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42"/>
      <c r="BR3942" s="95"/>
    </row>
    <row r="3943" spans="1:70" ht="30" hidden="1" customHeight="1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42"/>
      <c r="BR3943" s="95"/>
    </row>
    <row r="3944" spans="1:70" ht="30" hidden="1" customHeight="1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42"/>
      <c r="BR3944" s="95"/>
    </row>
    <row r="3945" spans="1:70" ht="30" hidden="1" customHeight="1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42"/>
      <c r="BR3945" s="95"/>
    </row>
    <row r="3946" spans="1:70" ht="30" hidden="1" customHeight="1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42"/>
      <c r="BR3946" s="95"/>
    </row>
    <row r="3947" spans="1:70" ht="30" hidden="1" customHeight="1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42"/>
      <c r="BR3947" s="95"/>
    </row>
    <row r="3948" spans="1:70" ht="30" hidden="1" customHeight="1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42"/>
      <c r="BR3948" s="95"/>
    </row>
    <row r="3949" spans="1:70" ht="30" hidden="1" customHeight="1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42"/>
      <c r="BR3949" s="95"/>
    </row>
    <row r="3950" spans="1:70" ht="30" hidden="1" customHeight="1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42"/>
      <c r="BR3950" s="95"/>
    </row>
    <row r="3951" spans="1:70" ht="30" hidden="1" customHeight="1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42"/>
      <c r="BR3951" s="95"/>
    </row>
    <row r="3952" spans="1:70" ht="30" hidden="1" customHeight="1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42"/>
      <c r="BR3952" s="95"/>
    </row>
    <row r="3953" spans="1:70" ht="30" hidden="1" customHeight="1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42"/>
      <c r="BR3953" s="95"/>
    </row>
    <row r="3954" spans="1:70" ht="30" hidden="1" customHeight="1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42"/>
      <c r="BR3954" s="95"/>
    </row>
    <row r="3955" spans="1:70" ht="30" hidden="1" customHeight="1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42"/>
      <c r="BR3955" s="95"/>
    </row>
    <row r="3956" spans="1:70" ht="30" hidden="1" customHeight="1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42"/>
      <c r="BR3956" s="95"/>
    </row>
    <row r="3957" spans="1:70" ht="30" hidden="1" customHeight="1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42"/>
      <c r="BR3957" s="95"/>
    </row>
    <row r="3958" spans="1:70" ht="30" hidden="1" customHeight="1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42"/>
      <c r="BR3958" s="95"/>
    </row>
    <row r="3959" spans="1:70" ht="30" hidden="1" customHeight="1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42"/>
      <c r="BR3959" s="95"/>
    </row>
    <row r="3960" spans="1:70" ht="30" hidden="1" customHeight="1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42"/>
      <c r="BR3960" s="95"/>
    </row>
    <row r="3961" spans="1:70" ht="30" hidden="1" customHeight="1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42"/>
      <c r="BR3961" s="95"/>
    </row>
    <row r="3962" spans="1:70" ht="30" hidden="1" customHeight="1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42"/>
      <c r="BR3962" s="95"/>
    </row>
    <row r="3963" spans="1:70" ht="30" hidden="1" customHeight="1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42"/>
      <c r="BR3963" s="95"/>
    </row>
    <row r="3964" spans="1:70" ht="30" hidden="1" customHeight="1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42"/>
      <c r="BR3964" s="95"/>
    </row>
    <row r="3965" spans="1:70" ht="30" hidden="1" customHeight="1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42"/>
      <c r="BR3965" s="95"/>
    </row>
    <row r="3966" spans="1:70" ht="30" hidden="1" customHeight="1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42"/>
      <c r="BR3966" s="95"/>
    </row>
    <row r="3967" spans="1:70" ht="30" hidden="1" customHeight="1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42"/>
      <c r="BR3967" s="95"/>
    </row>
    <row r="3968" spans="1:70" ht="30" hidden="1" customHeight="1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42"/>
      <c r="BR3968" s="95"/>
    </row>
    <row r="3969" spans="1:70" ht="30" hidden="1" customHeight="1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42"/>
      <c r="BR3969" s="95"/>
    </row>
    <row r="3970" spans="1:70" ht="30" hidden="1" customHeight="1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42"/>
      <c r="BR3970" s="95"/>
    </row>
    <row r="3971" spans="1:70" ht="30" hidden="1" customHeight="1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42"/>
      <c r="BR3971" s="95"/>
    </row>
    <row r="3972" spans="1:70" ht="30" hidden="1" customHeight="1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42"/>
      <c r="BR3972" s="95"/>
    </row>
    <row r="3973" spans="1:70" ht="30" hidden="1" customHeight="1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42"/>
      <c r="BR3973" s="95"/>
    </row>
    <row r="3974" spans="1:70" ht="30" hidden="1" customHeight="1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42"/>
      <c r="BR3974" s="95"/>
    </row>
    <row r="3975" spans="1:70" ht="30" hidden="1" customHeight="1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42"/>
      <c r="BR3975" s="95"/>
    </row>
    <row r="3976" spans="1:70" ht="30" hidden="1" customHeight="1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42"/>
      <c r="BR3976" s="95"/>
    </row>
    <row r="3977" spans="1:70" ht="30" hidden="1" customHeight="1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42"/>
      <c r="BR3977" s="95"/>
    </row>
    <row r="3978" spans="1:70" ht="30" hidden="1" customHeight="1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42"/>
      <c r="BR3978" s="95"/>
    </row>
    <row r="3979" spans="1:70" ht="30" hidden="1" customHeight="1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42"/>
      <c r="BR3979" s="95"/>
    </row>
    <row r="3980" spans="1:70" ht="30" hidden="1" customHeight="1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42"/>
      <c r="BR3980" s="95"/>
    </row>
    <row r="3981" spans="1:70" ht="30" hidden="1" customHeight="1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42"/>
      <c r="BR3981" s="95"/>
    </row>
    <row r="3982" spans="1:70" ht="30" hidden="1" customHeight="1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42"/>
      <c r="BR3982" s="95"/>
    </row>
    <row r="3983" spans="1:70" ht="30" hidden="1" customHeight="1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42"/>
      <c r="BR3983" s="95"/>
    </row>
    <row r="3984" spans="1:70" ht="30" hidden="1" customHeight="1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42"/>
      <c r="BR3984" s="95"/>
    </row>
    <row r="3985" spans="1:70" ht="30" hidden="1" customHeight="1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42"/>
      <c r="BR3985" s="95"/>
    </row>
    <row r="3986" spans="1:70" ht="30" hidden="1" customHeight="1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42"/>
      <c r="BR3986" s="95"/>
    </row>
    <row r="3987" spans="1:70" ht="30" hidden="1" customHeight="1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42"/>
      <c r="BR3987" s="95"/>
    </row>
    <row r="3988" spans="1:70" ht="30" hidden="1" customHeight="1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42"/>
      <c r="BR3988" s="95"/>
    </row>
    <row r="3989" spans="1:70" ht="30" hidden="1" customHeight="1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42"/>
      <c r="BR3989" s="95"/>
    </row>
    <row r="3990" spans="1:70" ht="30" hidden="1" customHeight="1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42"/>
      <c r="BR3990" s="95"/>
    </row>
    <row r="3991" spans="1:70" ht="30" hidden="1" customHeight="1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42"/>
      <c r="BR3991" s="95"/>
    </row>
    <row r="3992" spans="1:70" ht="30" hidden="1" customHeight="1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42"/>
      <c r="BR3992" s="95"/>
    </row>
    <row r="3993" spans="1:70" ht="30" hidden="1" customHeight="1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42"/>
      <c r="BR3993" s="95"/>
    </row>
    <row r="3994" spans="1:70" ht="30" hidden="1" customHeight="1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42"/>
      <c r="BR3994" s="95"/>
    </row>
    <row r="3995" spans="1:70" ht="30" hidden="1" customHeight="1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42"/>
      <c r="BR3995" s="95"/>
    </row>
    <row r="3996" spans="1:70" ht="30" hidden="1" customHeight="1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42"/>
      <c r="BR3996" s="95"/>
    </row>
    <row r="3997" spans="1:70" ht="30" hidden="1" customHeight="1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42"/>
      <c r="BR3997" s="95"/>
    </row>
    <row r="3998" spans="1:70" ht="30" hidden="1" customHeight="1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42"/>
      <c r="BR3998" s="95"/>
    </row>
    <row r="3999" spans="1:70" ht="30" hidden="1" customHeight="1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42"/>
      <c r="BR3999" s="95"/>
    </row>
    <row r="4000" spans="1:70" ht="30" hidden="1" customHeight="1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42"/>
      <c r="BR4000" s="95"/>
    </row>
    <row r="4001" spans="1:70" ht="30" hidden="1" customHeight="1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42"/>
      <c r="BR4001" s="95"/>
    </row>
    <row r="4002" spans="1:70" ht="30" hidden="1" customHeight="1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42"/>
      <c r="BR4002" s="95"/>
    </row>
    <row r="4003" spans="1:70" ht="30" hidden="1" customHeight="1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42"/>
      <c r="BR4003" s="95"/>
    </row>
    <row r="4004" spans="1:70" ht="30" hidden="1" customHeight="1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42"/>
      <c r="BR4004" s="95"/>
    </row>
    <row r="4005" spans="1:70" ht="30" hidden="1" customHeight="1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42"/>
      <c r="BR4005" s="95"/>
    </row>
    <row r="4006" spans="1:70" ht="30" hidden="1" customHeight="1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42"/>
      <c r="BR4006" s="95"/>
    </row>
    <row r="4007" spans="1:70" ht="30" hidden="1" customHeight="1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42"/>
      <c r="BR4007" s="95"/>
    </row>
    <row r="4008" spans="1:70" ht="30" hidden="1" customHeight="1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42"/>
      <c r="BR4008" s="95"/>
    </row>
    <row r="4009" spans="1:70" ht="30" hidden="1" customHeight="1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42"/>
      <c r="BR4009" s="95"/>
    </row>
    <row r="4010" spans="1:70" ht="30" hidden="1" customHeight="1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42"/>
      <c r="BR4010" s="95"/>
    </row>
    <row r="4011" spans="1:70" ht="30" hidden="1" customHeight="1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42"/>
      <c r="BR4011" s="95"/>
    </row>
    <row r="4012" spans="1:70" ht="30" hidden="1" customHeight="1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42"/>
      <c r="BR4012" s="95"/>
    </row>
    <row r="4013" spans="1:70" ht="30" hidden="1" customHeight="1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42"/>
      <c r="BR4013" s="95"/>
    </row>
    <row r="4014" spans="1:70" ht="30" hidden="1" customHeight="1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42"/>
      <c r="BR4014" s="95"/>
    </row>
    <row r="4015" spans="1:70" ht="30" hidden="1" customHeight="1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42"/>
      <c r="BR4015" s="95"/>
    </row>
    <row r="4016" spans="1:70" ht="30" hidden="1" customHeight="1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42"/>
      <c r="BR4016" s="95"/>
    </row>
    <row r="4017" spans="1:70" ht="30" hidden="1" customHeight="1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42"/>
      <c r="BR4017" s="95"/>
    </row>
    <row r="4018" spans="1:70" ht="30" hidden="1" customHeight="1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42"/>
      <c r="BR4018" s="95"/>
    </row>
    <row r="4019" spans="1:70" ht="30" hidden="1" customHeight="1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42"/>
      <c r="BR4019" s="95"/>
    </row>
    <row r="4020" spans="1:70" ht="30" hidden="1" customHeight="1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42"/>
      <c r="BR4020" s="95"/>
    </row>
    <row r="4021" spans="1:70" ht="30" hidden="1" customHeight="1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42"/>
      <c r="BR4021" s="95"/>
    </row>
    <row r="4022" spans="1:70" ht="30" hidden="1" customHeight="1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42"/>
      <c r="BR4022" s="95"/>
    </row>
    <row r="4023" spans="1:70" ht="30" hidden="1" customHeight="1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42"/>
      <c r="BR4023" s="95"/>
    </row>
    <row r="4024" spans="1:70" ht="30" hidden="1" customHeight="1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42"/>
      <c r="BR4024" s="95"/>
    </row>
    <row r="4025" spans="1:70" ht="30" hidden="1" customHeight="1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42"/>
      <c r="BR4025" s="95"/>
    </row>
    <row r="4026" spans="1:70" ht="30" hidden="1" customHeight="1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42"/>
      <c r="BR4026" s="95"/>
    </row>
    <row r="4027" spans="1:70" ht="30" hidden="1" customHeight="1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42"/>
      <c r="BR4027" s="95"/>
    </row>
    <row r="4028" spans="1:70" ht="30" hidden="1" customHeight="1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42"/>
      <c r="BR4028" s="95"/>
    </row>
    <row r="4029" spans="1:70" ht="30" hidden="1" customHeight="1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42"/>
      <c r="BR4029" s="95"/>
    </row>
    <row r="4030" spans="1:70" ht="30" hidden="1" customHeight="1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42"/>
      <c r="BR4030" s="95"/>
    </row>
    <row r="4031" spans="1:70" ht="30" hidden="1" customHeight="1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42"/>
      <c r="BR4031" s="95"/>
    </row>
    <row r="4032" spans="1:70" ht="30" hidden="1" customHeight="1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42"/>
      <c r="BR4032" s="95"/>
    </row>
    <row r="4033" spans="1:70" ht="30" hidden="1" customHeight="1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42"/>
      <c r="BR4033" s="95"/>
    </row>
    <row r="4034" spans="1:70" ht="30" hidden="1" customHeight="1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42"/>
      <c r="BR4034" s="95"/>
    </row>
    <row r="4035" spans="1:70" ht="30" hidden="1" customHeight="1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42"/>
      <c r="BR4035" s="95"/>
    </row>
    <row r="4036" spans="1:70" ht="30" hidden="1" customHeight="1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42"/>
      <c r="BR4036" s="95"/>
    </row>
    <row r="4037" spans="1:70" ht="30" hidden="1" customHeight="1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42"/>
      <c r="BR4037" s="95"/>
    </row>
    <row r="4038" spans="1:70" ht="30" hidden="1" customHeight="1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42"/>
      <c r="BR4038" s="95"/>
    </row>
    <row r="4039" spans="1:70" ht="30" hidden="1" customHeight="1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42"/>
      <c r="BR4039" s="95"/>
    </row>
    <row r="4040" spans="1:70" ht="30" hidden="1" customHeight="1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42"/>
      <c r="BR4040" s="95"/>
    </row>
    <row r="4041" spans="1:70" ht="30" hidden="1" customHeight="1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42"/>
      <c r="BR4041" s="95"/>
    </row>
    <row r="4042" spans="1:70" ht="30" hidden="1" customHeight="1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42"/>
      <c r="BR4042" s="95"/>
    </row>
    <row r="4043" spans="1:70" ht="30" hidden="1" customHeight="1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42"/>
      <c r="BR4043" s="95"/>
    </row>
    <row r="4044" spans="1:70" ht="30" hidden="1" customHeight="1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42"/>
      <c r="BR4044" s="95"/>
    </row>
    <row r="4045" spans="1:70" ht="30" hidden="1" customHeight="1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42"/>
      <c r="BR4045" s="95"/>
    </row>
    <row r="4046" spans="1:70" ht="30" hidden="1" customHeight="1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42"/>
      <c r="BR4046" s="95"/>
    </row>
    <row r="4047" spans="1:70" ht="30" hidden="1" customHeight="1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42"/>
      <c r="BR4047" s="95"/>
    </row>
    <row r="4048" spans="1:70" ht="30" hidden="1" customHeight="1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42"/>
      <c r="BR4048" s="95"/>
    </row>
    <row r="4049" spans="1:70" ht="30" hidden="1" customHeight="1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42"/>
      <c r="BR4049" s="95"/>
    </row>
    <row r="4050" spans="1:70" ht="30" hidden="1" customHeight="1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42"/>
      <c r="BR4050" s="95"/>
    </row>
    <row r="4051" spans="1:70" ht="30" hidden="1" customHeight="1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42"/>
      <c r="BR4051" s="95"/>
    </row>
    <row r="4052" spans="1:70" ht="30" hidden="1" customHeight="1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42"/>
      <c r="BR4052" s="95"/>
    </row>
    <row r="4053" spans="1:70" ht="30" hidden="1" customHeight="1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42"/>
      <c r="BR4053" s="95"/>
    </row>
    <row r="4054" spans="1:70" ht="30" hidden="1" customHeight="1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42"/>
      <c r="BR4054" s="95"/>
    </row>
    <row r="4055" spans="1:70" ht="30" hidden="1" customHeight="1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42"/>
      <c r="BR4055" s="95"/>
    </row>
    <row r="4056" spans="1:70" ht="30" hidden="1" customHeight="1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42"/>
      <c r="BR4056" s="95"/>
    </row>
    <row r="4057" spans="1:70" ht="30" hidden="1" customHeight="1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42"/>
      <c r="BR4057" s="95"/>
    </row>
    <row r="4058" spans="1:70" ht="30" hidden="1" customHeight="1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42"/>
      <c r="BR4058" s="95"/>
    </row>
    <row r="4059" spans="1:70" ht="30" hidden="1" customHeight="1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42"/>
      <c r="BR4059" s="95"/>
    </row>
    <row r="4060" spans="1:70" ht="30" hidden="1" customHeight="1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42"/>
      <c r="BR4060" s="95"/>
    </row>
    <row r="4061" spans="1:70" ht="30" hidden="1" customHeight="1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42"/>
      <c r="BR4061" s="95"/>
    </row>
    <row r="4062" spans="1:70" ht="30" hidden="1" customHeight="1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42"/>
      <c r="BR4062" s="95"/>
    </row>
    <row r="4063" spans="1:70" ht="30" hidden="1" customHeight="1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42"/>
      <c r="BR4063" s="95"/>
    </row>
    <row r="4064" spans="1:70" ht="30" hidden="1" customHeight="1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42"/>
      <c r="BR4064" s="95"/>
    </row>
    <row r="4065" spans="1:70" ht="30" hidden="1" customHeight="1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42"/>
      <c r="BR4065" s="95"/>
    </row>
    <row r="4066" spans="1:70" ht="30" hidden="1" customHeight="1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42"/>
      <c r="BR4066" s="95"/>
    </row>
    <row r="4067" spans="1:70" ht="30" hidden="1" customHeight="1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42"/>
      <c r="BR4067" s="95"/>
    </row>
    <row r="4068" spans="1:70" ht="30" hidden="1" customHeight="1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42"/>
      <c r="BR4068" s="95"/>
    </row>
    <row r="4069" spans="1:70" ht="30" hidden="1" customHeight="1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42"/>
      <c r="BR4069" s="95"/>
    </row>
    <row r="4070" spans="1:70" ht="30" hidden="1" customHeight="1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42"/>
      <c r="BR4070" s="95"/>
    </row>
    <row r="4071" spans="1:70" ht="30" hidden="1" customHeight="1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42"/>
      <c r="BR4071" s="95"/>
    </row>
    <row r="4072" spans="1:70" ht="30" hidden="1" customHeight="1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42"/>
      <c r="BR4072" s="95"/>
    </row>
    <row r="4073" spans="1:70" ht="30" hidden="1" customHeight="1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42"/>
      <c r="BR4073" s="95"/>
    </row>
    <row r="4074" spans="1:70" ht="30" hidden="1" customHeight="1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42"/>
      <c r="BR4074" s="95"/>
    </row>
    <row r="4075" spans="1:70" ht="30" hidden="1" customHeight="1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42"/>
      <c r="BR4075" s="95"/>
    </row>
    <row r="4076" spans="1:70" ht="30" hidden="1" customHeight="1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42"/>
      <c r="BR4076" s="95"/>
    </row>
    <row r="4077" spans="1:70" ht="30" hidden="1" customHeight="1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42"/>
      <c r="BR4077" s="95"/>
    </row>
    <row r="4078" spans="1:70" ht="30" hidden="1" customHeight="1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42"/>
      <c r="BR4078" s="95"/>
    </row>
    <row r="4079" spans="1:70" ht="30" hidden="1" customHeight="1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42"/>
      <c r="BR4079" s="95"/>
    </row>
    <row r="4080" spans="1:70" ht="30" hidden="1" customHeight="1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42"/>
      <c r="BR4080" s="95"/>
    </row>
    <row r="4081" spans="1:70" ht="30" hidden="1" customHeight="1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42"/>
      <c r="BR4081" s="95"/>
    </row>
    <row r="4082" spans="1:70" ht="30" hidden="1" customHeight="1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42"/>
      <c r="BR4082" s="95"/>
    </row>
    <row r="4083" spans="1:70" ht="30" hidden="1" customHeight="1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42"/>
      <c r="BR4083" s="95"/>
    </row>
    <row r="4084" spans="1:70" ht="30" hidden="1" customHeight="1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42"/>
      <c r="BR4084" s="95"/>
    </row>
    <row r="4085" spans="1:70" ht="30" hidden="1" customHeight="1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42"/>
      <c r="BR4085" s="95"/>
    </row>
    <row r="4086" spans="1:70" ht="30" hidden="1" customHeight="1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42"/>
      <c r="BR4086" s="95"/>
    </row>
    <row r="4087" spans="1:70" ht="30" hidden="1" customHeight="1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42"/>
      <c r="BR4087" s="95"/>
    </row>
    <row r="4088" spans="1:70" ht="30" hidden="1" customHeight="1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42"/>
      <c r="BR4088" s="95"/>
    </row>
    <row r="4089" spans="1:70" ht="30" hidden="1" customHeight="1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42"/>
      <c r="BR4089" s="95"/>
    </row>
    <row r="4090" spans="1:70" ht="30" hidden="1" customHeight="1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42"/>
      <c r="BR4090" s="95"/>
    </row>
    <row r="4091" spans="1:70" ht="30" hidden="1" customHeight="1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42"/>
      <c r="BR4091" s="95"/>
    </row>
    <row r="4092" spans="1:70" ht="30" hidden="1" customHeight="1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42"/>
      <c r="BR4092" s="95"/>
    </row>
    <row r="4093" spans="1:70" ht="30" hidden="1" customHeight="1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42"/>
      <c r="BR4093" s="95"/>
    </row>
    <row r="4094" spans="1:70" ht="30" hidden="1" customHeight="1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42"/>
      <c r="BR4094" s="95"/>
    </row>
    <row r="4095" spans="1:70" ht="30" hidden="1" customHeight="1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42"/>
      <c r="BR4095" s="95"/>
    </row>
    <row r="4096" spans="1:70" ht="30" hidden="1" customHeight="1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42"/>
      <c r="BR4096" s="95"/>
    </row>
    <row r="4097" spans="1:70" ht="30" hidden="1" customHeight="1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42"/>
      <c r="BR4097" s="95"/>
    </row>
    <row r="4098" spans="1:70" ht="30" hidden="1" customHeight="1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42"/>
      <c r="BR4098" s="95"/>
    </row>
    <row r="4099" spans="1:70" ht="30" hidden="1" customHeight="1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42"/>
      <c r="BR4099" s="95"/>
    </row>
    <row r="4100" spans="1:70" ht="30" hidden="1" customHeight="1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42"/>
      <c r="BR4100" s="95"/>
    </row>
    <row r="4101" spans="1:70" ht="30" hidden="1" customHeight="1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42"/>
      <c r="BR4101" s="95"/>
    </row>
    <row r="4102" spans="1:70" ht="30" hidden="1" customHeight="1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42"/>
      <c r="BR4102" s="95"/>
    </row>
    <row r="4103" spans="1:70" ht="30" hidden="1" customHeight="1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42"/>
      <c r="BR4103" s="95"/>
    </row>
    <row r="4104" spans="1:70" ht="30" hidden="1" customHeight="1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42"/>
      <c r="BR4104" s="95"/>
    </row>
    <row r="4105" spans="1:70" ht="30" hidden="1" customHeight="1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42"/>
      <c r="BR4105" s="95"/>
    </row>
    <row r="4106" spans="1:70" ht="30" hidden="1" customHeight="1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42"/>
      <c r="BR4106" s="95"/>
    </row>
    <row r="4107" spans="1:70" ht="30" hidden="1" customHeight="1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42"/>
      <c r="BR4107" s="95"/>
    </row>
    <row r="4108" spans="1:70" ht="30" hidden="1" customHeight="1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42"/>
      <c r="BR4108" s="95"/>
    </row>
    <row r="4109" spans="1:70" ht="30" hidden="1" customHeight="1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42"/>
      <c r="BR4109" s="95"/>
    </row>
    <row r="4110" spans="1:70" ht="30" hidden="1" customHeight="1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42"/>
      <c r="BR4110" s="95"/>
    </row>
    <row r="4111" spans="1:70" ht="30" hidden="1" customHeight="1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42"/>
      <c r="BR4111" s="95"/>
    </row>
    <row r="4112" spans="1:70" ht="30" hidden="1" customHeight="1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42"/>
      <c r="BR4112" s="95"/>
    </row>
    <row r="4113" spans="1:70" ht="30" hidden="1" customHeight="1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42"/>
      <c r="BR4113" s="95"/>
    </row>
    <row r="4114" spans="1:70" ht="30" hidden="1" customHeight="1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42"/>
      <c r="BR4114" s="95"/>
    </row>
    <row r="4115" spans="1:70" ht="30" hidden="1" customHeight="1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42"/>
      <c r="BR4115" s="95"/>
    </row>
    <row r="4116" spans="1:70" ht="30" hidden="1" customHeight="1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42"/>
      <c r="BR4116" s="95"/>
    </row>
    <row r="4117" spans="1:70" ht="30" hidden="1" customHeight="1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42"/>
      <c r="BR4117" s="95"/>
    </row>
    <row r="4118" spans="1:70" ht="30" hidden="1" customHeight="1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42"/>
      <c r="BR4118" s="95"/>
    </row>
    <row r="4119" spans="1:70" ht="30" hidden="1" customHeight="1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42"/>
      <c r="BR4119" s="95"/>
    </row>
    <row r="4120" spans="1:70" ht="30" hidden="1" customHeight="1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42"/>
      <c r="BR4120" s="95"/>
    </row>
    <row r="4121" spans="1:70" ht="30" hidden="1" customHeight="1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42"/>
      <c r="BR4121" s="95"/>
    </row>
    <row r="4122" spans="1:70" ht="30" hidden="1" customHeight="1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42"/>
      <c r="BR4122" s="95"/>
    </row>
    <row r="4123" spans="1:70" ht="30" hidden="1" customHeight="1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42"/>
      <c r="BR4123" s="95"/>
    </row>
    <row r="4124" spans="1:70" ht="30" hidden="1" customHeight="1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42"/>
      <c r="BR4124" s="95"/>
    </row>
    <row r="4125" spans="1:70" ht="30" hidden="1" customHeight="1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42"/>
      <c r="BR4125" s="95"/>
    </row>
    <row r="4126" spans="1:70" ht="30" hidden="1" customHeight="1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42"/>
      <c r="BR4126" s="95"/>
    </row>
    <row r="4127" spans="1:70" ht="30" hidden="1" customHeight="1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42"/>
      <c r="BR4127" s="95"/>
    </row>
    <row r="4128" spans="1:70" ht="30" hidden="1" customHeight="1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42"/>
      <c r="BR4128" s="95"/>
    </row>
    <row r="4129" spans="1:70" ht="30" hidden="1" customHeight="1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42"/>
      <c r="BR4129" s="95"/>
    </row>
    <row r="4130" spans="1:70" ht="30" hidden="1" customHeight="1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42"/>
      <c r="BR4130" s="95"/>
    </row>
    <row r="4131" spans="1:70" ht="30" hidden="1" customHeight="1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42"/>
      <c r="BR4131" s="95"/>
    </row>
    <row r="4132" spans="1:70" ht="30" hidden="1" customHeight="1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42"/>
      <c r="BR4132" s="95"/>
    </row>
    <row r="4133" spans="1:70" ht="30" hidden="1" customHeight="1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42"/>
      <c r="BR4133" s="95"/>
    </row>
    <row r="4134" spans="1:70" ht="30" hidden="1" customHeight="1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42"/>
      <c r="BR4134" s="95"/>
    </row>
    <row r="4135" spans="1:70" ht="30" hidden="1" customHeight="1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42"/>
      <c r="BR4135" s="95"/>
    </row>
    <row r="4136" spans="1:70" ht="30" hidden="1" customHeight="1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42"/>
      <c r="BR4136" s="95"/>
    </row>
    <row r="4137" spans="1:70" ht="30" hidden="1" customHeight="1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42"/>
      <c r="BR4137" s="95"/>
    </row>
    <row r="4138" spans="1:70" ht="30" hidden="1" customHeight="1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42"/>
      <c r="BR4138" s="95"/>
    </row>
    <row r="4139" spans="1:70" ht="30" hidden="1" customHeight="1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42"/>
      <c r="BR4139" s="95"/>
    </row>
    <row r="4140" spans="1:70" ht="30" hidden="1" customHeight="1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42"/>
      <c r="BR4140" s="95"/>
    </row>
    <row r="4141" spans="1:70" ht="30" hidden="1" customHeight="1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42"/>
      <c r="BR4141" s="95"/>
    </row>
    <row r="4142" spans="1:70" ht="30" hidden="1" customHeight="1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42"/>
      <c r="BR4142" s="95"/>
    </row>
    <row r="4143" spans="1:70" ht="30" hidden="1" customHeight="1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42"/>
      <c r="BR4143" s="95"/>
    </row>
    <row r="4144" spans="1:70" ht="30" hidden="1" customHeight="1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42"/>
      <c r="BR4144" s="95"/>
    </row>
    <row r="4145" spans="1:70" ht="30" hidden="1" customHeight="1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42"/>
      <c r="BR4145" s="95"/>
    </row>
    <row r="4146" spans="1:70" ht="30" hidden="1" customHeight="1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42"/>
      <c r="BR4146" s="95"/>
    </row>
    <row r="4147" spans="1:70" ht="30" hidden="1" customHeight="1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42"/>
      <c r="BR4147" s="95"/>
    </row>
    <row r="4148" spans="1:70" ht="30" hidden="1" customHeight="1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42"/>
      <c r="BR4148" s="95"/>
    </row>
    <row r="4149" spans="1:70" ht="30" hidden="1" customHeight="1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42"/>
      <c r="BR4149" s="95"/>
    </row>
    <row r="4150" spans="1:70" ht="30" hidden="1" customHeight="1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42"/>
      <c r="BR4150" s="95"/>
    </row>
    <row r="4151" spans="1:70" ht="30" hidden="1" customHeight="1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42"/>
      <c r="BR4151" s="95"/>
    </row>
    <row r="4152" spans="1:70" ht="30" hidden="1" customHeight="1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42"/>
      <c r="BR4152" s="95"/>
    </row>
    <row r="4153" spans="1:70" ht="30" hidden="1" customHeight="1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42"/>
      <c r="BR4153" s="95"/>
    </row>
    <row r="4154" spans="1:70" ht="30" hidden="1" customHeight="1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42"/>
      <c r="BR4154" s="95"/>
    </row>
    <row r="4155" spans="1:70" ht="30" hidden="1" customHeight="1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42"/>
      <c r="BR4155" s="95"/>
    </row>
    <row r="4156" spans="1:70" ht="30" hidden="1" customHeight="1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42"/>
      <c r="BR4156" s="95"/>
    </row>
    <row r="4157" spans="1:70" ht="30" hidden="1" customHeight="1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42"/>
      <c r="BR4157" s="95"/>
    </row>
    <row r="4158" spans="1:70" ht="30" hidden="1" customHeight="1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42"/>
      <c r="BR4158" s="95"/>
    </row>
    <row r="4159" spans="1:70" ht="30" hidden="1" customHeight="1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42"/>
      <c r="BR4159" s="95"/>
    </row>
    <row r="4160" spans="1:70" ht="30" hidden="1" customHeight="1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42"/>
      <c r="BR4160" s="95"/>
    </row>
    <row r="4161" spans="1:70" ht="30" hidden="1" customHeight="1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42"/>
      <c r="BR4161" s="95"/>
    </row>
    <row r="4162" spans="1:70" ht="30" hidden="1" customHeight="1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42"/>
      <c r="BR4162" s="95"/>
    </row>
    <row r="4163" spans="1:70" ht="30" hidden="1" customHeight="1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42"/>
      <c r="BR4163" s="95"/>
    </row>
    <row r="4164" spans="1:70" ht="30" hidden="1" customHeight="1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42"/>
      <c r="BR4164" s="95"/>
    </row>
    <row r="4165" spans="1:70" ht="30" hidden="1" customHeight="1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42"/>
      <c r="BR4165" s="95"/>
    </row>
    <row r="4166" spans="1:70" ht="30" hidden="1" customHeight="1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42"/>
      <c r="BR4166" s="95"/>
    </row>
    <row r="4167" spans="1:70" ht="30" hidden="1" customHeight="1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42"/>
      <c r="BR4167" s="95"/>
    </row>
    <row r="4168" spans="1:70" ht="30" hidden="1" customHeight="1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42"/>
      <c r="BR4168" s="95"/>
    </row>
    <row r="4169" spans="1:70" ht="30" hidden="1" customHeight="1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42"/>
      <c r="BR4169" s="95"/>
    </row>
    <row r="4170" spans="1:70" ht="30" hidden="1" customHeight="1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42"/>
      <c r="BR4170" s="95"/>
    </row>
    <row r="4171" spans="1:70" ht="30" hidden="1" customHeight="1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42"/>
      <c r="BR4171" s="95"/>
    </row>
    <row r="4172" spans="1:70" ht="30" hidden="1" customHeight="1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42"/>
      <c r="BR4172" s="95"/>
    </row>
    <row r="4173" spans="1:70" ht="30" hidden="1" customHeight="1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42"/>
      <c r="BR4173" s="95"/>
    </row>
    <row r="4174" spans="1:70" ht="30" hidden="1" customHeight="1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42"/>
      <c r="BR4174" s="95"/>
    </row>
    <row r="4175" spans="1:70" ht="30" hidden="1" customHeight="1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42"/>
      <c r="BR4175" s="95"/>
    </row>
    <row r="4176" spans="1:70" ht="30" hidden="1" customHeight="1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42"/>
      <c r="BR4176" s="95"/>
    </row>
    <row r="4177" spans="1:70" ht="30" hidden="1" customHeight="1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42"/>
      <c r="BR4177" s="95"/>
    </row>
    <row r="4178" spans="1:70" ht="30" hidden="1" customHeight="1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42"/>
      <c r="BR4178" s="95"/>
    </row>
    <row r="4179" spans="1:70" ht="30" hidden="1" customHeight="1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42"/>
      <c r="BR4179" s="95"/>
    </row>
    <row r="4180" spans="1:70" ht="30" hidden="1" customHeight="1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42"/>
      <c r="BR4180" s="95"/>
    </row>
    <row r="4181" spans="1:70" ht="30" hidden="1" customHeight="1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42"/>
      <c r="BR4181" s="95"/>
    </row>
    <row r="4182" spans="1:70" ht="30" hidden="1" customHeight="1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42"/>
      <c r="BR4182" s="95"/>
    </row>
    <row r="4183" spans="1:70" ht="30" hidden="1" customHeight="1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42"/>
      <c r="BR4183" s="95"/>
    </row>
    <row r="4184" spans="1:70" ht="30" hidden="1" customHeight="1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42"/>
      <c r="BR4184" s="95"/>
    </row>
    <row r="4185" spans="1:70" ht="30" hidden="1" customHeight="1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42"/>
      <c r="BR4185" s="95"/>
    </row>
    <row r="4186" spans="1:70" ht="30" hidden="1" customHeight="1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42"/>
      <c r="BR4186" s="95"/>
    </row>
    <row r="4187" spans="1:70" ht="30" hidden="1" customHeight="1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42"/>
      <c r="BR4187" s="95"/>
    </row>
    <row r="4188" spans="1:70" ht="30" hidden="1" customHeight="1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42"/>
      <c r="BR4188" s="95"/>
    </row>
    <row r="4189" spans="1:70" ht="30" hidden="1" customHeight="1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42"/>
      <c r="BR4189" s="95"/>
    </row>
    <row r="4190" spans="1:70" ht="30" hidden="1" customHeight="1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42"/>
      <c r="BR4190" s="95"/>
    </row>
    <row r="4191" spans="1:70" ht="30" hidden="1" customHeight="1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42"/>
      <c r="BR4191" s="95"/>
    </row>
    <row r="4192" spans="1:70" ht="30" hidden="1" customHeight="1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42"/>
      <c r="BR4192" s="95"/>
    </row>
    <row r="4193" spans="1:70" ht="30" hidden="1" customHeight="1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42"/>
      <c r="BR4193" s="95"/>
    </row>
    <row r="4194" spans="1:70" ht="30" hidden="1" customHeight="1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42"/>
      <c r="BR4194" s="95"/>
    </row>
    <row r="4195" spans="1:70" ht="30" hidden="1" customHeight="1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42"/>
      <c r="BR4195" s="95"/>
    </row>
    <row r="4196" spans="1:70" ht="30" hidden="1" customHeight="1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42"/>
      <c r="BR4196" s="95"/>
    </row>
    <row r="4197" spans="1:70" ht="30" hidden="1" customHeight="1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42"/>
      <c r="BR4197" s="95"/>
    </row>
    <row r="4198" spans="1:70" ht="30" hidden="1" customHeight="1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42"/>
      <c r="BR4198" s="95"/>
    </row>
    <row r="4199" spans="1:70" ht="30" hidden="1" customHeight="1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42"/>
      <c r="BR4199" s="95"/>
    </row>
    <row r="4200" spans="1:70" ht="30" hidden="1" customHeight="1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42"/>
      <c r="BR4200" s="95"/>
    </row>
    <row r="4201" spans="1:70" ht="30" hidden="1" customHeight="1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42"/>
      <c r="BR4201" s="95"/>
    </row>
    <row r="4202" spans="1:70" ht="30" hidden="1" customHeight="1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42"/>
      <c r="BR4202" s="95"/>
    </row>
    <row r="4203" spans="1:70" ht="30" hidden="1" customHeight="1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42"/>
      <c r="BR4203" s="95"/>
    </row>
    <row r="4204" spans="1:70" ht="30" hidden="1" customHeight="1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42"/>
      <c r="BR4204" s="95"/>
    </row>
    <row r="4205" spans="1:70" ht="30" hidden="1" customHeight="1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42"/>
      <c r="BR4205" s="95"/>
    </row>
    <row r="4206" spans="1:70" ht="30" hidden="1" customHeight="1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42"/>
      <c r="BR4206" s="95"/>
    </row>
    <row r="4207" spans="1:70" ht="30" hidden="1" customHeight="1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42"/>
      <c r="BR4207" s="95"/>
    </row>
    <row r="4208" spans="1:70" ht="30" hidden="1" customHeight="1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42"/>
      <c r="BR4208" s="95"/>
    </row>
    <row r="4209" spans="1:70" ht="30" hidden="1" customHeight="1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42"/>
      <c r="BR4209" s="95"/>
    </row>
    <row r="4210" spans="1:70" ht="30" hidden="1" customHeight="1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42"/>
      <c r="BR4210" s="95"/>
    </row>
    <row r="4211" spans="1:70" ht="30" hidden="1" customHeight="1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42"/>
      <c r="BR4211" s="95"/>
    </row>
    <row r="4212" spans="1:70" ht="30" hidden="1" customHeight="1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42"/>
      <c r="BR4212" s="95"/>
    </row>
    <row r="4213" spans="1:70" ht="30" hidden="1" customHeight="1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42"/>
      <c r="BR4213" s="95"/>
    </row>
    <row r="4214" spans="1:70" ht="30" hidden="1" customHeight="1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42"/>
      <c r="BR4214" s="95"/>
    </row>
    <row r="4215" spans="1:70" ht="30" hidden="1" customHeight="1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42"/>
      <c r="BR4215" s="95"/>
    </row>
    <row r="4216" spans="1:70" ht="30" hidden="1" customHeight="1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42"/>
      <c r="BR4216" s="95"/>
    </row>
    <row r="4217" spans="1:70" ht="30" hidden="1" customHeight="1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42"/>
      <c r="BR4217" s="95"/>
    </row>
    <row r="4218" spans="1:70" ht="30" hidden="1" customHeight="1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42"/>
      <c r="BR4218" s="95"/>
    </row>
    <row r="4219" spans="1:70" ht="30" hidden="1" customHeight="1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42"/>
      <c r="BR4219" s="95"/>
    </row>
    <row r="4220" spans="1:70" ht="30" hidden="1" customHeight="1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42"/>
      <c r="BR4220" s="95"/>
    </row>
    <row r="4221" spans="1:70" ht="30" hidden="1" customHeight="1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42"/>
      <c r="BR4221" s="95"/>
    </row>
    <row r="4222" spans="1:70" ht="30" hidden="1" customHeight="1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42"/>
      <c r="BR4222" s="95"/>
    </row>
    <row r="4223" spans="1:70" ht="30" hidden="1" customHeight="1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42"/>
      <c r="BR4223" s="95"/>
    </row>
    <row r="4224" spans="1:70" ht="30" hidden="1" customHeight="1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42"/>
      <c r="BR4224" s="95"/>
    </row>
    <row r="4225" spans="1:70" ht="30" hidden="1" customHeight="1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42"/>
      <c r="BR4225" s="95"/>
    </row>
    <row r="4226" spans="1:70" ht="30" hidden="1" customHeight="1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42"/>
      <c r="BR4226" s="95"/>
    </row>
    <row r="4227" spans="1:70" ht="30" hidden="1" customHeight="1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42"/>
      <c r="BR4227" s="95"/>
    </row>
    <row r="4228" spans="1:70" ht="30" hidden="1" customHeight="1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42"/>
      <c r="BR4228" s="95"/>
    </row>
    <row r="4229" spans="1:70" ht="30" hidden="1" customHeight="1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42"/>
      <c r="BR4229" s="95"/>
    </row>
    <row r="4230" spans="1:70" ht="30" hidden="1" customHeight="1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42"/>
      <c r="BR4230" s="95"/>
    </row>
    <row r="4231" spans="1:70" ht="30" hidden="1" customHeight="1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42"/>
      <c r="BR4231" s="95"/>
    </row>
    <row r="4232" spans="1:70" ht="30" hidden="1" customHeight="1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42"/>
      <c r="BR4232" s="95"/>
    </row>
    <row r="4233" spans="1:70" ht="30" hidden="1" customHeight="1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42"/>
      <c r="BR4233" s="95"/>
    </row>
    <row r="4234" spans="1:70" ht="30" hidden="1" customHeight="1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42"/>
      <c r="BR4234" s="95"/>
    </row>
    <row r="4235" spans="1:70" ht="30" hidden="1" customHeight="1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42"/>
      <c r="BR4235" s="95"/>
    </row>
    <row r="4236" spans="1:70" ht="30" hidden="1" customHeight="1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42"/>
      <c r="BR4236" s="95"/>
    </row>
    <row r="4237" spans="1:70" ht="30" hidden="1" customHeight="1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42"/>
      <c r="BR4237" s="95"/>
    </row>
    <row r="4238" spans="1:70" ht="30" hidden="1" customHeight="1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42"/>
      <c r="BR4238" s="95"/>
    </row>
    <row r="4239" spans="1:70" ht="30" hidden="1" customHeight="1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42"/>
      <c r="BR4239" s="95"/>
    </row>
    <row r="4240" spans="1:70" ht="30" hidden="1" customHeight="1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42"/>
      <c r="BR4240" s="95"/>
    </row>
    <row r="4241" spans="1:70" ht="30" hidden="1" customHeight="1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42"/>
      <c r="BR4241" s="95"/>
    </row>
    <row r="4242" spans="1:70" ht="30" hidden="1" customHeight="1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42"/>
      <c r="BR4242" s="95"/>
    </row>
    <row r="4243" spans="1:70" ht="30" hidden="1" customHeight="1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42"/>
      <c r="BR4243" s="95"/>
    </row>
    <row r="4244" spans="1:70" ht="30" hidden="1" customHeight="1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42"/>
      <c r="BR4244" s="95"/>
    </row>
    <row r="4245" spans="1:70" ht="30" hidden="1" customHeight="1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42"/>
      <c r="BR4245" s="95"/>
    </row>
    <row r="4246" spans="1:70" ht="30" hidden="1" customHeight="1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42"/>
      <c r="BR4246" s="95"/>
    </row>
    <row r="4247" spans="1:70" ht="30" hidden="1" customHeight="1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42"/>
      <c r="BR4247" s="95"/>
    </row>
    <row r="4248" spans="1:70" ht="30" hidden="1" customHeight="1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42"/>
      <c r="BR4248" s="95"/>
    </row>
    <row r="4249" spans="1:70" ht="30" hidden="1" customHeight="1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42"/>
      <c r="BR4249" s="95"/>
    </row>
    <row r="4250" spans="1:70" ht="30" hidden="1" customHeight="1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42"/>
      <c r="BR4250" s="95"/>
    </row>
    <row r="4251" spans="1:70" ht="30" hidden="1" customHeight="1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42"/>
      <c r="BR4251" s="95"/>
    </row>
    <row r="4252" spans="1:70" ht="30" hidden="1" customHeight="1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42"/>
      <c r="BR4252" s="95"/>
    </row>
    <row r="4253" spans="1:70" ht="30" hidden="1" customHeight="1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42"/>
      <c r="BR4253" s="95"/>
    </row>
    <row r="4254" spans="1:70" ht="30" hidden="1" customHeight="1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42"/>
      <c r="BR4254" s="95"/>
    </row>
    <row r="4255" spans="1:70" ht="30" hidden="1" customHeight="1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42"/>
      <c r="BR4255" s="95"/>
    </row>
    <row r="4256" spans="1:70" ht="30" hidden="1" customHeight="1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42"/>
      <c r="BR4256" s="95"/>
    </row>
    <row r="4257" spans="1:70" ht="30" hidden="1" customHeight="1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42"/>
      <c r="BR4257" s="95"/>
    </row>
    <row r="4258" spans="1:70" ht="30" hidden="1" customHeight="1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42"/>
      <c r="BR4258" s="95"/>
    </row>
    <row r="4259" spans="1:70" ht="30" hidden="1" customHeight="1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42"/>
      <c r="BR4259" s="95"/>
    </row>
    <row r="4260" spans="1:70" ht="30" hidden="1" customHeight="1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42"/>
      <c r="BR4260" s="95"/>
    </row>
    <row r="4261" spans="1:70" ht="30" hidden="1" customHeight="1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42"/>
      <c r="BR4261" s="95"/>
    </row>
    <row r="4262" spans="1:70" ht="30" hidden="1" customHeight="1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42"/>
      <c r="BR4262" s="95"/>
    </row>
    <row r="4263" spans="1:70" ht="30" hidden="1" customHeight="1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42"/>
      <c r="BR4263" s="95"/>
    </row>
    <row r="4264" spans="1:70" ht="30" hidden="1" customHeight="1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42"/>
      <c r="BR4264" s="95"/>
    </row>
    <row r="4265" spans="1:70" ht="30" hidden="1" customHeight="1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42"/>
      <c r="BR4265" s="95"/>
    </row>
    <row r="4266" spans="1:70" ht="30" hidden="1" customHeight="1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42"/>
      <c r="BR4266" s="95"/>
    </row>
    <row r="4267" spans="1:70" ht="30" hidden="1" customHeight="1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42"/>
      <c r="BR4267" s="95"/>
    </row>
    <row r="4268" spans="1:70" ht="30" hidden="1" customHeight="1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42"/>
      <c r="BR4268" s="95"/>
    </row>
    <row r="4269" spans="1:70" ht="30" hidden="1" customHeight="1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42"/>
      <c r="BR4269" s="95"/>
    </row>
    <row r="4270" spans="1:70" ht="30" hidden="1" customHeight="1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42"/>
      <c r="BR4270" s="95"/>
    </row>
    <row r="4271" spans="1:70" ht="30" hidden="1" customHeight="1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42"/>
      <c r="BR4271" s="95"/>
    </row>
    <row r="4272" spans="1:70" ht="30" hidden="1" customHeight="1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42"/>
      <c r="BR4272" s="95"/>
    </row>
    <row r="4273" spans="1:70" ht="30" hidden="1" customHeight="1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42"/>
      <c r="BR4273" s="95"/>
    </row>
    <row r="4274" spans="1:70" ht="30" hidden="1" customHeight="1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42"/>
      <c r="BR4274" s="95"/>
    </row>
    <row r="4275" spans="1:70" ht="30" hidden="1" customHeight="1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42"/>
      <c r="BR4275" s="95"/>
    </row>
    <row r="4276" spans="1:70" ht="30" hidden="1" customHeight="1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42"/>
      <c r="BR4276" s="95"/>
    </row>
    <row r="4277" spans="1:70" ht="30" hidden="1" customHeight="1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42"/>
      <c r="BR4277" s="95"/>
    </row>
    <row r="4278" spans="1:70" ht="30" hidden="1" customHeight="1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42"/>
      <c r="BR4278" s="95"/>
    </row>
    <row r="4279" spans="1:70" ht="30" hidden="1" customHeight="1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42"/>
      <c r="BR4279" s="95"/>
    </row>
    <row r="4280" spans="1:70" ht="30" hidden="1" customHeight="1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42"/>
      <c r="BR4280" s="95"/>
    </row>
    <row r="4281" spans="1:70" ht="30" hidden="1" customHeight="1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42"/>
      <c r="BR4281" s="95"/>
    </row>
    <row r="4282" spans="1:70" ht="30" hidden="1" customHeight="1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42"/>
      <c r="BR4282" s="95"/>
    </row>
    <row r="4283" spans="1:70" ht="30" hidden="1" customHeight="1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42"/>
      <c r="BR4283" s="95"/>
    </row>
    <row r="4284" spans="1:70" ht="30" hidden="1" customHeight="1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42"/>
      <c r="BR4284" s="95"/>
    </row>
    <row r="4285" spans="1:70" ht="30" hidden="1" customHeight="1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42"/>
      <c r="BR4285" s="95"/>
    </row>
    <row r="4286" spans="1:70" ht="30" hidden="1" customHeight="1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42"/>
      <c r="BR4286" s="95"/>
    </row>
    <row r="4287" spans="1:70" ht="30" hidden="1" customHeight="1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42"/>
      <c r="BR4287" s="95"/>
    </row>
    <row r="4288" spans="1:70" ht="30" hidden="1" customHeight="1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42"/>
      <c r="BR4288" s="95"/>
    </row>
    <row r="4289" spans="1:70" ht="30" hidden="1" customHeight="1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42"/>
      <c r="BR4289" s="95"/>
    </row>
    <row r="4290" spans="1:70" ht="30" hidden="1" customHeight="1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42"/>
      <c r="BR4290" s="95"/>
    </row>
    <row r="4291" spans="1:70" ht="30" hidden="1" customHeight="1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42"/>
      <c r="BR4291" s="95"/>
    </row>
    <row r="4292" spans="1:70" ht="30" hidden="1" customHeight="1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42"/>
      <c r="BR4292" s="95"/>
    </row>
    <row r="4293" spans="1:70" ht="30" hidden="1" customHeight="1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42"/>
      <c r="BR4293" s="95"/>
    </row>
    <row r="4294" spans="1:70" ht="30" hidden="1" customHeight="1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42"/>
      <c r="BR4294" s="95"/>
    </row>
    <row r="4295" spans="1:70" ht="30" hidden="1" customHeight="1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42"/>
      <c r="BR4295" s="95"/>
    </row>
    <row r="4296" spans="1:70" ht="30" hidden="1" customHeight="1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42"/>
      <c r="BR4296" s="95"/>
    </row>
    <row r="4297" spans="1:70" ht="30" hidden="1" customHeight="1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42"/>
      <c r="BR4297" s="95"/>
    </row>
    <row r="4298" spans="1:70" ht="30" hidden="1" customHeight="1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42"/>
      <c r="BR4298" s="95"/>
    </row>
    <row r="4299" spans="1:70" ht="30" hidden="1" customHeight="1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42"/>
      <c r="BR4299" s="95"/>
    </row>
    <row r="4300" spans="1:70" ht="30" hidden="1" customHeight="1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42"/>
      <c r="BR4300" s="95"/>
    </row>
    <row r="4301" spans="1:70" ht="30" hidden="1" customHeight="1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42"/>
      <c r="BR4301" s="95"/>
    </row>
    <row r="4302" spans="1:70" ht="30" hidden="1" customHeight="1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42"/>
      <c r="BR4302" s="95"/>
    </row>
    <row r="4303" spans="1:70" ht="30" hidden="1" customHeight="1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42"/>
      <c r="BR4303" s="95"/>
    </row>
    <row r="4304" spans="1:70" ht="30" hidden="1" customHeight="1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42"/>
      <c r="BR4304" s="95"/>
    </row>
    <row r="4305" spans="1:70" ht="30" hidden="1" customHeight="1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42"/>
      <c r="BR4305" s="95"/>
    </row>
    <row r="4306" spans="1:70" ht="30" hidden="1" customHeight="1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42"/>
      <c r="BR4306" s="95"/>
    </row>
    <row r="4307" spans="1:70" ht="30" hidden="1" customHeight="1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42"/>
      <c r="BR4307" s="95"/>
    </row>
    <row r="4308" spans="1:70" ht="30" hidden="1" customHeight="1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42"/>
      <c r="BR4308" s="95"/>
    </row>
    <row r="4309" spans="1:70" ht="30" hidden="1" customHeight="1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42"/>
      <c r="BR4309" s="95"/>
    </row>
    <row r="4310" spans="1:70" ht="30" hidden="1" customHeight="1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42"/>
      <c r="BR4310" s="95"/>
    </row>
    <row r="4311" spans="1:70" ht="30" hidden="1" customHeight="1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42"/>
      <c r="BR4311" s="95"/>
    </row>
    <row r="4312" spans="1:70" ht="30" hidden="1" customHeight="1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42"/>
      <c r="BR4312" s="95"/>
    </row>
    <row r="4313" spans="1:70" ht="30" hidden="1" customHeight="1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42"/>
      <c r="BR4313" s="95"/>
    </row>
    <row r="4314" spans="1:70" ht="30" hidden="1" customHeight="1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42"/>
      <c r="BR4314" s="95"/>
    </row>
    <row r="4315" spans="1:70" ht="30" hidden="1" customHeight="1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42"/>
      <c r="BR4315" s="95"/>
    </row>
    <row r="4316" spans="1:70" ht="30" hidden="1" customHeight="1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42"/>
      <c r="BR4316" s="95"/>
    </row>
    <row r="4317" spans="1:70" ht="30" hidden="1" customHeight="1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42"/>
      <c r="BR4317" s="95"/>
    </row>
    <row r="4318" spans="1:70" ht="30" hidden="1" customHeight="1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42"/>
      <c r="BR4318" s="95"/>
    </row>
    <row r="4319" spans="1:70" ht="30" hidden="1" customHeight="1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42"/>
      <c r="BR4319" s="95"/>
    </row>
    <row r="4320" spans="1:70" ht="30" hidden="1" customHeight="1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42"/>
      <c r="BR4320" s="95"/>
    </row>
    <row r="4321" spans="1:70" ht="30" hidden="1" customHeight="1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42"/>
      <c r="BR4321" s="95"/>
    </row>
    <row r="4322" spans="1:70" ht="30" hidden="1" customHeight="1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42"/>
      <c r="BR4322" s="95"/>
    </row>
    <row r="4323" spans="1:70" ht="30" hidden="1" customHeight="1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42"/>
      <c r="BR4323" s="95"/>
    </row>
    <row r="4324" spans="1:70" ht="30" hidden="1" customHeight="1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42"/>
      <c r="BR4324" s="95"/>
    </row>
    <row r="4325" spans="1:70" ht="30" hidden="1" customHeight="1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42"/>
      <c r="BR4325" s="95"/>
    </row>
    <row r="4326" spans="1:70" ht="30" hidden="1" customHeight="1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42"/>
      <c r="BR4326" s="95"/>
    </row>
    <row r="4327" spans="1:70" ht="30" hidden="1" customHeight="1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42"/>
      <c r="BR4327" s="95"/>
    </row>
    <row r="4328" spans="1:70" ht="30" hidden="1" customHeight="1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42"/>
      <c r="BR4328" s="95"/>
    </row>
    <row r="4329" spans="1:70" ht="30" hidden="1" customHeight="1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42"/>
      <c r="BR4329" s="95"/>
    </row>
    <row r="4330" spans="1:70" ht="30" hidden="1" customHeight="1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42"/>
      <c r="BR4330" s="95"/>
    </row>
    <row r="4331" spans="1:70" ht="30" hidden="1" customHeight="1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42"/>
      <c r="BR4331" s="95"/>
    </row>
    <row r="4332" spans="1:70" ht="30" hidden="1" customHeight="1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42"/>
      <c r="BR4332" s="95"/>
    </row>
    <row r="4333" spans="1:70" ht="30" hidden="1" customHeight="1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42"/>
      <c r="BR4333" s="95"/>
    </row>
    <row r="4334" spans="1:70" ht="30" hidden="1" customHeight="1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42"/>
      <c r="BR4334" s="95"/>
    </row>
    <row r="4335" spans="1:70" ht="30" hidden="1" customHeight="1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42"/>
      <c r="BR4335" s="95"/>
    </row>
    <row r="4336" spans="1:70" ht="30" hidden="1" customHeight="1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42"/>
      <c r="BR4336" s="95"/>
    </row>
    <row r="4337" spans="1:70" ht="30" hidden="1" customHeight="1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42"/>
      <c r="BR4337" s="95"/>
    </row>
    <row r="4338" spans="1:70" ht="30" hidden="1" customHeight="1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42"/>
      <c r="BR4338" s="95"/>
    </row>
    <row r="4339" spans="1:70" ht="30" hidden="1" customHeight="1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42"/>
      <c r="BR4339" s="95"/>
    </row>
    <row r="4340" spans="1:70" ht="30" hidden="1" customHeight="1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42"/>
      <c r="BR4340" s="95"/>
    </row>
    <row r="4341" spans="1:70" ht="30" hidden="1" customHeight="1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42"/>
      <c r="BR4341" s="95"/>
    </row>
    <row r="4342" spans="1:70" ht="30" hidden="1" customHeight="1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42"/>
      <c r="BR4342" s="95"/>
    </row>
    <row r="4343" spans="1:70" ht="30" hidden="1" customHeight="1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42"/>
      <c r="BR4343" s="95"/>
    </row>
    <row r="4344" spans="1:70" ht="30" hidden="1" customHeight="1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42"/>
      <c r="BR4344" s="95"/>
    </row>
    <row r="4345" spans="1:70" ht="30" hidden="1" customHeight="1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42"/>
      <c r="BR4345" s="95"/>
    </row>
    <row r="4346" spans="1:70" ht="30" hidden="1" customHeight="1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42"/>
      <c r="BR4346" s="95"/>
    </row>
    <row r="4347" spans="1:70" ht="30" hidden="1" customHeight="1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42"/>
      <c r="BR4347" s="95"/>
    </row>
    <row r="4348" spans="1:70" ht="30" hidden="1" customHeight="1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42"/>
      <c r="BR4348" s="95"/>
    </row>
    <row r="4349" spans="1:70" ht="30" hidden="1" customHeight="1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42"/>
      <c r="BR4349" s="95"/>
    </row>
    <row r="4350" spans="1:70" ht="30" hidden="1" customHeight="1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42"/>
      <c r="BR4350" s="95"/>
    </row>
    <row r="4351" spans="1:70" ht="30" hidden="1" customHeight="1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42"/>
      <c r="BR4351" s="95"/>
    </row>
    <row r="4352" spans="1:70" ht="30" hidden="1" customHeight="1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42"/>
      <c r="BR4352" s="95"/>
    </row>
    <row r="4353" spans="1:70" ht="30" hidden="1" customHeight="1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42"/>
      <c r="BR4353" s="95"/>
    </row>
    <row r="4354" spans="1:70" ht="30" hidden="1" customHeight="1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42"/>
      <c r="BR4354" s="95"/>
    </row>
    <row r="4355" spans="1:70" ht="30" hidden="1" customHeight="1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42"/>
      <c r="BR4355" s="95"/>
    </row>
    <row r="4356" spans="1:70" ht="30" hidden="1" customHeight="1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42"/>
      <c r="BR4356" s="95"/>
    </row>
    <row r="4357" spans="1:70" ht="30" hidden="1" customHeight="1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42"/>
      <c r="BR4357" s="95"/>
    </row>
    <row r="4358" spans="1:70" ht="30" hidden="1" customHeight="1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42"/>
      <c r="BR4358" s="95"/>
    </row>
    <row r="4359" spans="1:70" ht="30" hidden="1" customHeight="1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42"/>
      <c r="BR4359" s="95"/>
    </row>
    <row r="4360" spans="1:70" ht="30" hidden="1" customHeight="1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42"/>
      <c r="BR4360" s="95"/>
    </row>
    <row r="4361" spans="1:70" ht="30" hidden="1" customHeight="1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42"/>
      <c r="BR4361" s="95"/>
    </row>
    <row r="4362" spans="1:70" ht="30" hidden="1" customHeight="1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42"/>
      <c r="BR4362" s="95"/>
    </row>
    <row r="4363" spans="1:70" ht="30" hidden="1" customHeight="1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42"/>
      <c r="BR4363" s="95"/>
    </row>
    <row r="4364" spans="1:70" ht="30" hidden="1" customHeight="1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42"/>
      <c r="BR4364" s="95"/>
    </row>
    <row r="4365" spans="1:70" ht="30" hidden="1" customHeight="1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42"/>
      <c r="BR4365" s="95"/>
    </row>
    <row r="4366" spans="1:70" ht="30" hidden="1" customHeight="1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42"/>
      <c r="BR4366" s="95"/>
    </row>
    <row r="4367" spans="1:70" ht="30" hidden="1" customHeight="1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42"/>
      <c r="BR4367" s="95"/>
    </row>
    <row r="4368" spans="1:70" ht="30" hidden="1" customHeight="1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42"/>
      <c r="BR4368" s="95"/>
    </row>
    <row r="4369" spans="1:70" ht="30" hidden="1" customHeight="1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42"/>
      <c r="BR4369" s="95"/>
    </row>
    <row r="4370" spans="1:70" ht="30" hidden="1" customHeight="1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42"/>
      <c r="BR4370" s="95"/>
    </row>
    <row r="4371" spans="1:70" ht="30" hidden="1" customHeight="1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42"/>
      <c r="BR4371" s="95"/>
    </row>
    <row r="4372" spans="1:70" ht="30" hidden="1" customHeight="1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42"/>
      <c r="BR4372" s="95"/>
    </row>
    <row r="4373" spans="1:70" ht="30" hidden="1" customHeight="1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42"/>
      <c r="BR4373" s="95"/>
    </row>
    <row r="4374" spans="1:70" ht="30" hidden="1" customHeight="1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42"/>
      <c r="BR4374" s="95"/>
    </row>
    <row r="4375" spans="1:70" ht="30" hidden="1" customHeight="1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42"/>
      <c r="BR4375" s="95"/>
    </row>
    <row r="4376" spans="1:70" ht="30" hidden="1" customHeight="1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42"/>
      <c r="BR4376" s="95"/>
    </row>
    <row r="4377" spans="1:70" ht="30" hidden="1" customHeight="1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42"/>
      <c r="BR4377" s="95"/>
    </row>
    <row r="4378" spans="1:70" ht="30" hidden="1" customHeight="1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42"/>
      <c r="BR4378" s="95"/>
    </row>
    <row r="4379" spans="1:70" ht="30" hidden="1" customHeight="1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42"/>
      <c r="BR4379" s="95"/>
    </row>
    <row r="4380" spans="1:70" ht="30" hidden="1" customHeight="1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42"/>
      <c r="BR4380" s="95"/>
    </row>
    <row r="4381" spans="1:70" ht="30" hidden="1" customHeight="1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42"/>
      <c r="BR4381" s="95"/>
    </row>
    <row r="4382" spans="1:70" ht="30" hidden="1" customHeight="1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42"/>
      <c r="BR4382" s="95"/>
    </row>
    <row r="4383" spans="1:70" ht="30" hidden="1" customHeight="1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42"/>
      <c r="BR4383" s="95"/>
    </row>
    <row r="4384" spans="1:70" ht="30" hidden="1" customHeight="1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42"/>
      <c r="BR4384" s="95"/>
    </row>
    <row r="4385" spans="1:70" ht="30" hidden="1" customHeight="1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42"/>
      <c r="BR4385" s="95"/>
    </row>
    <row r="4386" spans="1:70" ht="30" hidden="1" customHeight="1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42"/>
      <c r="BR4386" s="95"/>
    </row>
    <row r="4387" spans="1:70" ht="30" hidden="1" customHeight="1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42"/>
      <c r="BR4387" s="95"/>
    </row>
    <row r="4388" spans="1:70" ht="30" hidden="1" customHeight="1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42"/>
      <c r="BR4388" s="95"/>
    </row>
    <row r="4389" spans="1:70" ht="30" hidden="1" customHeight="1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42"/>
      <c r="BR4389" s="95"/>
    </row>
    <row r="4390" spans="1:70" ht="30" hidden="1" customHeight="1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42"/>
      <c r="BR4390" s="95"/>
    </row>
    <row r="4391" spans="1:70" ht="30" hidden="1" customHeight="1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42"/>
      <c r="BR4391" s="95"/>
    </row>
    <row r="4392" spans="1:70" ht="30" hidden="1" customHeight="1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42"/>
      <c r="BR4392" s="95"/>
    </row>
    <row r="4393" spans="1:70" ht="30" hidden="1" customHeight="1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42"/>
      <c r="BR4393" s="95"/>
    </row>
    <row r="4394" spans="1:70" ht="30" hidden="1" customHeight="1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42"/>
      <c r="BR4394" s="95"/>
    </row>
    <row r="4395" spans="1:70" ht="30" hidden="1" customHeight="1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42"/>
      <c r="BR4395" s="95"/>
    </row>
    <row r="4396" spans="1:70" ht="30" hidden="1" customHeight="1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42"/>
      <c r="BR4396" s="95"/>
    </row>
    <row r="4397" spans="1:70" ht="30" hidden="1" customHeight="1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42"/>
      <c r="BR4397" s="95"/>
    </row>
    <row r="4398" spans="1:70" ht="30" hidden="1" customHeight="1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42"/>
      <c r="BR4398" s="95"/>
    </row>
    <row r="4399" spans="1:70" ht="30" hidden="1" customHeight="1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42"/>
      <c r="BR4399" s="95"/>
    </row>
    <row r="4400" spans="1:70" ht="30" hidden="1" customHeight="1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42"/>
      <c r="BR4400" s="95"/>
    </row>
    <row r="4401" spans="1:70" ht="30" hidden="1" customHeight="1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42"/>
      <c r="BR4401" s="95"/>
    </row>
    <row r="4402" spans="1:70" ht="30" hidden="1" customHeight="1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42"/>
      <c r="BR4402" s="95"/>
    </row>
    <row r="4403" spans="1:70" ht="30" hidden="1" customHeight="1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42"/>
      <c r="BR4403" s="95"/>
    </row>
    <row r="4404" spans="1:70" ht="30" hidden="1" customHeight="1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42"/>
      <c r="BR4404" s="95"/>
    </row>
    <row r="4405" spans="1:70" ht="30" hidden="1" customHeight="1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42"/>
      <c r="BR4405" s="95"/>
    </row>
    <row r="4406" spans="1:70" ht="30" hidden="1" customHeight="1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42"/>
      <c r="BR4406" s="95"/>
    </row>
    <row r="4407" spans="1:70" ht="30" hidden="1" customHeight="1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42"/>
      <c r="BR4407" s="95"/>
    </row>
    <row r="4408" spans="1:70" ht="30" hidden="1" customHeight="1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42"/>
      <c r="BR4408" s="95"/>
    </row>
    <row r="4409" spans="1:70" ht="30" hidden="1" customHeight="1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42"/>
      <c r="BR4409" s="95"/>
    </row>
    <row r="4410" spans="1:70" ht="30" hidden="1" customHeight="1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42"/>
      <c r="BR4410" s="95"/>
    </row>
    <row r="4411" spans="1:70" ht="30" hidden="1" customHeight="1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42"/>
      <c r="BR4411" s="95"/>
    </row>
    <row r="4412" spans="1:70" ht="30" hidden="1" customHeight="1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42"/>
      <c r="BR4412" s="95"/>
    </row>
    <row r="4413" spans="1:70" ht="30" hidden="1" customHeight="1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42"/>
      <c r="BR4413" s="95"/>
    </row>
    <row r="4414" spans="1:70" ht="30" hidden="1" customHeight="1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42"/>
      <c r="BR4414" s="95"/>
    </row>
    <row r="4415" spans="1:70" ht="30" hidden="1" customHeight="1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42"/>
      <c r="BR4415" s="95"/>
    </row>
    <row r="4416" spans="1:70" ht="30" hidden="1" customHeight="1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42"/>
      <c r="BR4416" s="95"/>
    </row>
    <row r="4417" spans="1:70" ht="30" hidden="1" customHeight="1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42"/>
      <c r="BR4417" s="95"/>
    </row>
    <row r="4418" spans="1:70" ht="30" hidden="1" customHeight="1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42"/>
      <c r="BR4418" s="95"/>
    </row>
    <row r="4419" spans="1:70" ht="30" hidden="1" customHeight="1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42"/>
      <c r="BR4419" s="95"/>
    </row>
    <row r="4420" spans="1:70" ht="30" hidden="1" customHeight="1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42"/>
      <c r="BR4420" s="95"/>
    </row>
    <row r="4421" spans="1:70" ht="30" hidden="1" customHeight="1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42"/>
      <c r="BR4421" s="95"/>
    </row>
    <row r="4422" spans="1:70" ht="30" hidden="1" customHeight="1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42"/>
      <c r="BR4422" s="95"/>
    </row>
    <row r="4423" spans="1:70" ht="30" hidden="1" customHeight="1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42"/>
      <c r="BR4423" s="95"/>
    </row>
    <row r="4424" spans="1:70" ht="30" hidden="1" customHeight="1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42"/>
      <c r="BR4424" s="95"/>
    </row>
    <row r="4425" spans="1:70" ht="30" hidden="1" customHeight="1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42"/>
      <c r="BR4425" s="95"/>
    </row>
    <row r="4426" spans="1:70" ht="30" hidden="1" customHeight="1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42"/>
      <c r="BR4426" s="95"/>
    </row>
    <row r="4427" spans="1:70" ht="30" hidden="1" customHeight="1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42"/>
      <c r="BR4427" s="95"/>
    </row>
    <row r="4428" spans="1:70" ht="30" hidden="1" customHeight="1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42"/>
      <c r="BR4428" s="95"/>
    </row>
    <row r="4429" spans="1:70" ht="30" hidden="1" customHeight="1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42"/>
      <c r="BR4429" s="95"/>
    </row>
    <row r="4430" spans="1:70" ht="30" hidden="1" customHeight="1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42"/>
      <c r="BR4430" s="95"/>
    </row>
    <row r="4431" spans="1:70" ht="30" hidden="1" customHeight="1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42"/>
      <c r="BR4431" s="95"/>
    </row>
    <row r="4432" spans="1:70" ht="30" hidden="1" customHeight="1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42"/>
      <c r="BR4432" s="95"/>
    </row>
    <row r="4433" spans="1:70" ht="30" hidden="1" customHeight="1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42"/>
      <c r="BR4433" s="95"/>
    </row>
    <row r="4434" spans="1:70" ht="30" hidden="1" customHeight="1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42"/>
      <c r="BR4434" s="95"/>
    </row>
    <row r="4435" spans="1:70" ht="30" hidden="1" customHeight="1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42"/>
      <c r="BR4435" s="95"/>
    </row>
    <row r="4436" spans="1:70" ht="30" hidden="1" customHeight="1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42"/>
      <c r="BR4436" s="95"/>
    </row>
    <row r="4437" spans="1:70" ht="30" hidden="1" customHeight="1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42"/>
      <c r="BR4437" s="95"/>
    </row>
    <row r="4438" spans="1:70" ht="30" hidden="1" customHeight="1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42"/>
      <c r="BR4438" s="95"/>
    </row>
    <row r="4439" spans="1:70" ht="30" hidden="1" customHeight="1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42"/>
      <c r="BR4439" s="95"/>
    </row>
    <row r="4440" spans="1:70" ht="30" hidden="1" customHeight="1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42"/>
      <c r="BR4440" s="95"/>
    </row>
    <row r="4441" spans="1:70" ht="30" hidden="1" customHeight="1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42"/>
      <c r="BR4441" s="95"/>
    </row>
    <row r="4442" spans="1:70" ht="30" hidden="1" customHeight="1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42"/>
      <c r="BR4442" s="95"/>
    </row>
    <row r="4443" spans="1:70" ht="30" hidden="1" customHeight="1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42"/>
      <c r="BR4443" s="95"/>
    </row>
    <row r="4444" spans="1:70" ht="30" hidden="1" customHeight="1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42"/>
      <c r="BR4444" s="95"/>
    </row>
    <row r="4445" spans="1:70" ht="30" hidden="1" customHeight="1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42"/>
      <c r="BR4445" s="95"/>
    </row>
    <row r="4446" spans="1:70" ht="30" hidden="1" customHeight="1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42"/>
      <c r="BR4446" s="95"/>
    </row>
    <row r="4447" spans="1:70" ht="30" hidden="1" customHeight="1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42"/>
      <c r="BR4447" s="95"/>
    </row>
    <row r="4448" spans="1:70" ht="30" hidden="1" customHeight="1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42"/>
      <c r="BR4448" s="95"/>
    </row>
    <row r="4449" spans="1:70" ht="30" hidden="1" customHeight="1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42"/>
      <c r="BR4449" s="95"/>
    </row>
    <row r="4450" spans="1:70" ht="30" hidden="1" customHeight="1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42"/>
      <c r="BR4450" s="95"/>
    </row>
    <row r="4451" spans="1:70" ht="30" hidden="1" customHeight="1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42"/>
      <c r="BR4451" s="95"/>
    </row>
    <row r="4452" spans="1:70" ht="30" hidden="1" customHeight="1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42"/>
      <c r="BR4452" s="95"/>
    </row>
    <row r="4453" spans="1:70" ht="30" hidden="1" customHeight="1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42"/>
      <c r="BR4453" s="95"/>
    </row>
    <row r="4454" spans="1:70" ht="30" hidden="1" customHeight="1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42"/>
      <c r="BR4454" s="95"/>
    </row>
    <row r="4455" spans="1:70" ht="30" hidden="1" customHeight="1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42"/>
      <c r="BR4455" s="95"/>
    </row>
    <row r="4456" spans="1:70" ht="30" hidden="1" customHeight="1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42"/>
      <c r="BR4456" s="95"/>
    </row>
    <row r="4457" spans="1:70" ht="30" hidden="1" customHeight="1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42"/>
      <c r="BR4457" s="95"/>
    </row>
    <row r="4458" spans="1:70" ht="30" hidden="1" customHeight="1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42"/>
      <c r="BR4458" s="95"/>
    </row>
    <row r="4459" spans="1:70" ht="30" hidden="1" customHeight="1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42"/>
      <c r="BR4459" s="95"/>
    </row>
    <row r="4460" spans="1:70" ht="30" hidden="1" customHeight="1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42"/>
      <c r="BR4460" s="95"/>
    </row>
    <row r="4461" spans="1:70" ht="30" hidden="1" customHeight="1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42"/>
      <c r="BR4461" s="95"/>
    </row>
    <row r="4462" spans="1:70" ht="30" hidden="1" customHeight="1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42"/>
      <c r="BR4462" s="95"/>
    </row>
    <row r="4463" spans="1:70" ht="30" hidden="1" customHeight="1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42"/>
      <c r="BR4463" s="95"/>
    </row>
    <row r="4464" spans="1:70" ht="30" hidden="1" customHeight="1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42"/>
      <c r="BR4464" s="95"/>
    </row>
    <row r="4465" spans="1:70" ht="30" hidden="1" customHeight="1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42"/>
      <c r="BR4465" s="95"/>
    </row>
    <row r="4466" spans="1:70" ht="30" hidden="1" customHeight="1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42"/>
      <c r="BR4466" s="95"/>
    </row>
    <row r="4467" spans="1:70" ht="30" hidden="1" customHeight="1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42"/>
      <c r="BR4467" s="95"/>
    </row>
    <row r="4468" spans="1:70" ht="30" hidden="1" customHeight="1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42"/>
      <c r="BR4468" s="95"/>
    </row>
    <row r="4469" spans="1:70" ht="30" hidden="1" customHeight="1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42"/>
      <c r="BR4469" s="95"/>
    </row>
    <row r="4470" spans="1:70" ht="30" hidden="1" customHeight="1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42"/>
      <c r="BR4470" s="95"/>
    </row>
    <row r="4471" spans="1:70" ht="30" hidden="1" customHeight="1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42"/>
      <c r="BR4471" s="95"/>
    </row>
    <row r="4472" spans="1:70" ht="30" hidden="1" customHeight="1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42"/>
      <c r="BR4472" s="95"/>
    </row>
    <row r="4473" spans="1:70" ht="30" hidden="1" customHeight="1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42"/>
      <c r="BR4473" s="95"/>
    </row>
    <row r="4474" spans="1:70" ht="30" hidden="1" customHeight="1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42"/>
      <c r="BR4474" s="95"/>
    </row>
    <row r="4475" spans="1:70" ht="30" hidden="1" customHeight="1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42"/>
      <c r="BR4475" s="95"/>
    </row>
    <row r="4476" spans="1:70" ht="30" hidden="1" customHeight="1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42"/>
      <c r="BR4476" s="95"/>
    </row>
    <row r="4477" spans="1:70" ht="30" hidden="1" customHeight="1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42"/>
      <c r="BR4477" s="95"/>
    </row>
    <row r="4478" spans="1:70" ht="30" hidden="1" customHeight="1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42"/>
      <c r="BR4478" s="95"/>
    </row>
    <row r="4479" spans="1:70" ht="30" hidden="1" customHeight="1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42"/>
      <c r="BR4479" s="95"/>
    </row>
    <row r="4480" spans="1:70" ht="30" hidden="1" customHeight="1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42"/>
      <c r="BR4480" s="95"/>
    </row>
    <row r="4481" spans="1:70" ht="30" hidden="1" customHeight="1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42"/>
      <c r="BR4481" s="95"/>
    </row>
    <row r="4482" spans="1:70" ht="30" hidden="1" customHeight="1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42"/>
      <c r="BR4482" s="95"/>
    </row>
    <row r="4483" spans="1:70" ht="30" hidden="1" customHeight="1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42"/>
      <c r="BR4483" s="95"/>
    </row>
    <row r="4484" spans="1:70" ht="30" hidden="1" customHeight="1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42"/>
      <c r="BR4484" s="95"/>
    </row>
    <row r="4485" spans="1:70" ht="30" hidden="1" customHeight="1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42"/>
      <c r="BR4485" s="95"/>
    </row>
    <row r="4486" spans="1:70" ht="30" hidden="1" customHeight="1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42"/>
      <c r="BR4486" s="95"/>
    </row>
    <row r="4487" spans="1:70" ht="30" hidden="1" customHeight="1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42"/>
      <c r="BR4487" s="95"/>
    </row>
    <row r="4488" spans="1:70" ht="30" hidden="1" customHeight="1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42"/>
      <c r="BR4488" s="95"/>
    </row>
    <row r="4489" spans="1:70" ht="30" hidden="1" customHeight="1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42"/>
      <c r="BR4489" s="95"/>
    </row>
    <row r="4490" spans="1:70" ht="30" hidden="1" customHeight="1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42"/>
      <c r="BR4490" s="95"/>
    </row>
    <row r="4491" spans="1:70" ht="30" hidden="1" customHeight="1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42"/>
      <c r="BR4491" s="95"/>
    </row>
    <row r="4492" spans="1:70" ht="30" hidden="1" customHeight="1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42"/>
      <c r="BR4492" s="95"/>
    </row>
    <row r="4493" spans="1:70" ht="30" hidden="1" customHeight="1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42"/>
      <c r="BR4493" s="95"/>
    </row>
    <row r="4494" spans="1:70" ht="30" hidden="1" customHeight="1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42"/>
      <c r="BR4494" s="95"/>
    </row>
    <row r="4495" spans="1:70" ht="30" hidden="1" customHeight="1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42"/>
      <c r="BR4495" s="95"/>
    </row>
    <row r="4496" spans="1:70" ht="30" hidden="1" customHeight="1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42"/>
      <c r="BR4496" s="95"/>
    </row>
    <row r="4497" spans="1:70" ht="30" hidden="1" customHeight="1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42"/>
      <c r="BR4497" s="95"/>
    </row>
    <row r="4498" spans="1:70" ht="30" hidden="1" customHeight="1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42"/>
      <c r="BR4498" s="95"/>
    </row>
    <row r="4499" spans="1:70" ht="30" hidden="1" customHeight="1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42"/>
      <c r="BR4499" s="95"/>
    </row>
    <row r="4500" spans="1:70" ht="30" hidden="1" customHeight="1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42"/>
      <c r="BR4500" s="95"/>
    </row>
    <row r="4501" spans="1:70" ht="30" hidden="1" customHeight="1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42"/>
      <c r="BR4501" s="95"/>
    </row>
    <row r="4502" spans="1:70" ht="30" hidden="1" customHeight="1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42"/>
      <c r="BR4502" s="95"/>
    </row>
    <row r="4503" spans="1:70" ht="30" hidden="1" customHeight="1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42"/>
      <c r="BR4503" s="95"/>
    </row>
    <row r="4504" spans="1:70" ht="30" hidden="1" customHeight="1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42"/>
      <c r="BR4504" s="95"/>
    </row>
    <row r="4505" spans="1:70" ht="30" hidden="1" customHeight="1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42"/>
      <c r="BR4505" s="95"/>
    </row>
    <row r="4506" spans="1:70" ht="30" hidden="1" customHeight="1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42"/>
      <c r="BR4506" s="95"/>
    </row>
    <row r="4507" spans="1:70" ht="30" hidden="1" customHeight="1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42"/>
      <c r="BR4507" s="95"/>
    </row>
    <row r="4508" spans="1:70" ht="30" hidden="1" customHeight="1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42"/>
      <c r="BR4508" s="95"/>
    </row>
    <row r="4509" spans="1:70" ht="30" hidden="1" customHeight="1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42"/>
      <c r="BR4509" s="95"/>
    </row>
    <row r="4510" spans="1:70" ht="30" hidden="1" customHeight="1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42"/>
      <c r="BR4510" s="95"/>
    </row>
    <row r="4511" spans="1:70" ht="30" hidden="1" customHeight="1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42"/>
      <c r="BR4511" s="95"/>
    </row>
    <row r="4512" spans="1:70" ht="30" hidden="1" customHeight="1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42"/>
      <c r="BR4512" s="95"/>
    </row>
    <row r="4513" spans="1:70" ht="30" hidden="1" customHeight="1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42"/>
      <c r="BR4513" s="95"/>
    </row>
    <row r="4514" spans="1:70" ht="30" hidden="1" customHeight="1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42"/>
      <c r="BR4514" s="95"/>
    </row>
    <row r="4515" spans="1:70" ht="30" hidden="1" customHeight="1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42"/>
      <c r="BR4515" s="95"/>
    </row>
    <row r="4516" spans="1:70" ht="30" hidden="1" customHeight="1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42"/>
      <c r="BR4516" s="95"/>
    </row>
    <row r="4517" spans="1:70" ht="30" hidden="1" customHeight="1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42"/>
      <c r="BR4517" s="95"/>
    </row>
    <row r="4518" spans="1:70" ht="30" hidden="1" customHeight="1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42"/>
      <c r="BR4518" s="95"/>
    </row>
    <row r="4519" spans="1:70" ht="30" hidden="1" customHeight="1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42"/>
      <c r="BR4519" s="95"/>
    </row>
    <row r="4520" spans="1:70" ht="30" hidden="1" customHeight="1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42"/>
      <c r="BR4520" s="95"/>
    </row>
    <row r="4521" spans="1:70" ht="30" hidden="1" customHeight="1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42"/>
      <c r="BR4521" s="95"/>
    </row>
    <row r="4522" spans="1:70" ht="30" hidden="1" customHeight="1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42"/>
      <c r="BR4522" s="95"/>
    </row>
    <row r="4523" spans="1:70" ht="30" hidden="1" customHeight="1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42"/>
      <c r="BR4523" s="95"/>
    </row>
    <row r="4524" spans="1:70" ht="30" hidden="1" customHeight="1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42"/>
      <c r="BR4524" s="95"/>
    </row>
    <row r="4525" spans="1:70" ht="30" hidden="1" customHeight="1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42"/>
      <c r="BR4525" s="95"/>
    </row>
    <row r="4526" spans="1:70" ht="30" hidden="1" customHeight="1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42"/>
      <c r="BR4526" s="95"/>
    </row>
    <row r="4527" spans="1:70" ht="30" hidden="1" customHeight="1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42"/>
      <c r="BR4527" s="95"/>
    </row>
    <row r="4528" spans="1:70" ht="30" hidden="1" customHeight="1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42"/>
      <c r="BR4528" s="95"/>
    </row>
    <row r="4529" spans="1:70" ht="30" hidden="1" customHeight="1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42"/>
      <c r="BR4529" s="95"/>
    </row>
    <row r="4530" spans="1:70" ht="30" hidden="1" customHeight="1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42"/>
      <c r="BR4530" s="95"/>
    </row>
    <row r="4531" spans="1:70" ht="30" hidden="1" customHeight="1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42"/>
      <c r="BR4531" s="95"/>
    </row>
    <row r="4532" spans="1:70" ht="30" hidden="1" customHeight="1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42"/>
      <c r="BR4532" s="95"/>
    </row>
    <row r="4533" spans="1:70" ht="30" hidden="1" customHeight="1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42"/>
      <c r="BR4533" s="95"/>
    </row>
    <row r="4534" spans="1:70" ht="30" hidden="1" customHeight="1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42"/>
      <c r="BR4534" s="95"/>
    </row>
    <row r="4535" spans="1:70" ht="30" hidden="1" customHeight="1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42"/>
      <c r="BR4535" s="95"/>
    </row>
    <row r="4536" spans="1:70" ht="30" hidden="1" customHeight="1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42"/>
      <c r="BR4536" s="95"/>
    </row>
    <row r="4537" spans="1:70" ht="30" hidden="1" customHeight="1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42"/>
      <c r="BR4537" s="95"/>
    </row>
    <row r="4538" spans="1:70" ht="30" hidden="1" customHeight="1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42"/>
      <c r="BR4538" s="95"/>
    </row>
    <row r="4539" spans="1:70" ht="30" hidden="1" customHeight="1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42"/>
      <c r="BR4539" s="95"/>
    </row>
    <row r="4540" spans="1:70" ht="30" hidden="1" customHeight="1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42"/>
      <c r="BR4540" s="95"/>
    </row>
    <row r="4541" spans="1:70" ht="30" hidden="1" customHeight="1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42"/>
      <c r="BR4541" s="95"/>
    </row>
    <row r="4542" spans="1:70" ht="30" hidden="1" customHeight="1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42"/>
      <c r="BR4542" s="95"/>
    </row>
    <row r="4543" spans="1:70" ht="30" hidden="1" customHeight="1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42"/>
      <c r="BR4543" s="95"/>
    </row>
    <row r="4544" spans="1:70" ht="30" hidden="1" customHeight="1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42"/>
      <c r="BR4544" s="95"/>
    </row>
    <row r="4545" spans="1:70" ht="30" hidden="1" customHeight="1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42"/>
      <c r="BR4545" s="95"/>
    </row>
    <row r="4546" spans="1:70" ht="30" hidden="1" customHeight="1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42"/>
      <c r="BR4546" s="95"/>
    </row>
    <row r="4547" spans="1:70" ht="30" hidden="1" customHeight="1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42"/>
      <c r="BR4547" s="95"/>
    </row>
    <row r="4548" spans="1:70" ht="30" hidden="1" customHeight="1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42"/>
      <c r="BR4548" s="95"/>
    </row>
    <row r="4549" spans="1:70" ht="30" hidden="1" customHeight="1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42"/>
      <c r="BR4549" s="95"/>
    </row>
    <row r="4550" spans="1:70" ht="30" hidden="1" customHeight="1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42"/>
      <c r="BR4550" s="95"/>
    </row>
    <row r="4551" spans="1:70" ht="30" hidden="1" customHeight="1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42"/>
      <c r="BR4551" s="95"/>
    </row>
    <row r="4552" spans="1:70" ht="30" hidden="1" customHeight="1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42"/>
      <c r="BR4552" s="95"/>
    </row>
    <row r="4553" spans="1:70" ht="30" hidden="1" customHeight="1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42"/>
      <c r="BR4553" s="95"/>
    </row>
    <row r="4554" spans="1:70" ht="30" hidden="1" customHeight="1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42"/>
      <c r="BR4554" s="95"/>
    </row>
    <row r="4555" spans="1:70" ht="30" hidden="1" customHeight="1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42"/>
      <c r="BR4555" s="95"/>
    </row>
    <row r="4556" spans="1:70" ht="30" hidden="1" customHeight="1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42"/>
      <c r="BR4556" s="95"/>
    </row>
    <row r="4557" spans="1:70" ht="30" hidden="1" customHeight="1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42"/>
      <c r="BR4557" s="95"/>
    </row>
    <row r="4558" spans="1:70" ht="30" hidden="1" customHeight="1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42"/>
      <c r="BR4558" s="95"/>
    </row>
    <row r="4559" spans="1:70" ht="30" hidden="1" customHeight="1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42"/>
      <c r="BR4559" s="95"/>
    </row>
    <row r="4560" spans="1:70" ht="30" hidden="1" customHeight="1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42"/>
      <c r="BR4560" s="95"/>
    </row>
    <row r="4561" spans="1:70" ht="30" hidden="1" customHeight="1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42"/>
      <c r="BR4561" s="95"/>
    </row>
    <row r="4562" spans="1:70" ht="30" hidden="1" customHeight="1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42"/>
      <c r="BR4562" s="95"/>
    </row>
    <row r="4563" spans="1:70" ht="30" hidden="1" customHeight="1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42"/>
      <c r="BR4563" s="95"/>
    </row>
    <row r="4564" spans="1:70" ht="30" hidden="1" customHeight="1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42"/>
      <c r="BR4564" s="95"/>
    </row>
    <row r="4565" spans="1:70" ht="30" hidden="1" customHeight="1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42"/>
      <c r="BR4565" s="95"/>
    </row>
    <row r="4566" spans="1:70" ht="30" hidden="1" customHeight="1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42"/>
      <c r="BR4566" s="95"/>
    </row>
    <row r="4567" spans="1:70" ht="30" hidden="1" customHeight="1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42"/>
      <c r="BR4567" s="95"/>
    </row>
    <row r="4568" spans="1:70" ht="30" hidden="1" customHeight="1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42"/>
      <c r="BR4568" s="95"/>
    </row>
    <row r="4569" spans="1:70" ht="30" hidden="1" customHeight="1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42"/>
      <c r="BR4569" s="95"/>
    </row>
    <row r="4570" spans="1:70" ht="30" hidden="1" customHeight="1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42"/>
      <c r="BR4570" s="95"/>
    </row>
    <row r="4571" spans="1:70" ht="30" hidden="1" customHeight="1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42"/>
      <c r="BR4571" s="95"/>
    </row>
    <row r="4572" spans="1:70" ht="30" hidden="1" customHeight="1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42"/>
      <c r="BR4572" s="95"/>
    </row>
    <row r="4573" spans="1:70" ht="30" hidden="1" customHeight="1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42"/>
      <c r="BR4573" s="95"/>
    </row>
    <row r="4574" spans="1:70" ht="30" hidden="1" customHeight="1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42"/>
      <c r="BR4574" s="95"/>
    </row>
    <row r="4575" spans="1:70" ht="30" hidden="1" customHeight="1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42"/>
      <c r="BR4575" s="95"/>
    </row>
    <row r="4576" spans="1:70" ht="30" hidden="1" customHeight="1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42"/>
      <c r="BR4576" s="95"/>
    </row>
    <row r="4577" spans="1:70" ht="30" hidden="1" customHeight="1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42"/>
      <c r="BR4577" s="95"/>
    </row>
    <row r="4578" spans="1:70" ht="30" hidden="1" customHeight="1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42"/>
      <c r="BR4578" s="95"/>
    </row>
    <row r="4579" spans="1:70" ht="30" hidden="1" customHeight="1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42"/>
      <c r="BR4579" s="95"/>
    </row>
    <row r="4580" spans="1:70" ht="30" hidden="1" customHeight="1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42"/>
      <c r="BR4580" s="95"/>
    </row>
    <row r="4581" spans="1:70" ht="30" hidden="1" customHeight="1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42"/>
      <c r="BR4581" s="95"/>
    </row>
    <row r="4582" spans="1:70" ht="30" hidden="1" customHeight="1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42"/>
      <c r="BR4582" s="95"/>
    </row>
    <row r="4583" spans="1:70" ht="30" hidden="1" customHeight="1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42"/>
      <c r="BR4583" s="95"/>
    </row>
    <row r="4584" spans="1:70" ht="30" hidden="1" customHeight="1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42"/>
      <c r="BR4584" s="95"/>
    </row>
    <row r="4585" spans="1:70" ht="30" hidden="1" customHeight="1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42"/>
      <c r="BR4585" s="95"/>
    </row>
    <row r="4586" spans="1:70" ht="30" hidden="1" customHeight="1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42"/>
      <c r="BR4586" s="95"/>
    </row>
    <row r="4587" spans="1:70" ht="30" hidden="1" customHeight="1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42"/>
      <c r="BR4587" s="95"/>
    </row>
    <row r="4588" spans="1:70" ht="30" hidden="1" customHeight="1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42"/>
      <c r="BR4588" s="95"/>
    </row>
    <row r="4589" spans="1:70" ht="30" hidden="1" customHeight="1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42"/>
      <c r="BR4589" s="95"/>
    </row>
    <row r="4590" spans="1:70" ht="30" hidden="1" customHeight="1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42"/>
      <c r="BR4590" s="95"/>
    </row>
    <row r="4591" spans="1:70" ht="30" hidden="1" customHeight="1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42"/>
      <c r="BR4591" s="95"/>
    </row>
    <row r="4592" spans="1:70" ht="30" hidden="1" customHeight="1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42"/>
      <c r="BR4592" s="95"/>
    </row>
    <row r="4593" spans="1:70" ht="30" hidden="1" customHeight="1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42"/>
      <c r="BR4593" s="95"/>
    </row>
    <row r="4594" spans="1:70" ht="30" hidden="1" customHeight="1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42"/>
      <c r="BR4594" s="95"/>
    </row>
    <row r="4595" spans="1:70" ht="30" hidden="1" customHeight="1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42"/>
      <c r="BR4595" s="95"/>
    </row>
    <row r="4596" spans="1:70" ht="30" hidden="1" customHeight="1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42"/>
      <c r="BR4596" s="95"/>
    </row>
    <row r="4597" spans="1:70" ht="30" hidden="1" customHeight="1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42"/>
      <c r="BR4597" s="95"/>
    </row>
    <row r="4598" spans="1:70" ht="30" hidden="1" customHeight="1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42"/>
      <c r="BR4598" s="95"/>
    </row>
    <row r="4599" spans="1:70" ht="30" hidden="1" customHeight="1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42"/>
      <c r="BR4599" s="95"/>
    </row>
    <row r="4600" spans="1:70" ht="30" hidden="1" customHeight="1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42"/>
      <c r="BR4600" s="95"/>
    </row>
    <row r="4601" spans="1:70" ht="30" hidden="1" customHeight="1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42"/>
      <c r="BR4601" s="95"/>
    </row>
    <row r="4602" spans="1:70" ht="30" hidden="1" customHeight="1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42"/>
      <c r="BR4602" s="95"/>
    </row>
    <row r="4603" spans="1:70" ht="30" hidden="1" customHeight="1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42"/>
      <c r="BR4603" s="95"/>
    </row>
    <row r="4604" spans="1:70" ht="30" hidden="1" customHeight="1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42"/>
      <c r="BR4604" s="95"/>
    </row>
    <row r="4605" spans="1:70" ht="30" hidden="1" customHeight="1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42"/>
      <c r="BR4605" s="95"/>
    </row>
    <row r="4606" spans="1:70" ht="30" hidden="1" customHeight="1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42"/>
      <c r="BR4606" s="95"/>
    </row>
    <row r="4607" spans="1:70" ht="30" hidden="1" customHeight="1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42"/>
      <c r="BR4607" s="95"/>
    </row>
    <row r="4608" spans="1:70" ht="30" hidden="1" customHeight="1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42"/>
      <c r="BR4608" s="95"/>
    </row>
    <row r="4609" spans="1:70" ht="30" hidden="1" customHeight="1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42"/>
      <c r="BR4609" s="95"/>
    </row>
    <row r="4610" spans="1:70" ht="30" hidden="1" customHeight="1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42"/>
      <c r="BR4610" s="95"/>
    </row>
    <row r="4611" spans="1:70" ht="30" hidden="1" customHeight="1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42"/>
      <c r="BR4611" s="95"/>
    </row>
    <row r="4612" spans="1:70" ht="30" hidden="1" customHeight="1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42"/>
      <c r="BR4612" s="95"/>
    </row>
    <row r="4613" spans="1:70" ht="30" hidden="1" customHeight="1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42"/>
      <c r="BR4613" s="95"/>
    </row>
    <row r="4614" spans="1:70" ht="30" hidden="1" customHeight="1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42"/>
      <c r="BR4614" s="95"/>
    </row>
    <row r="4615" spans="1:70" ht="30" hidden="1" customHeight="1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42"/>
      <c r="BR4615" s="95"/>
    </row>
    <row r="4616" spans="1:70" ht="30" hidden="1" customHeight="1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42"/>
      <c r="BR4616" s="95"/>
    </row>
    <row r="4617" spans="1:70" ht="30" hidden="1" customHeight="1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42"/>
      <c r="BR4617" s="95"/>
    </row>
    <row r="4618" spans="1:70" ht="30" hidden="1" customHeight="1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42"/>
      <c r="BR4618" s="95"/>
    </row>
    <row r="4619" spans="1:70" ht="30" hidden="1" customHeight="1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42"/>
      <c r="BR4619" s="95"/>
    </row>
    <row r="4620" spans="1:70" ht="30" hidden="1" customHeight="1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42"/>
      <c r="BR4620" s="95"/>
    </row>
    <row r="4621" spans="1:70" ht="30" hidden="1" customHeight="1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42"/>
      <c r="BR4621" s="95"/>
    </row>
    <row r="4622" spans="1:70" ht="30" hidden="1" customHeight="1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42"/>
      <c r="BR4622" s="95"/>
    </row>
    <row r="4623" spans="1:70" ht="30" hidden="1" customHeight="1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42"/>
      <c r="BR4623" s="95"/>
    </row>
    <row r="4624" spans="1:70" ht="30" hidden="1" customHeight="1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42"/>
      <c r="BR4624" s="95"/>
    </row>
    <row r="4625" spans="1:70" ht="30" hidden="1" customHeight="1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42"/>
      <c r="BR4625" s="95"/>
    </row>
    <row r="4626" spans="1:70" ht="30" hidden="1" customHeight="1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42"/>
      <c r="BR4626" s="95"/>
    </row>
    <row r="4627" spans="1:70" ht="30" hidden="1" customHeight="1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42"/>
      <c r="BR4627" s="95"/>
    </row>
    <row r="4628" spans="1:70" ht="30" hidden="1" customHeight="1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42"/>
      <c r="BR4628" s="95"/>
    </row>
    <row r="4629" spans="1:70" ht="30" hidden="1" customHeight="1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42"/>
      <c r="BR4629" s="95"/>
    </row>
    <row r="4630" spans="1:70" ht="30" hidden="1" customHeight="1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42"/>
      <c r="BR4630" s="95"/>
    </row>
    <row r="4631" spans="1:70" ht="30" hidden="1" customHeight="1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42"/>
      <c r="BR4631" s="95"/>
    </row>
    <row r="4632" spans="1:70" ht="30" hidden="1" customHeight="1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42"/>
      <c r="BR4632" s="95"/>
    </row>
    <row r="4633" spans="1:70" ht="30" hidden="1" customHeight="1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42"/>
      <c r="BR4633" s="95"/>
    </row>
    <row r="4634" spans="1:70" ht="30" hidden="1" customHeight="1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42"/>
      <c r="BR4634" s="95"/>
    </row>
    <row r="4635" spans="1:70" ht="30" hidden="1" customHeight="1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42"/>
      <c r="BR4635" s="95"/>
    </row>
    <row r="4636" spans="1:70" ht="30" hidden="1" customHeight="1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42"/>
      <c r="BR4636" s="95"/>
    </row>
    <row r="4637" spans="1:70" ht="30" hidden="1" customHeight="1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42"/>
      <c r="BR4637" s="95"/>
    </row>
    <row r="4638" spans="1:70" ht="30" hidden="1" customHeight="1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42"/>
      <c r="BR4638" s="95"/>
    </row>
    <row r="4639" spans="1:70" ht="30" hidden="1" customHeight="1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42"/>
      <c r="BR4639" s="95"/>
    </row>
    <row r="4640" spans="1:70" ht="30" hidden="1" customHeight="1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42"/>
      <c r="BR4640" s="95"/>
    </row>
    <row r="4641" spans="1:70" ht="30" hidden="1" customHeight="1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42"/>
      <c r="BR4641" s="95"/>
    </row>
    <row r="4642" spans="1:70" ht="30" hidden="1" customHeight="1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42"/>
      <c r="BR4642" s="95"/>
    </row>
    <row r="4643" spans="1:70" ht="30" hidden="1" customHeight="1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42"/>
      <c r="BR4643" s="95"/>
    </row>
    <row r="4644" spans="1:70" ht="30" hidden="1" customHeight="1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42"/>
      <c r="BR4644" s="95"/>
    </row>
    <row r="4645" spans="1:70" ht="30" hidden="1" customHeight="1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42"/>
      <c r="BR4645" s="95"/>
    </row>
    <row r="4646" spans="1:70" ht="30" hidden="1" customHeight="1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42"/>
      <c r="BR4646" s="95"/>
    </row>
    <row r="4647" spans="1:70" ht="30" hidden="1" customHeight="1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42"/>
      <c r="BR4647" s="95"/>
    </row>
    <row r="4648" spans="1:70" ht="30" hidden="1" customHeight="1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42"/>
      <c r="BR4648" s="95"/>
    </row>
    <row r="4649" spans="1:70" ht="30" hidden="1" customHeight="1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42"/>
      <c r="BR4649" s="95"/>
    </row>
    <row r="4650" spans="1:70" ht="30" hidden="1" customHeight="1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42"/>
      <c r="BR4650" s="95"/>
    </row>
    <row r="4651" spans="1:70" ht="30" hidden="1" customHeight="1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42"/>
      <c r="BR4651" s="95"/>
    </row>
    <row r="4652" spans="1:70" ht="30" hidden="1" customHeight="1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42"/>
      <c r="BR4652" s="95"/>
    </row>
    <row r="4653" spans="1:70" ht="30" hidden="1" customHeight="1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42"/>
      <c r="BR4653" s="95"/>
    </row>
    <row r="4654" spans="1:70" ht="30" hidden="1" customHeight="1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42"/>
      <c r="BR4654" s="95"/>
    </row>
    <row r="4655" spans="1:70" ht="30" hidden="1" customHeight="1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42"/>
      <c r="BR4655" s="95"/>
    </row>
    <row r="4656" spans="1:70" ht="30" hidden="1" customHeight="1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42"/>
      <c r="BR4656" s="95"/>
    </row>
    <row r="4657" spans="1:70" ht="30" hidden="1" customHeight="1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42"/>
      <c r="BR4657" s="95"/>
    </row>
    <row r="4658" spans="1:70" ht="30" hidden="1" customHeight="1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42"/>
      <c r="BR4658" s="95"/>
    </row>
    <row r="4659" spans="1:70" ht="30" hidden="1" customHeight="1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42"/>
      <c r="BR4659" s="95"/>
    </row>
    <row r="4660" spans="1:70" ht="30" hidden="1" customHeight="1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42"/>
      <c r="BR4660" s="95"/>
    </row>
    <row r="4661" spans="1:70" ht="30" hidden="1" customHeight="1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42"/>
      <c r="BR4661" s="95"/>
    </row>
    <row r="4662" spans="1:70" ht="30" hidden="1" customHeight="1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42"/>
      <c r="BR4662" s="95"/>
    </row>
    <row r="4663" spans="1:70" ht="30" hidden="1" customHeight="1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42"/>
      <c r="BR4663" s="95"/>
    </row>
    <row r="4664" spans="1:70" ht="30" hidden="1" customHeight="1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42"/>
      <c r="BR4664" s="95"/>
    </row>
    <row r="4665" spans="1:70" ht="30" hidden="1" customHeight="1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42"/>
      <c r="BR4665" s="95"/>
    </row>
    <row r="4666" spans="1:70" ht="30" hidden="1" customHeight="1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42"/>
      <c r="BR4666" s="95"/>
    </row>
    <row r="4667" spans="1:70" ht="30" hidden="1" customHeight="1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42"/>
      <c r="BR4667" s="95"/>
    </row>
    <row r="4668" spans="1:70" ht="30" hidden="1" customHeight="1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42"/>
      <c r="BR4668" s="95"/>
    </row>
    <row r="4669" spans="1:70" ht="30" hidden="1" customHeight="1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42"/>
      <c r="BR4669" s="95"/>
    </row>
    <row r="4670" spans="1:70" ht="30" hidden="1" customHeight="1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42"/>
      <c r="BR4670" s="95"/>
    </row>
    <row r="4671" spans="1:70" ht="30" hidden="1" customHeight="1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42"/>
      <c r="BR4671" s="95"/>
    </row>
    <row r="4672" spans="1:70" ht="30" hidden="1" customHeight="1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42"/>
      <c r="BR4672" s="95"/>
    </row>
    <row r="4673" spans="1:70" ht="30" hidden="1" customHeight="1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42"/>
      <c r="BR4673" s="95"/>
    </row>
    <row r="4674" spans="1:70" ht="30" hidden="1" customHeight="1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42"/>
      <c r="BR4674" s="95"/>
    </row>
    <row r="4675" spans="1:70" ht="30" hidden="1" customHeight="1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42"/>
      <c r="BR4675" s="95"/>
    </row>
    <row r="4676" spans="1:70" ht="30" hidden="1" customHeight="1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42"/>
      <c r="BR4676" s="95"/>
    </row>
    <row r="4677" spans="1:70" ht="30" hidden="1" customHeight="1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42"/>
      <c r="BR4677" s="95"/>
    </row>
    <row r="4678" spans="1:70" ht="30" hidden="1" customHeight="1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42"/>
      <c r="BR4678" s="95"/>
    </row>
    <row r="4679" spans="1:70" ht="30" hidden="1" customHeight="1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42"/>
      <c r="BR4679" s="95"/>
    </row>
    <row r="4680" spans="1:70" ht="30" hidden="1" customHeight="1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42"/>
      <c r="BR4680" s="95"/>
    </row>
    <row r="4681" spans="1:70" ht="30" hidden="1" customHeight="1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42"/>
      <c r="BR4681" s="95"/>
    </row>
    <row r="4682" spans="1:70" ht="30" hidden="1" customHeight="1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42"/>
      <c r="BR4682" s="95"/>
    </row>
    <row r="4683" spans="1:70" ht="30" hidden="1" customHeight="1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42"/>
      <c r="BR4683" s="95"/>
    </row>
    <row r="4684" spans="1:70" ht="30" hidden="1" customHeight="1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42"/>
      <c r="BR4684" s="95"/>
    </row>
    <row r="4685" spans="1:70" ht="30" hidden="1" customHeight="1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42"/>
      <c r="BR4685" s="95"/>
    </row>
    <row r="4686" spans="1:70" ht="30" hidden="1" customHeight="1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42"/>
      <c r="BR4686" s="95"/>
    </row>
    <row r="4687" spans="1:70" ht="30" hidden="1" customHeight="1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42"/>
      <c r="BR4687" s="95"/>
    </row>
    <row r="4688" spans="1:70" ht="30" hidden="1" customHeight="1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42"/>
      <c r="BR4688" s="95"/>
    </row>
    <row r="4689" spans="1:70" ht="30" hidden="1" customHeight="1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42"/>
      <c r="BR4689" s="95"/>
    </row>
    <row r="4690" spans="1:70" ht="30" hidden="1" customHeight="1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42"/>
      <c r="BR4690" s="95"/>
    </row>
    <row r="4691" spans="1:70" ht="30" hidden="1" customHeight="1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42"/>
      <c r="BR4691" s="95"/>
    </row>
    <row r="4692" spans="1:70" ht="30" hidden="1" customHeight="1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42"/>
      <c r="BR4692" s="95"/>
    </row>
    <row r="4693" spans="1:70" ht="30" hidden="1" customHeight="1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42"/>
      <c r="BR4693" s="95"/>
    </row>
    <row r="4694" spans="1:70" ht="30" hidden="1" customHeight="1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42"/>
      <c r="BR4694" s="95"/>
    </row>
    <row r="4695" spans="1:70" ht="30" hidden="1" customHeight="1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42"/>
      <c r="BR4695" s="95"/>
    </row>
    <row r="4696" spans="1:70" ht="30" hidden="1" customHeight="1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42"/>
      <c r="BR4696" s="95"/>
    </row>
    <row r="4697" spans="1:70" ht="30" hidden="1" customHeight="1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42"/>
      <c r="BR4697" s="95"/>
    </row>
    <row r="4698" spans="1:70" ht="30" hidden="1" customHeight="1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42"/>
      <c r="BR4698" s="95"/>
    </row>
    <row r="4699" spans="1:70" ht="30" hidden="1" customHeight="1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42"/>
      <c r="BR4699" s="95"/>
    </row>
    <row r="4700" spans="1:70" ht="30" hidden="1" customHeight="1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42"/>
      <c r="BR4700" s="95"/>
    </row>
    <row r="4701" spans="1:70" ht="30" hidden="1" customHeight="1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42"/>
      <c r="BR4701" s="95"/>
    </row>
    <row r="4702" spans="1:70" ht="30" hidden="1" customHeight="1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42"/>
      <c r="BR4702" s="95"/>
    </row>
    <row r="4703" spans="1:70" ht="30" hidden="1" customHeight="1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42"/>
      <c r="BR4703" s="95"/>
    </row>
    <row r="4704" spans="1:70" ht="30" hidden="1" customHeight="1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42"/>
      <c r="BR4704" s="95"/>
    </row>
    <row r="4705" spans="1:70" ht="30" hidden="1" customHeight="1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42"/>
      <c r="BR4705" s="95"/>
    </row>
    <row r="4706" spans="1:70" ht="30" hidden="1" customHeight="1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42"/>
      <c r="BR4706" s="95"/>
    </row>
    <row r="4707" spans="1:70" ht="30" hidden="1" customHeight="1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42"/>
      <c r="BR4707" s="95"/>
    </row>
    <row r="4708" spans="1:70" ht="30" hidden="1" customHeight="1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42"/>
      <c r="BR4708" s="95"/>
    </row>
    <row r="4709" spans="1:70" ht="30" hidden="1" customHeight="1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42"/>
      <c r="BR4709" s="95"/>
    </row>
    <row r="4710" spans="1:70" ht="30" hidden="1" customHeight="1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42"/>
      <c r="BR4710" s="95"/>
    </row>
    <row r="4711" spans="1:70" ht="30" hidden="1" customHeight="1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42"/>
      <c r="BR4711" s="95"/>
    </row>
    <row r="4712" spans="1:70" ht="30" hidden="1" customHeight="1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42"/>
      <c r="BR4712" s="95"/>
    </row>
    <row r="4713" spans="1:70" ht="30" hidden="1" customHeight="1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42"/>
      <c r="BR4713" s="95"/>
    </row>
    <row r="4714" spans="1:70" ht="30" hidden="1" customHeight="1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42"/>
      <c r="BR4714" s="95"/>
    </row>
    <row r="4715" spans="1:70" ht="30" hidden="1" customHeight="1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42"/>
      <c r="BR4715" s="95"/>
    </row>
    <row r="4716" spans="1:70" ht="30" hidden="1" customHeight="1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42"/>
      <c r="BR4716" s="95"/>
    </row>
    <row r="4717" spans="1:70" ht="30" hidden="1" customHeight="1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42"/>
      <c r="BR4717" s="95"/>
    </row>
    <row r="4718" spans="1:70" ht="30" hidden="1" customHeight="1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42"/>
      <c r="BR4718" s="95"/>
    </row>
    <row r="4719" spans="1:70" ht="30" hidden="1" customHeight="1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42"/>
      <c r="BR4719" s="95"/>
    </row>
    <row r="4720" spans="1:70" ht="30" hidden="1" customHeight="1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42"/>
      <c r="BR4720" s="95"/>
    </row>
    <row r="4721" spans="1:70" ht="30" hidden="1" customHeight="1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42"/>
      <c r="BR4721" s="95"/>
    </row>
    <row r="4722" spans="1:70" ht="30" hidden="1" customHeight="1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42"/>
      <c r="BR4722" s="95"/>
    </row>
    <row r="4723" spans="1:70" ht="30" hidden="1" customHeight="1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42"/>
      <c r="BR4723" s="95"/>
    </row>
    <row r="4724" spans="1:70" ht="30" hidden="1" customHeight="1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42"/>
      <c r="BR4724" s="95"/>
    </row>
    <row r="4725" spans="1:70" ht="30" hidden="1" customHeight="1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42"/>
      <c r="BR4725" s="95"/>
    </row>
    <row r="4726" spans="1:70" ht="30" hidden="1" customHeight="1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42"/>
      <c r="BR4726" s="95"/>
    </row>
    <row r="4727" spans="1:70" ht="30" hidden="1" customHeight="1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42"/>
      <c r="BR4727" s="95"/>
    </row>
    <row r="4728" spans="1:70" ht="30" hidden="1" customHeight="1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42"/>
      <c r="BR4728" s="95"/>
    </row>
    <row r="4729" spans="1:70" ht="30" hidden="1" customHeight="1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42"/>
      <c r="BR4729" s="95"/>
    </row>
    <row r="4730" spans="1:70" ht="30" hidden="1" customHeight="1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42"/>
      <c r="BR4730" s="95"/>
    </row>
    <row r="4731" spans="1:70" ht="30" hidden="1" customHeight="1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42"/>
      <c r="BR4731" s="95"/>
    </row>
    <row r="4732" spans="1:70" ht="30" hidden="1" customHeight="1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42"/>
      <c r="BR4732" s="95"/>
    </row>
    <row r="4733" spans="1:70" ht="30" hidden="1" customHeight="1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42"/>
      <c r="BR4733" s="95"/>
    </row>
    <row r="4734" spans="1:70" ht="30" hidden="1" customHeight="1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42"/>
      <c r="BR4734" s="95"/>
    </row>
    <row r="4735" spans="1:70" ht="30" hidden="1" customHeight="1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42"/>
      <c r="BR4735" s="95"/>
    </row>
    <row r="4736" spans="1:70" ht="30" hidden="1" customHeight="1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42"/>
      <c r="BR4736" s="95"/>
    </row>
    <row r="4737" spans="1:70" ht="30" hidden="1" customHeight="1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42"/>
      <c r="BR4737" s="95"/>
    </row>
    <row r="4738" spans="1:70" ht="30" hidden="1" customHeight="1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42"/>
      <c r="BR4738" s="95"/>
    </row>
    <row r="4739" spans="1:70" ht="30" hidden="1" customHeight="1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42"/>
      <c r="BR4739" s="95"/>
    </row>
    <row r="4740" spans="1:70" ht="30" hidden="1" customHeight="1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42"/>
      <c r="BR4740" s="95"/>
    </row>
    <row r="4741" spans="1:70" ht="30" hidden="1" customHeight="1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42"/>
      <c r="BR4741" s="95"/>
    </row>
    <row r="4742" spans="1:70" ht="30" hidden="1" customHeight="1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42"/>
      <c r="BR4742" s="95"/>
    </row>
    <row r="4743" spans="1:70" ht="30" hidden="1" customHeight="1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42"/>
      <c r="BR4743" s="95"/>
    </row>
    <row r="4744" spans="1:70" ht="30" hidden="1" customHeight="1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42"/>
      <c r="BR4744" s="95"/>
    </row>
    <row r="4745" spans="1:70" ht="30" hidden="1" customHeight="1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42"/>
      <c r="BR4745" s="95"/>
    </row>
    <row r="4746" spans="1:70" ht="30" hidden="1" customHeight="1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42"/>
      <c r="BR4746" s="95"/>
    </row>
    <row r="4747" spans="1:70" ht="30" hidden="1" customHeight="1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42"/>
      <c r="BR4747" s="95"/>
    </row>
    <row r="4748" spans="1:70" ht="30" hidden="1" customHeight="1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42"/>
      <c r="BR4748" s="95"/>
    </row>
    <row r="4749" spans="1:70" ht="30" hidden="1" customHeight="1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42"/>
      <c r="BR4749" s="95"/>
    </row>
    <row r="4750" spans="1:70" ht="30" hidden="1" customHeight="1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42"/>
      <c r="BR4750" s="95"/>
    </row>
    <row r="4751" spans="1:70" ht="30" hidden="1" customHeight="1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42"/>
      <c r="BR4751" s="95"/>
    </row>
    <row r="4752" spans="1:70" ht="30" hidden="1" customHeight="1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42"/>
      <c r="BR4752" s="95"/>
    </row>
    <row r="4753" spans="1:70" ht="30" hidden="1" customHeight="1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42"/>
      <c r="BR4753" s="95"/>
    </row>
    <row r="4754" spans="1:70" ht="30" hidden="1" customHeight="1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42"/>
      <c r="BR4754" s="95"/>
    </row>
    <row r="4755" spans="1:70" ht="30" hidden="1" customHeight="1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42"/>
      <c r="BR4755" s="95"/>
    </row>
    <row r="4756" spans="1:70" ht="30" hidden="1" customHeight="1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42"/>
      <c r="BR4756" s="95"/>
    </row>
    <row r="4757" spans="1:70" ht="30" hidden="1" customHeight="1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42"/>
      <c r="BR4757" s="95"/>
    </row>
    <row r="4758" spans="1:70" ht="30" hidden="1" customHeight="1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42"/>
      <c r="BR4758" s="95"/>
    </row>
    <row r="4759" spans="1:70" ht="30" hidden="1" customHeight="1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42"/>
      <c r="BR4759" s="95"/>
    </row>
    <row r="4760" spans="1:70" ht="30" hidden="1" customHeight="1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42"/>
      <c r="BR4760" s="95"/>
    </row>
    <row r="4761" spans="1:70" ht="30" hidden="1" customHeight="1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42"/>
      <c r="BR4761" s="95"/>
    </row>
    <row r="4762" spans="1:70" ht="30" hidden="1" customHeight="1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42"/>
      <c r="BR4762" s="95"/>
    </row>
    <row r="4763" spans="1:70" ht="30" hidden="1" customHeight="1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42"/>
      <c r="BR4763" s="95"/>
    </row>
    <row r="4764" spans="1:70" ht="30" hidden="1" customHeight="1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42"/>
      <c r="BR4764" s="95"/>
    </row>
    <row r="4765" spans="1:70" ht="30" hidden="1" customHeight="1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42"/>
      <c r="BR4765" s="95"/>
    </row>
    <row r="4766" spans="1:70" ht="30" hidden="1" customHeight="1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42"/>
      <c r="BR4766" s="95"/>
    </row>
    <row r="4767" spans="1:70" ht="30" hidden="1" customHeight="1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42"/>
      <c r="BR4767" s="95"/>
    </row>
    <row r="4768" spans="1:70" ht="30" hidden="1" customHeight="1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42"/>
      <c r="BR4768" s="95"/>
    </row>
    <row r="4769" spans="1:70" ht="30" hidden="1" customHeight="1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42"/>
      <c r="BR4769" s="95"/>
    </row>
    <row r="4770" spans="1:70" ht="30" hidden="1" customHeight="1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42"/>
      <c r="BR4770" s="95"/>
    </row>
    <row r="4771" spans="1:70" ht="30" hidden="1" customHeight="1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42"/>
      <c r="BR4771" s="95"/>
    </row>
    <row r="4772" spans="1:70" ht="30" hidden="1" customHeight="1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42"/>
      <c r="BR4772" s="95"/>
    </row>
    <row r="4773" spans="1:70" ht="30" hidden="1" customHeight="1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42"/>
      <c r="BR4773" s="95"/>
    </row>
    <row r="4774" spans="1:70" ht="30" hidden="1" customHeight="1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42"/>
      <c r="BR4774" s="95"/>
    </row>
    <row r="4775" spans="1:70" ht="30" hidden="1" customHeight="1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42"/>
      <c r="BR4775" s="95"/>
    </row>
    <row r="4776" spans="1:70" ht="30" hidden="1" customHeight="1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42"/>
      <c r="BR4776" s="95"/>
    </row>
    <row r="4777" spans="1:70" ht="30" hidden="1" customHeight="1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42"/>
      <c r="BR4777" s="95"/>
    </row>
    <row r="4778" spans="1:70" ht="30" hidden="1" customHeight="1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42"/>
      <c r="BR4778" s="95"/>
    </row>
    <row r="4779" spans="1:70" ht="30" hidden="1" customHeight="1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42"/>
      <c r="BR4779" s="95"/>
    </row>
    <row r="4780" spans="1:70" ht="30" hidden="1" customHeight="1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42"/>
      <c r="BR4780" s="95"/>
    </row>
    <row r="4781" spans="1:70" ht="30" hidden="1" customHeight="1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42"/>
      <c r="BR4781" s="95"/>
    </row>
    <row r="4782" spans="1:70" ht="30" hidden="1" customHeight="1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42"/>
      <c r="BR4782" s="95"/>
    </row>
    <row r="4783" spans="1:70" ht="30" hidden="1" customHeight="1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42"/>
      <c r="BR4783" s="95"/>
    </row>
    <row r="4784" spans="1:70" ht="30" hidden="1" customHeight="1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42"/>
      <c r="BR4784" s="95"/>
    </row>
    <row r="4785" spans="1:70" ht="30" hidden="1" customHeight="1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42"/>
      <c r="BR4785" s="95"/>
    </row>
    <row r="4786" spans="1:70" ht="30" hidden="1" customHeight="1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42"/>
      <c r="BR4786" s="95"/>
    </row>
    <row r="4787" spans="1:70" ht="30" hidden="1" customHeight="1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42"/>
      <c r="BR4787" s="95"/>
    </row>
    <row r="4788" spans="1:70" ht="30" hidden="1" customHeight="1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42"/>
      <c r="BR4788" s="95"/>
    </row>
    <row r="4789" spans="1:70" ht="30" hidden="1" customHeight="1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42"/>
      <c r="BR4789" s="95"/>
    </row>
    <row r="4790" spans="1:70" ht="30" hidden="1" customHeight="1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42"/>
      <c r="BR4790" s="95"/>
    </row>
    <row r="4791" spans="1:70" ht="30" hidden="1" customHeight="1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42"/>
      <c r="BR4791" s="95"/>
    </row>
    <row r="4792" spans="1:70" ht="30" hidden="1" customHeight="1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42"/>
      <c r="BR4792" s="95"/>
    </row>
    <row r="4793" spans="1:70" ht="30" hidden="1" customHeight="1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42"/>
      <c r="BR4793" s="95"/>
    </row>
    <row r="4794" spans="1:70" ht="30" hidden="1" customHeight="1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42"/>
      <c r="BR4794" s="95"/>
    </row>
    <row r="4795" spans="1:70" ht="30" hidden="1" customHeight="1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42"/>
      <c r="BR4795" s="95"/>
    </row>
    <row r="4796" spans="1:70" ht="30" hidden="1" customHeight="1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42"/>
      <c r="BR4796" s="95"/>
    </row>
    <row r="4797" spans="1:70" ht="30" hidden="1" customHeight="1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42"/>
      <c r="BR4797" s="95"/>
    </row>
    <row r="4798" spans="1:70" ht="30" hidden="1" customHeight="1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42"/>
      <c r="BR4798" s="95"/>
    </row>
    <row r="4799" spans="1:70" ht="30" hidden="1" customHeight="1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42"/>
      <c r="BR4799" s="95"/>
    </row>
    <row r="4800" spans="1:70" ht="30" hidden="1" customHeight="1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42"/>
      <c r="BR4800" s="95"/>
    </row>
    <row r="4801" spans="1:70" ht="30" hidden="1" customHeight="1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42"/>
      <c r="BR4801" s="95"/>
    </row>
    <row r="4802" spans="1:70" ht="30" hidden="1" customHeight="1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42"/>
      <c r="BR4802" s="95"/>
    </row>
    <row r="4803" spans="1:70" ht="30" hidden="1" customHeight="1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42"/>
      <c r="BR4803" s="95"/>
    </row>
    <row r="4804" spans="1:70" ht="30" hidden="1" customHeight="1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42"/>
      <c r="BR4804" s="95"/>
    </row>
    <row r="4805" spans="1:70" ht="30" hidden="1" customHeight="1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42"/>
      <c r="BR4805" s="95"/>
    </row>
    <row r="4806" spans="1:70" ht="30" hidden="1" customHeight="1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42"/>
      <c r="BR4806" s="95"/>
    </row>
    <row r="4807" spans="1:70" ht="30" hidden="1" customHeight="1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42"/>
      <c r="BR4807" s="95"/>
    </row>
    <row r="4808" spans="1:70" ht="30" hidden="1" customHeight="1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42"/>
      <c r="BR4808" s="95"/>
    </row>
    <row r="4809" spans="1:70" ht="30" hidden="1" customHeight="1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42"/>
      <c r="BR4809" s="95"/>
    </row>
    <row r="4810" spans="1:70" ht="30" hidden="1" customHeight="1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42"/>
      <c r="BR4810" s="95"/>
    </row>
    <row r="4811" spans="1:70" ht="30" hidden="1" customHeight="1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42"/>
      <c r="BR4811" s="95"/>
    </row>
    <row r="4812" spans="1:70" ht="30" hidden="1" customHeight="1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42"/>
      <c r="BR4812" s="95"/>
    </row>
    <row r="4813" spans="1:70" ht="30" hidden="1" customHeight="1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42"/>
      <c r="BR4813" s="95"/>
    </row>
    <row r="4814" spans="1:70" ht="30" hidden="1" customHeight="1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42"/>
      <c r="BR4814" s="95"/>
    </row>
    <row r="4815" spans="1:70" ht="30" hidden="1" customHeight="1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42"/>
      <c r="BR4815" s="95"/>
    </row>
    <row r="4816" spans="1:70" ht="30" hidden="1" customHeight="1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42"/>
      <c r="BR4816" s="95"/>
    </row>
    <row r="4817" spans="1:70" ht="30" hidden="1" customHeight="1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42"/>
      <c r="BR4817" s="95"/>
    </row>
    <row r="4818" spans="1:70" ht="30" hidden="1" customHeight="1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42"/>
      <c r="BR4818" s="95"/>
    </row>
    <row r="4819" spans="1:70" ht="30" hidden="1" customHeight="1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42"/>
      <c r="BR4819" s="95"/>
    </row>
    <row r="4820" spans="1:70" ht="30" hidden="1" customHeight="1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42"/>
      <c r="BR4820" s="95"/>
    </row>
    <row r="4821" spans="1:70" ht="30" hidden="1" customHeight="1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42"/>
      <c r="BR4821" s="95"/>
    </row>
    <row r="4822" spans="1:70" ht="30" hidden="1" customHeight="1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42"/>
      <c r="BR4822" s="95"/>
    </row>
    <row r="4823" spans="1:70" ht="30" hidden="1" customHeight="1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42"/>
      <c r="BR4823" s="95"/>
    </row>
    <row r="4824" spans="1:70" ht="30" hidden="1" customHeight="1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42"/>
      <c r="BR4824" s="95"/>
    </row>
    <row r="4825" spans="1:70" ht="30" hidden="1" customHeight="1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42"/>
      <c r="BR4825" s="95"/>
    </row>
    <row r="4826" spans="1:70" ht="30" hidden="1" customHeight="1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42"/>
      <c r="BR4826" s="95"/>
    </row>
    <row r="4827" spans="1:70" ht="30" hidden="1" customHeight="1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42"/>
      <c r="BR4827" s="95"/>
    </row>
    <row r="4828" spans="1:70" ht="30" hidden="1" customHeight="1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42"/>
      <c r="BR4828" s="95"/>
    </row>
    <row r="4829" spans="1:70" ht="30" hidden="1" customHeight="1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42"/>
      <c r="BR4829" s="95"/>
    </row>
    <row r="4830" spans="1:70" ht="30" hidden="1" customHeight="1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42"/>
      <c r="BR4830" s="95"/>
    </row>
    <row r="4831" spans="1:70" ht="30" hidden="1" customHeight="1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42"/>
      <c r="BR4831" s="95"/>
    </row>
    <row r="4832" spans="1:70" ht="30" hidden="1" customHeight="1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42"/>
      <c r="BR4832" s="95"/>
    </row>
    <row r="4833" spans="1:70" ht="30" hidden="1" customHeight="1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42"/>
      <c r="BR4833" s="95"/>
    </row>
    <row r="4834" spans="1:70" ht="30" hidden="1" customHeight="1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42"/>
      <c r="BR4834" s="95"/>
    </row>
    <row r="4835" spans="1:70" ht="30" hidden="1" customHeight="1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42"/>
      <c r="BR4835" s="95"/>
    </row>
    <row r="4836" spans="1:70" ht="30" hidden="1" customHeight="1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42"/>
      <c r="BR4836" s="95"/>
    </row>
    <row r="4837" spans="1:70" ht="30" hidden="1" customHeight="1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42"/>
      <c r="BR4837" s="95"/>
    </row>
    <row r="4838" spans="1:70" ht="30" hidden="1" customHeight="1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42"/>
      <c r="BR4838" s="95"/>
    </row>
    <row r="4839" spans="1:70" ht="30" hidden="1" customHeight="1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42"/>
      <c r="BR4839" s="95"/>
    </row>
    <row r="4840" spans="1:70" ht="30" hidden="1" customHeight="1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42"/>
      <c r="BR4840" s="95"/>
    </row>
    <row r="4841" spans="1:70" ht="30" hidden="1" customHeight="1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42"/>
      <c r="BR4841" s="95"/>
    </row>
    <row r="4842" spans="1:70" ht="30" hidden="1" customHeight="1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42"/>
      <c r="BR4842" s="95"/>
    </row>
    <row r="4843" spans="1:70" ht="30" hidden="1" customHeight="1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42"/>
      <c r="BR4843" s="95"/>
    </row>
    <row r="4844" spans="1:70" ht="30" hidden="1" customHeight="1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42"/>
      <c r="BR4844" s="95"/>
    </row>
    <row r="4845" spans="1:70" ht="30" hidden="1" customHeight="1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42"/>
      <c r="BR4845" s="95"/>
    </row>
    <row r="4846" spans="1:70" ht="30" hidden="1" customHeight="1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42"/>
      <c r="BR4846" s="95"/>
    </row>
    <row r="4847" spans="1:70" ht="30" hidden="1" customHeight="1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42"/>
      <c r="BR4847" s="95"/>
    </row>
    <row r="4848" spans="1:70" ht="30" hidden="1" customHeight="1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42"/>
      <c r="BR4848" s="95"/>
    </row>
    <row r="4849" spans="1:70" ht="30" hidden="1" customHeight="1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42"/>
      <c r="BR4849" s="95"/>
    </row>
    <row r="4850" spans="1:70" ht="30" hidden="1" customHeight="1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42"/>
      <c r="BR4850" s="95"/>
    </row>
    <row r="4851" spans="1:70" ht="30" hidden="1" customHeight="1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42"/>
      <c r="BR4851" s="95"/>
    </row>
    <row r="4852" spans="1:70" ht="30" hidden="1" customHeight="1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42"/>
      <c r="BR4852" s="95"/>
    </row>
    <row r="4853" spans="1:70" ht="30" hidden="1" customHeight="1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42"/>
      <c r="BR4853" s="95"/>
    </row>
    <row r="4854" spans="1:70" ht="30" hidden="1" customHeight="1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42"/>
      <c r="BR4854" s="95"/>
    </row>
    <row r="4855" spans="1:70" ht="30" hidden="1" customHeight="1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42"/>
      <c r="BR4855" s="95"/>
    </row>
    <row r="4856" spans="1:70" ht="30" hidden="1" customHeight="1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42"/>
      <c r="BR4856" s="95"/>
    </row>
    <row r="4857" spans="1:70" ht="30" hidden="1" customHeight="1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42"/>
      <c r="BR4857" s="95"/>
    </row>
    <row r="4858" spans="1:70" ht="30" hidden="1" customHeight="1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42"/>
      <c r="BR4858" s="95"/>
    </row>
    <row r="4859" spans="1:70" ht="30" hidden="1" customHeight="1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42"/>
      <c r="BR4859" s="95"/>
    </row>
    <row r="4860" spans="1:70" ht="30" hidden="1" customHeight="1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42"/>
      <c r="BR4860" s="95"/>
    </row>
    <row r="4861" spans="1:70" ht="30" hidden="1" customHeight="1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42"/>
      <c r="BR4861" s="95"/>
    </row>
    <row r="4862" spans="1:70" ht="30" hidden="1" customHeight="1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42"/>
      <c r="BR4862" s="95"/>
    </row>
    <row r="4863" spans="1:70" ht="30" hidden="1" customHeight="1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42"/>
      <c r="BR4863" s="95"/>
    </row>
    <row r="4864" spans="1:70" ht="30" hidden="1" customHeight="1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42"/>
      <c r="BR4864" s="95"/>
    </row>
    <row r="4865" spans="1:70" ht="30" hidden="1" customHeight="1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42"/>
      <c r="BR4865" s="95"/>
    </row>
    <row r="4866" spans="1:70" ht="30" hidden="1" customHeight="1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42"/>
      <c r="BR4866" s="95"/>
    </row>
    <row r="4867" spans="1:70" ht="30" hidden="1" customHeight="1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42"/>
      <c r="BR4867" s="95"/>
    </row>
    <row r="4868" spans="1:70" ht="30" hidden="1" customHeight="1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42"/>
      <c r="BR4868" s="95"/>
    </row>
    <row r="4869" spans="1:70" ht="30" hidden="1" customHeight="1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42"/>
      <c r="BR4869" s="95"/>
    </row>
    <row r="4870" spans="1:70" ht="30" hidden="1" customHeight="1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42"/>
      <c r="BR4870" s="95"/>
    </row>
    <row r="4871" spans="1:70" ht="30" hidden="1" customHeight="1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42"/>
      <c r="BR4871" s="95"/>
    </row>
    <row r="4872" spans="1:70" ht="30" hidden="1" customHeight="1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42"/>
      <c r="BR4872" s="95"/>
    </row>
    <row r="4873" spans="1:70" ht="30" hidden="1" customHeight="1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42"/>
      <c r="BR4873" s="95"/>
    </row>
    <row r="4874" spans="1:70" ht="30" hidden="1" customHeight="1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42"/>
      <c r="BR4874" s="95"/>
    </row>
    <row r="4875" spans="1:70" ht="30" hidden="1" customHeight="1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42"/>
      <c r="BR4875" s="95"/>
    </row>
    <row r="4876" spans="1:70" ht="30" hidden="1" customHeight="1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42"/>
      <c r="BR4876" s="95"/>
    </row>
    <row r="4877" spans="1:70" ht="30" hidden="1" customHeight="1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42"/>
      <c r="BR4877" s="95"/>
    </row>
    <row r="4878" spans="1:70" ht="30" hidden="1" customHeight="1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42"/>
      <c r="BR4878" s="95"/>
    </row>
    <row r="4879" spans="1:70" ht="30" hidden="1" customHeight="1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42"/>
      <c r="BR4879" s="95"/>
    </row>
    <row r="4880" spans="1:70" ht="30" hidden="1" customHeight="1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42"/>
      <c r="BR4880" s="95"/>
    </row>
    <row r="4881" spans="1:70" ht="30" hidden="1" customHeight="1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42"/>
      <c r="BR4881" s="95"/>
    </row>
    <row r="4882" spans="1:70" ht="30" hidden="1" customHeight="1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42"/>
      <c r="BR4882" s="95"/>
    </row>
    <row r="4883" spans="1:70" ht="30" hidden="1" customHeight="1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42"/>
      <c r="BR4883" s="95"/>
    </row>
    <row r="4884" spans="1:70" ht="30" hidden="1" customHeight="1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42"/>
      <c r="BR4884" s="95"/>
    </row>
    <row r="4885" spans="1:70" ht="30" hidden="1" customHeight="1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42"/>
      <c r="BR4885" s="95"/>
    </row>
    <row r="4886" spans="1:70" ht="30" hidden="1" customHeight="1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42"/>
      <c r="BR4886" s="95"/>
    </row>
    <row r="4887" spans="1:70" ht="30" hidden="1" customHeight="1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42"/>
      <c r="BR4887" s="95"/>
    </row>
    <row r="4888" spans="1:70" ht="30" hidden="1" customHeight="1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42"/>
      <c r="BR4888" s="95"/>
    </row>
    <row r="4889" spans="1:70" ht="30" hidden="1" customHeight="1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42"/>
      <c r="BR4889" s="95"/>
    </row>
    <row r="4890" spans="1:70" ht="30" hidden="1" customHeight="1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42"/>
      <c r="BR4890" s="95"/>
    </row>
    <row r="4891" spans="1:70" ht="30" hidden="1" customHeight="1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42"/>
      <c r="BR4891" s="95"/>
    </row>
    <row r="4892" spans="1:70" ht="30" hidden="1" customHeight="1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42"/>
      <c r="BR4892" s="95"/>
    </row>
    <row r="4893" spans="1:70" ht="30" hidden="1" customHeight="1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42"/>
      <c r="BR4893" s="95"/>
    </row>
    <row r="4894" spans="1:70" ht="30" hidden="1" customHeight="1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42"/>
      <c r="BR4894" s="95"/>
    </row>
    <row r="4895" spans="1:70" ht="30" hidden="1" customHeight="1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42"/>
      <c r="BR4895" s="95"/>
    </row>
    <row r="4896" spans="1:70" ht="30" hidden="1" customHeight="1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42"/>
      <c r="BR4896" s="95"/>
    </row>
    <row r="4897" spans="1:70" ht="30" hidden="1" customHeight="1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42"/>
      <c r="BR4897" s="95"/>
    </row>
    <row r="4898" spans="1:70" ht="30" hidden="1" customHeight="1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42"/>
      <c r="BR4898" s="95"/>
    </row>
    <row r="4899" spans="1:70" ht="30" hidden="1" customHeight="1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42"/>
      <c r="BR4899" s="95"/>
    </row>
    <row r="4900" spans="1:70" ht="30" hidden="1" customHeight="1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42"/>
      <c r="BR4900" s="95"/>
    </row>
    <row r="4901" spans="1:70" ht="30" hidden="1" customHeight="1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42"/>
      <c r="BR4901" s="95"/>
    </row>
    <row r="4902" spans="1:70" ht="30" hidden="1" customHeight="1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42"/>
      <c r="BR4902" s="95"/>
    </row>
    <row r="4903" spans="1:70" ht="30" hidden="1" customHeight="1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42"/>
      <c r="BR4903" s="95"/>
    </row>
    <row r="4904" spans="1:70" ht="30" hidden="1" customHeight="1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42"/>
      <c r="BR4904" s="95"/>
    </row>
    <row r="4905" spans="1:70" ht="30" hidden="1" customHeight="1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42"/>
      <c r="BR4905" s="95"/>
    </row>
    <row r="4906" spans="1:70" ht="30" hidden="1" customHeight="1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42"/>
      <c r="BR4906" s="95"/>
    </row>
    <row r="4907" spans="1:70" ht="30" hidden="1" customHeight="1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42"/>
      <c r="BR4907" s="95"/>
    </row>
    <row r="4908" spans="1:70" ht="30" hidden="1" customHeight="1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42"/>
      <c r="BR4908" s="95"/>
    </row>
    <row r="4909" spans="1:70" ht="30" hidden="1" customHeight="1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42"/>
      <c r="BR4909" s="95"/>
    </row>
    <row r="4910" spans="1:70" ht="30" hidden="1" customHeight="1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42"/>
      <c r="BR4910" s="95"/>
    </row>
    <row r="4911" spans="1:70" ht="30" hidden="1" customHeight="1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42"/>
      <c r="BR4911" s="95"/>
    </row>
    <row r="4912" spans="1:70" ht="30" hidden="1" customHeight="1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42"/>
      <c r="BR4912" s="95"/>
    </row>
    <row r="4913" spans="1:70" ht="30" hidden="1" customHeight="1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42"/>
      <c r="BR4913" s="95"/>
    </row>
    <row r="4914" spans="1:70" ht="30" hidden="1" customHeight="1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42"/>
      <c r="BR4914" s="95"/>
    </row>
    <row r="4915" spans="1:70" ht="30" hidden="1" customHeight="1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42"/>
      <c r="BR4915" s="95"/>
    </row>
    <row r="4916" spans="1:70" ht="30" hidden="1" customHeight="1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42"/>
      <c r="BR4916" s="95"/>
    </row>
    <row r="4917" spans="1:70" ht="30" hidden="1" customHeight="1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42"/>
      <c r="BR4917" s="95"/>
    </row>
    <row r="4918" spans="1:70" ht="30" hidden="1" customHeight="1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42"/>
      <c r="BR4918" s="95"/>
    </row>
    <row r="4919" spans="1:70" ht="30" hidden="1" customHeight="1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42"/>
      <c r="BR4919" s="95"/>
    </row>
    <row r="4920" spans="1:70" ht="30" hidden="1" customHeight="1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42"/>
      <c r="BR4920" s="95"/>
    </row>
    <row r="4921" spans="1:70" ht="30" hidden="1" customHeight="1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42"/>
      <c r="BR4921" s="95"/>
    </row>
    <row r="4922" spans="1:70" ht="30" hidden="1" customHeight="1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42"/>
      <c r="BR4922" s="95"/>
    </row>
    <row r="4923" spans="1:70" ht="30" hidden="1" customHeight="1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42"/>
      <c r="BR4923" s="95"/>
    </row>
    <row r="4924" spans="1:70" ht="30" hidden="1" customHeight="1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42"/>
      <c r="BR4924" s="95"/>
    </row>
    <row r="4925" spans="1:70" ht="30" hidden="1" customHeight="1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42"/>
      <c r="BR4925" s="95"/>
    </row>
    <row r="4926" spans="1:70" ht="30" hidden="1" customHeight="1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42"/>
      <c r="BR4926" s="95"/>
    </row>
    <row r="4927" spans="1:70" ht="30" hidden="1" customHeight="1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42"/>
      <c r="BR4927" s="95"/>
    </row>
    <row r="4928" spans="1:70" ht="30" hidden="1" customHeight="1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42"/>
      <c r="BR4928" s="95"/>
    </row>
    <row r="4929" spans="1:70" ht="30" hidden="1" customHeight="1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42"/>
      <c r="BR4929" s="95"/>
    </row>
    <row r="4930" spans="1:70" ht="30" hidden="1" customHeight="1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42"/>
      <c r="BR4930" s="95"/>
    </row>
    <row r="4931" spans="1:70" ht="30" hidden="1" customHeight="1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42"/>
      <c r="BR4931" s="95"/>
    </row>
    <row r="4932" spans="1:70" ht="30" hidden="1" customHeight="1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42"/>
      <c r="BR4932" s="95"/>
    </row>
    <row r="4933" spans="1:70" ht="30" hidden="1" customHeight="1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42"/>
      <c r="BR4933" s="95"/>
    </row>
    <row r="4934" spans="1:70" ht="30" hidden="1" customHeight="1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42"/>
      <c r="BR4934" s="95"/>
    </row>
    <row r="4935" spans="1:70" ht="30" hidden="1" customHeight="1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42"/>
      <c r="BR4935" s="95"/>
    </row>
    <row r="4936" spans="1:70" ht="30" hidden="1" customHeight="1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42"/>
      <c r="BR4936" s="95"/>
    </row>
    <row r="4937" spans="1:70" ht="30" hidden="1" customHeight="1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42"/>
      <c r="BR4937" s="95"/>
    </row>
    <row r="4938" spans="1:70" ht="30" hidden="1" customHeight="1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42"/>
      <c r="BR4938" s="95"/>
    </row>
    <row r="4939" spans="1:70" ht="30" hidden="1" customHeight="1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42"/>
      <c r="BR4939" s="95"/>
    </row>
    <row r="4940" spans="1:70" ht="30" hidden="1" customHeight="1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42"/>
      <c r="BR4940" s="95"/>
    </row>
    <row r="4941" spans="1:70" ht="30" hidden="1" customHeight="1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42"/>
      <c r="BR4941" s="95"/>
    </row>
    <row r="4942" spans="1:70" ht="30" hidden="1" customHeight="1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42"/>
      <c r="BR4942" s="95"/>
    </row>
    <row r="4943" spans="1:70" ht="30" hidden="1" customHeight="1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42"/>
      <c r="BR4943" s="95"/>
    </row>
    <row r="4944" spans="1:70" ht="30" hidden="1" customHeight="1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42"/>
      <c r="BR4944" s="95"/>
    </row>
    <row r="4945" spans="1:70" ht="30" hidden="1" customHeight="1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42"/>
      <c r="BR4945" s="95"/>
    </row>
    <row r="4946" spans="1:70" ht="30" hidden="1" customHeight="1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42"/>
      <c r="BR4946" s="95"/>
    </row>
    <row r="4947" spans="1:70" ht="30" hidden="1" customHeight="1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42"/>
      <c r="BR4947" s="95"/>
    </row>
    <row r="4948" spans="1:70" ht="30" hidden="1" customHeight="1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42"/>
      <c r="BR4948" s="95"/>
    </row>
    <row r="4949" spans="1:70" ht="30" hidden="1" customHeight="1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42"/>
      <c r="BR4949" s="95"/>
    </row>
    <row r="4950" spans="1:70" ht="30" hidden="1" customHeight="1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42"/>
      <c r="BR4950" s="95"/>
    </row>
    <row r="4951" spans="1:70" ht="30" hidden="1" customHeight="1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42"/>
      <c r="BR4951" s="95"/>
    </row>
    <row r="4952" spans="1:70" ht="30" hidden="1" customHeight="1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42"/>
      <c r="BR4952" s="95"/>
    </row>
    <row r="4953" spans="1:70" ht="30" hidden="1" customHeight="1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42"/>
      <c r="BR4953" s="95"/>
    </row>
    <row r="4954" spans="1:70" ht="30" hidden="1" customHeight="1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42"/>
      <c r="BR4954" s="95"/>
    </row>
    <row r="4955" spans="1:70" ht="30" hidden="1" customHeight="1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42"/>
      <c r="BR4955" s="95"/>
    </row>
    <row r="4956" spans="1:70" ht="30" hidden="1" customHeight="1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42"/>
      <c r="BR4956" s="95"/>
    </row>
    <row r="4957" spans="1:70" ht="30" hidden="1" customHeight="1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42"/>
      <c r="BR4957" s="95"/>
    </row>
    <row r="4958" spans="1:70" ht="30" hidden="1" customHeight="1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42"/>
      <c r="BR4958" s="95"/>
    </row>
    <row r="4959" spans="1:70" ht="30" hidden="1" customHeight="1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42"/>
      <c r="BR4959" s="95"/>
    </row>
    <row r="4960" spans="1:70" ht="30" hidden="1" customHeight="1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42"/>
      <c r="BR4960" s="95"/>
    </row>
    <row r="4961" spans="1:70" ht="30" hidden="1" customHeight="1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42"/>
      <c r="BR4961" s="95"/>
    </row>
    <row r="4962" spans="1:70" ht="30" hidden="1" customHeight="1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42"/>
      <c r="BR4962" s="95"/>
    </row>
    <row r="4963" spans="1:70" ht="30" hidden="1" customHeight="1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42"/>
      <c r="BR4963" s="95"/>
    </row>
    <row r="4964" spans="1:70" ht="30" hidden="1" customHeight="1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42"/>
      <c r="BR4964" s="95"/>
    </row>
    <row r="4965" spans="1:70" ht="30" hidden="1" customHeight="1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42"/>
      <c r="BR4965" s="95"/>
    </row>
    <row r="4966" spans="1:70" ht="30" hidden="1" customHeight="1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42"/>
      <c r="BR4966" s="95"/>
    </row>
    <row r="4967" spans="1:70" ht="30" hidden="1" customHeight="1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42"/>
      <c r="BR4967" s="95"/>
    </row>
    <row r="4968" spans="1:70" ht="30" hidden="1" customHeight="1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42"/>
      <c r="BR4968" s="95"/>
    </row>
    <row r="4969" spans="1:70" ht="30" hidden="1" customHeight="1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42"/>
      <c r="BR4969" s="95"/>
    </row>
    <row r="4970" spans="1:70" ht="30" hidden="1" customHeight="1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42"/>
      <c r="BR4970" s="95"/>
    </row>
    <row r="4971" spans="1:70" ht="30" hidden="1" customHeight="1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42"/>
      <c r="BR4971" s="95"/>
    </row>
    <row r="4972" spans="1:70" ht="30" hidden="1" customHeight="1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42"/>
      <c r="BR4972" s="95"/>
    </row>
    <row r="4973" spans="1:70" ht="30" hidden="1" customHeight="1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42"/>
      <c r="BR4973" s="95"/>
    </row>
    <row r="4974" spans="1:70" ht="30" hidden="1" customHeight="1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42"/>
      <c r="BR4974" s="95"/>
    </row>
    <row r="4975" spans="1:70" ht="30" hidden="1" customHeight="1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42"/>
      <c r="BR4975" s="95"/>
    </row>
    <row r="4976" spans="1:70" ht="30" hidden="1" customHeight="1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42"/>
      <c r="BR4976" s="95"/>
    </row>
    <row r="4977" spans="1:70" ht="30" hidden="1" customHeight="1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42"/>
      <c r="BR4977" s="95"/>
    </row>
    <row r="4978" spans="1:70" ht="30" hidden="1" customHeight="1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42"/>
      <c r="BR4978" s="95"/>
    </row>
    <row r="4979" spans="1:70" ht="30" hidden="1" customHeight="1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42"/>
      <c r="BR4979" s="95"/>
    </row>
    <row r="4980" spans="1:70" ht="30" hidden="1" customHeight="1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42"/>
      <c r="BR4980" s="95"/>
    </row>
    <row r="4981" spans="1:70" ht="30" hidden="1" customHeight="1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42"/>
      <c r="BR4981" s="95"/>
    </row>
    <row r="4982" spans="1:70" ht="30" hidden="1" customHeight="1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42"/>
      <c r="BR4982" s="95"/>
    </row>
    <row r="4983" spans="1:70" ht="30" hidden="1" customHeight="1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42"/>
      <c r="BR4983" s="95"/>
    </row>
    <row r="4984" spans="1:70" ht="30" hidden="1" customHeight="1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42"/>
      <c r="BR4984" s="95"/>
    </row>
    <row r="4985" spans="1:70" ht="30" hidden="1" customHeight="1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42"/>
      <c r="BR4985" s="95"/>
    </row>
    <row r="4986" spans="1:70" ht="30" hidden="1" customHeight="1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42"/>
      <c r="BR4986" s="95"/>
    </row>
    <row r="4987" spans="1:70" ht="30" hidden="1" customHeight="1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42"/>
      <c r="BR4987" s="95"/>
    </row>
    <row r="4988" spans="1:70" ht="30" hidden="1" customHeight="1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42"/>
      <c r="BR4988" s="95"/>
    </row>
    <row r="4989" spans="1:70" ht="30" hidden="1" customHeight="1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42"/>
      <c r="BR4989" s="95"/>
    </row>
    <row r="4990" spans="1:70" ht="30" hidden="1" customHeight="1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42"/>
      <c r="BR4990" s="95"/>
    </row>
    <row r="4991" spans="1:70" ht="30" hidden="1" customHeight="1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42"/>
      <c r="BR4991" s="95"/>
    </row>
    <row r="4992" spans="1:70" ht="30" hidden="1" customHeight="1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42"/>
      <c r="BR4992" s="95"/>
    </row>
    <row r="4993" spans="1:70" ht="30" hidden="1" customHeight="1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42"/>
      <c r="BR4993" s="95"/>
    </row>
    <row r="4994" spans="1:70" ht="30" hidden="1" customHeight="1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42"/>
      <c r="BR4994" s="95"/>
    </row>
    <row r="4995" spans="1:70" ht="30" hidden="1" customHeight="1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42"/>
      <c r="BR4995" s="95"/>
    </row>
    <row r="4996" spans="1:70" ht="30" hidden="1" customHeight="1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42"/>
      <c r="BR4996" s="95"/>
    </row>
    <row r="4997" spans="1:70" ht="30" hidden="1" customHeight="1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42"/>
      <c r="BR4997" s="95"/>
    </row>
    <row r="4998" spans="1:70" ht="30" hidden="1" customHeight="1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42"/>
      <c r="BR4998" s="95"/>
    </row>
    <row r="4999" spans="1:70" ht="30" hidden="1" customHeight="1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42"/>
      <c r="BR4999" s="95"/>
    </row>
    <row r="5000" spans="1:70" ht="30" hidden="1" customHeight="1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42"/>
      <c r="BR5000" s="95"/>
    </row>
    <row r="5001" spans="1:70" ht="30" hidden="1" customHeight="1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42"/>
      <c r="BR5001" s="95"/>
    </row>
    <row r="5002" spans="1:70" ht="30" hidden="1" customHeight="1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42"/>
      <c r="BR5002" s="95"/>
    </row>
    <row r="5003" spans="1:70" ht="30" hidden="1" customHeight="1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42"/>
      <c r="BR5003" s="95"/>
    </row>
    <row r="5004" spans="1:70" ht="30" hidden="1" customHeight="1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42"/>
      <c r="BR5004" s="95"/>
    </row>
    <row r="5005" spans="1:70" ht="30" hidden="1" customHeight="1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42"/>
      <c r="BR5005" s="95"/>
    </row>
    <row r="5006" spans="1:70" ht="30" hidden="1" customHeight="1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42"/>
      <c r="BR5006" s="95"/>
    </row>
    <row r="5007" spans="1:70" ht="30" hidden="1" customHeight="1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42"/>
      <c r="BR5007" s="95"/>
    </row>
    <row r="5008" spans="1:70" ht="30" hidden="1" customHeight="1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42"/>
      <c r="BR5008" s="95"/>
    </row>
    <row r="5009" spans="1:70" ht="30" hidden="1" customHeight="1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42"/>
      <c r="BR5009" s="95"/>
    </row>
    <row r="5010" spans="1:70" ht="30" hidden="1" customHeight="1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42"/>
      <c r="BR5010" s="95"/>
    </row>
    <row r="5011" spans="1:70" ht="30" hidden="1" customHeight="1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42"/>
      <c r="BR5011" s="95"/>
    </row>
    <row r="5012" spans="1:70" ht="30" hidden="1" customHeight="1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42"/>
      <c r="BR5012" s="95"/>
    </row>
    <row r="5013" spans="1:70" ht="30" hidden="1" customHeight="1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42"/>
      <c r="BR5013" s="95"/>
    </row>
    <row r="5014" spans="1:70" ht="30" hidden="1" customHeight="1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42"/>
      <c r="BR5014" s="95"/>
    </row>
    <row r="5015" spans="1:70" ht="30" hidden="1" customHeight="1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42"/>
      <c r="BR5015" s="95"/>
    </row>
    <row r="5016" spans="1:70" ht="30" hidden="1" customHeight="1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42"/>
      <c r="BR5016" s="95"/>
    </row>
    <row r="5017" spans="1:70" ht="30" hidden="1" customHeight="1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42"/>
      <c r="BR5017" s="95"/>
    </row>
    <row r="5018" spans="1:70" ht="30" hidden="1" customHeight="1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42"/>
      <c r="BR5018" s="95"/>
    </row>
    <row r="5019" spans="1:70" ht="30" hidden="1" customHeight="1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42"/>
      <c r="BR5019" s="95"/>
    </row>
    <row r="5020" spans="1:70" ht="30" hidden="1" customHeight="1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42"/>
      <c r="BR5020" s="95"/>
    </row>
    <row r="5021" spans="1:70" ht="30" hidden="1" customHeight="1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42"/>
      <c r="BR5021" s="95"/>
    </row>
    <row r="5022" spans="1:70" ht="30" hidden="1" customHeight="1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42"/>
      <c r="BR5022" s="95"/>
    </row>
    <row r="5023" spans="1:70" ht="30" hidden="1" customHeight="1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42"/>
      <c r="BR5023" s="95"/>
    </row>
    <row r="5024" spans="1:70" ht="30" hidden="1" customHeight="1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42"/>
      <c r="BR5024" s="95"/>
    </row>
    <row r="5025" spans="1:70" ht="30" hidden="1" customHeight="1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42"/>
      <c r="BR5025" s="95"/>
    </row>
    <row r="5026" spans="1:70" ht="30" hidden="1" customHeight="1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42"/>
      <c r="BR5026" s="95"/>
    </row>
    <row r="5027" spans="1:70" ht="30" hidden="1" customHeight="1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42"/>
      <c r="BR5027" s="95"/>
    </row>
    <row r="5028" spans="1:70" ht="30" hidden="1" customHeight="1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42"/>
      <c r="BR5028" s="95"/>
    </row>
    <row r="5029" spans="1:70" ht="30" hidden="1" customHeight="1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42"/>
      <c r="BR5029" s="95"/>
    </row>
    <row r="5030" spans="1:70" ht="30" hidden="1" customHeight="1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42"/>
      <c r="BR5030" s="95"/>
    </row>
    <row r="5031" spans="1:70" ht="30" hidden="1" customHeight="1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42"/>
      <c r="BR5031" s="95"/>
    </row>
    <row r="5032" spans="1:70" ht="30" hidden="1" customHeight="1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42"/>
      <c r="BR5032" s="95"/>
    </row>
    <row r="5033" spans="1:70" ht="30" hidden="1" customHeight="1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42"/>
      <c r="BR5033" s="95"/>
    </row>
    <row r="5034" spans="1:70" ht="30" hidden="1" customHeight="1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42"/>
      <c r="BR5034" s="95"/>
    </row>
    <row r="5035" spans="1:70" ht="30" hidden="1" customHeight="1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42"/>
      <c r="BR5035" s="95"/>
    </row>
    <row r="5036" spans="1:70" ht="30" hidden="1" customHeight="1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42"/>
      <c r="BR5036" s="95"/>
    </row>
    <row r="5037" spans="1:70" ht="30" hidden="1" customHeight="1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42"/>
      <c r="BR5037" s="95"/>
    </row>
    <row r="5038" spans="1:70" ht="30" hidden="1" customHeight="1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42"/>
      <c r="BR5038" s="95"/>
    </row>
    <row r="5039" spans="1:70" ht="30" hidden="1" customHeight="1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42"/>
      <c r="BR5039" s="95"/>
    </row>
    <row r="5040" spans="1:70" ht="30" hidden="1" customHeight="1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42"/>
      <c r="BR5040" s="95"/>
    </row>
    <row r="5041" spans="1:70" ht="30" hidden="1" customHeight="1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42"/>
      <c r="BR5041" s="95"/>
    </row>
    <row r="5042" spans="1:70" ht="30" hidden="1" customHeight="1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42"/>
      <c r="BR5042" s="95"/>
    </row>
    <row r="5043" spans="1:70" ht="30" hidden="1" customHeight="1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42"/>
      <c r="BR5043" s="95"/>
    </row>
    <row r="5044" spans="1:70" ht="30" hidden="1" customHeight="1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42"/>
      <c r="BR5044" s="95"/>
    </row>
    <row r="5045" spans="1:70" ht="30" hidden="1" customHeight="1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42"/>
      <c r="BR5045" s="95"/>
    </row>
    <row r="5046" spans="1:70" ht="30" hidden="1" customHeight="1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42"/>
      <c r="BR5046" s="95"/>
    </row>
    <row r="5047" spans="1:70" ht="30" hidden="1" customHeight="1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42"/>
      <c r="BR5047" s="95"/>
    </row>
    <row r="5048" spans="1:70" ht="30" hidden="1" customHeight="1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42"/>
      <c r="BR5048" s="95"/>
    </row>
    <row r="5049" spans="1:70" ht="30" hidden="1" customHeight="1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42"/>
      <c r="BR5049" s="95"/>
    </row>
    <row r="5050" spans="1:70" ht="30" hidden="1" customHeight="1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42"/>
      <c r="BR5050" s="95"/>
    </row>
    <row r="5051" spans="1:70" ht="30" hidden="1" customHeight="1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42"/>
      <c r="BR5051" s="95"/>
    </row>
    <row r="5052" spans="1:70" ht="30" hidden="1" customHeight="1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42"/>
      <c r="BR5052" s="95"/>
    </row>
    <row r="5053" spans="1:70" ht="30" hidden="1" customHeight="1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42"/>
      <c r="BR5053" s="95"/>
    </row>
    <row r="5054" spans="1:70" ht="30" hidden="1" customHeight="1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42"/>
      <c r="BR5054" s="95"/>
    </row>
    <row r="5055" spans="1:70" ht="30" hidden="1" customHeight="1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42"/>
      <c r="BR5055" s="95"/>
    </row>
    <row r="5056" spans="1:70" ht="30" hidden="1" customHeight="1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42"/>
      <c r="BR5056" s="95"/>
    </row>
    <row r="5057" spans="1:70" ht="30" hidden="1" customHeight="1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42"/>
      <c r="BR5057" s="95"/>
    </row>
    <row r="5058" spans="1:70" ht="30" hidden="1" customHeight="1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42"/>
      <c r="BR5058" s="95"/>
    </row>
    <row r="5059" spans="1:70" ht="30" hidden="1" customHeight="1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42"/>
      <c r="BR5059" s="95"/>
    </row>
    <row r="5060" spans="1:70" ht="30" hidden="1" customHeight="1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42"/>
      <c r="BR5060" s="95"/>
    </row>
    <row r="5061" spans="1:70" ht="30" hidden="1" customHeight="1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42"/>
      <c r="BR5061" s="95"/>
    </row>
    <row r="5062" spans="1:70" ht="30" hidden="1" customHeight="1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42"/>
      <c r="BR5062" s="95"/>
    </row>
    <row r="5063" spans="1:70" ht="30" hidden="1" customHeight="1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42"/>
      <c r="BR5063" s="95"/>
    </row>
    <row r="5064" spans="1:70" ht="30" hidden="1" customHeight="1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42"/>
      <c r="BR5064" s="95"/>
    </row>
    <row r="5065" spans="1:70" ht="30" hidden="1" customHeight="1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42"/>
      <c r="BR5065" s="95"/>
    </row>
    <row r="5066" spans="1:70" ht="30" hidden="1" customHeight="1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42"/>
      <c r="BR5066" s="95"/>
    </row>
    <row r="5067" spans="1:70" ht="30" hidden="1" customHeight="1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42"/>
      <c r="BR5067" s="95"/>
    </row>
    <row r="5068" spans="1:70" ht="30" hidden="1" customHeight="1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42"/>
      <c r="BR5068" s="95"/>
    </row>
    <row r="5069" spans="1:70" ht="30" hidden="1" customHeight="1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42"/>
      <c r="BR5069" s="95"/>
    </row>
    <row r="5070" spans="1:70" ht="30" hidden="1" customHeight="1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42"/>
      <c r="BR5070" s="95"/>
    </row>
    <row r="5071" spans="1:70" ht="30" hidden="1" customHeight="1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42"/>
      <c r="BR5071" s="95"/>
    </row>
    <row r="5072" spans="1:70" ht="30" hidden="1" customHeight="1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42"/>
      <c r="BR5072" s="95"/>
    </row>
    <row r="5073" spans="1:70" ht="30" hidden="1" customHeight="1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42"/>
      <c r="BR5073" s="95"/>
    </row>
    <row r="5074" spans="1:70" ht="30" hidden="1" customHeight="1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42"/>
      <c r="BR5074" s="95"/>
    </row>
    <row r="5075" spans="1:70" ht="30" hidden="1" customHeight="1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42"/>
      <c r="BR5075" s="95"/>
    </row>
    <row r="5076" spans="1:70" ht="30" hidden="1" customHeight="1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42"/>
      <c r="BR5076" s="95"/>
    </row>
    <row r="5077" spans="1:70" ht="30" hidden="1" customHeight="1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42"/>
      <c r="BR5077" s="95"/>
    </row>
    <row r="5078" spans="1:70" ht="30" hidden="1" customHeight="1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42"/>
      <c r="BR5078" s="95"/>
    </row>
    <row r="5079" spans="1:70" ht="30" hidden="1" customHeight="1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42"/>
      <c r="BR5079" s="95"/>
    </row>
    <row r="5080" spans="1:70" ht="30" hidden="1" customHeight="1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42"/>
      <c r="BR5080" s="95"/>
    </row>
    <row r="5081" spans="1:70" ht="30" hidden="1" customHeight="1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42"/>
      <c r="BR5081" s="95"/>
    </row>
    <row r="5082" spans="1:70" ht="30" hidden="1" customHeight="1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42"/>
      <c r="BR5082" s="95"/>
    </row>
    <row r="5083" spans="1:70" ht="30" hidden="1" customHeight="1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42"/>
      <c r="BR5083" s="95"/>
    </row>
    <row r="5084" spans="1:70" ht="30" hidden="1" customHeight="1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42"/>
      <c r="BR5084" s="95"/>
    </row>
    <row r="5085" spans="1:70" ht="30" hidden="1" customHeight="1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42"/>
      <c r="BR5085" s="95"/>
    </row>
    <row r="5086" spans="1:70" ht="30" hidden="1" customHeight="1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42"/>
      <c r="BR5086" s="95"/>
    </row>
    <row r="5087" spans="1:70" ht="30" hidden="1" customHeight="1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42"/>
      <c r="BR5087" s="95"/>
    </row>
    <row r="5088" spans="1:70" ht="30" hidden="1" customHeight="1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42"/>
      <c r="BR5088" s="95"/>
    </row>
    <row r="5089" spans="1:70" ht="30" hidden="1" customHeight="1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42"/>
      <c r="BR5089" s="95"/>
    </row>
    <row r="5090" spans="1:70" ht="30" hidden="1" customHeight="1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42"/>
      <c r="BR5090" s="95"/>
    </row>
    <row r="5091" spans="1:70" ht="30" hidden="1" customHeight="1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42"/>
      <c r="BR5091" s="95"/>
    </row>
    <row r="5092" spans="1:70" ht="30" hidden="1" customHeight="1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42"/>
      <c r="BR5092" s="95"/>
    </row>
    <row r="5093" spans="1:70" ht="30" hidden="1" customHeight="1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42"/>
      <c r="BR5093" s="95"/>
    </row>
    <row r="5094" spans="1:70" ht="30" hidden="1" customHeight="1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42"/>
      <c r="BR5094" s="95"/>
    </row>
    <row r="5095" spans="1:70" ht="30" hidden="1" customHeight="1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42"/>
      <c r="BR5095" s="95"/>
    </row>
    <row r="5096" spans="1:70" ht="30" hidden="1" customHeight="1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42"/>
      <c r="BR5096" s="95"/>
    </row>
    <row r="5097" spans="1:70" ht="30" hidden="1" customHeight="1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42"/>
      <c r="BR5097" s="95"/>
    </row>
    <row r="5098" spans="1:70" ht="30" hidden="1" customHeight="1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42"/>
      <c r="BR5098" s="95"/>
    </row>
    <row r="5099" spans="1:70" ht="30" hidden="1" customHeight="1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42"/>
      <c r="BR5099" s="95"/>
    </row>
    <row r="5100" spans="1:70" ht="30" hidden="1" customHeight="1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42"/>
      <c r="BR5100" s="95"/>
    </row>
    <row r="5101" spans="1:70" ht="30" hidden="1" customHeight="1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42"/>
      <c r="BR5101" s="95"/>
    </row>
    <row r="5102" spans="1:70" ht="30" hidden="1" customHeight="1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42"/>
      <c r="BR5102" s="95"/>
    </row>
    <row r="5103" spans="1:70" ht="30" hidden="1" customHeight="1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42"/>
      <c r="BR5103" s="95"/>
    </row>
    <row r="5104" spans="1:70" ht="30" hidden="1" customHeight="1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42"/>
      <c r="BR5104" s="95"/>
    </row>
    <row r="5105" spans="1:70" ht="30" hidden="1" customHeight="1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42"/>
      <c r="BR5105" s="95"/>
    </row>
    <row r="5106" spans="1:70" ht="30" hidden="1" customHeight="1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42"/>
      <c r="BR5106" s="95"/>
    </row>
    <row r="5107" spans="1:70" ht="30" hidden="1" customHeight="1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42"/>
      <c r="BR5107" s="95"/>
    </row>
    <row r="5108" spans="1:70" ht="30" hidden="1" customHeight="1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42"/>
      <c r="BR5108" s="95"/>
    </row>
    <row r="5109" spans="1:70" ht="30" hidden="1" customHeight="1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42"/>
      <c r="BR5109" s="95"/>
    </row>
    <row r="5110" spans="1:70" ht="30" hidden="1" customHeight="1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42"/>
      <c r="BR5110" s="95"/>
    </row>
    <row r="5111" spans="1:70" ht="30" hidden="1" customHeight="1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42"/>
      <c r="BR5111" s="95"/>
    </row>
    <row r="5112" spans="1:70" ht="30" hidden="1" customHeight="1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42"/>
      <c r="BR5112" s="95"/>
    </row>
    <row r="5113" spans="1:70" ht="30" hidden="1" customHeight="1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42"/>
      <c r="BR5113" s="95"/>
    </row>
    <row r="5114" spans="1:70" ht="30" hidden="1" customHeight="1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42"/>
      <c r="BR5114" s="95"/>
    </row>
    <row r="5115" spans="1:70" ht="30" hidden="1" customHeight="1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42"/>
      <c r="BR5115" s="95"/>
    </row>
    <row r="5116" spans="1:70" ht="30" hidden="1" customHeight="1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42"/>
      <c r="BR5116" s="95"/>
    </row>
    <row r="5117" spans="1:70" ht="30" hidden="1" customHeight="1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42"/>
      <c r="BR5117" s="95"/>
    </row>
    <row r="5118" spans="1:70" ht="30" hidden="1" customHeight="1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42"/>
      <c r="BR5118" s="95"/>
    </row>
    <row r="5119" spans="1:70" ht="30" hidden="1" customHeight="1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42"/>
      <c r="BR5119" s="95"/>
    </row>
    <row r="5120" spans="1:70" ht="30" hidden="1" customHeight="1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42"/>
      <c r="BR5120" s="95"/>
    </row>
    <row r="5121" spans="1:70" ht="30" hidden="1" customHeight="1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42"/>
      <c r="BR5121" s="95"/>
    </row>
    <row r="5122" spans="1:70" ht="30" hidden="1" customHeight="1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42"/>
      <c r="BR5122" s="95"/>
    </row>
    <row r="5123" spans="1:70" ht="30" hidden="1" customHeight="1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42"/>
      <c r="BR5123" s="95"/>
    </row>
    <row r="5124" spans="1:70" ht="30" hidden="1" customHeight="1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42"/>
      <c r="BR5124" s="95"/>
    </row>
    <row r="5125" spans="1:70" ht="30" hidden="1" customHeight="1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42"/>
      <c r="BR5125" s="95"/>
    </row>
    <row r="5126" spans="1:70" ht="30" hidden="1" customHeight="1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42"/>
      <c r="BR5126" s="95"/>
    </row>
    <row r="5127" spans="1:70" ht="30" hidden="1" customHeight="1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42"/>
      <c r="BR5127" s="95"/>
    </row>
    <row r="5128" spans="1:70" ht="30" hidden="1" customHeight="1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42"/>
      <c r="BR5128" s="95"/>
    </row>
    <row r="5129" spans="1:70" ht="30" hidden="1" customHeight="1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42"/>
      <c r="BR5129" s="95"/>
    </row>
    <row r="5130" spans="1:70" ht="30" hidden="1" customHeight="1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42"/>
      <c r="BR5130" s="95"/>
    </row>
    <row r="5131" spans="1:70" ht="30" hidden="1" customHeight="1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42"/>
      <c r="BR5131" s="95"/>
    </row>
    <row r="5132" spans="1:70" ht="30" hidden="1" customHeight="1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42"/>
      <c r="BR5132" s="95"/>
    </row>
    <row r="5133" spans="1:70" ht="30" hidden="1" customHeight="1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42"/>
      <c r="BR5133" s="95"/>
    </row>
    <row r="5134" spans="1:70" ht="30" hidden="1" customHeight="1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42"/>
      <c r="BR5134" s="95"/>
    </row>
    <row r="5135" spans="1:70" ht="30" hidden="1" customHeight="1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42"/>
      <c r="BR5135" s="95"/>
    </row>
    <row r="5136" spans="1:70" ht="30" hidden="1" customHeight="1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42"/>
      <c r="BR5136" s="95"/>
    </row>
    <row r="5137" spans="1:70" ht="30" hidden="1" customHeight="1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42"/>
      <c r="BR5137" s="95"/>
    </row>
    <row r="5138" spans="1:70" ht="30" hidden="1" customHeight="1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42"/>
      <c r="BR5138" s="95"/>
    </row>
    <row r="5139" spans="1:70" ht="30" hidden="1" customHeight="1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42"/>
      <c r="BR5139" s="95"/>
    </row>
    <row r="5140" spans="1:70" ht="30" hidden="1" customHeight="1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42"/>
      <c r="BR5140" s="95"/>
    </row>
    <row r="5141" spans="1:70" ht="30" hidden="1" customHeight="1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42"/>
      <c r="BR5141" s="95"/>
    </row>
    <row r="5142" spans="1:70" ht="30" hidden="1" customHeight="1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42"/>
      <c r="BR5142" s="95"/>
    </row>
    <row r="5143" spans="1:70" ht="30" hidden="1" customHeight="1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42"/>
      <c r="BR5143" s="95"/>
    </row>
    <row r="5144" spans="1:70" ht="30" hidden="1" customHeight="1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42"/>
      <c r="BR5144" s="95"/>
    </row>
    <row r="5145" spans="1:70" ht="30" hidden="1" customHeight="1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42"/>
      <c r="BR5145" s="95"/>
    </row>
    <row r="5146" spans="1:70" ht="30" hidden="1" customHeight="1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42"/>
      <c r="BR5146" s="95"/>
    </row>
    <row r="5147" spans="1:70" ht="30" hidden="1" customHeight="1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42"/>
      <c r="BR5147" s="95"/>
    </row>
    <row r="5148" spans="1:70" ht="30" hidden="1" customHeight="1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42"/>
      <c r="BR5148" s="95"/>
    </row>
    <row r="5149" spans="1:70" ht="30" hidden="1" customHeight="1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42"/>
      <c r="BR5149" s="95"/>
    </row>
    <row r="5150" spans="1:70" ht="30" hidden="1" customHeight="1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42"/>
      <c r="BR5150" s="95"/>
    </row>
    <row r="5151" spans="1:70" ht="30" hidden="1" customHeight="1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42"/>
      <c r="BR5151" s="95"/>
    </row>
    <row r="5152" spans="1:70" ht="30" hidden="1" customHeight="1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42"/>
      <c r="BR5152" s="95"/>
    </row>
    <row r="5153" spans="1:70" ht="30" hidden="1" customHeight="1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42"/>
      <c r="BR5153" s="95"/>
    </row>
    <row r="5154" spans="1:70" ht="30" hidden="1" customHeight="1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42"/>
      <c r="BR5154" s="95"/>
    </row>
    <row r="5155" spans="1:70" ht="30" hidden="1" customHeight="1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42"/>
      <c r="BR5155" s="95"/>
    </row>
    <row r="5156" spans="1:70" ht="30" hidden="1" customHeight="1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42"/>
      <c r="BR5156" s="95"/>
    </row>
    <row r="5157" spans="1:70" ht="30" hidden="1" customHeight="1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42"/>
      <c r="BR5157" s="95"/>
    </row>
    <row r="5158" spans="1:70" ht="30" hidden="1" customHeight="1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42"/>
      <c r="BR5158" s="95"/>
    </row>
    <row r="5159" spans="1:70" ht="30" hidden="1" customHeight="1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42"/>
      <c r="BR5159" s="95"/>
    </row>
    <row r="5160" spans="1:70" ht="30" hidden="1" customHeight="1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42"/>
      <c r="BR5160" s="95"/>
    </row>
    <row r="5161" spans="1:70" ht="30" hidden="1" customHeight="1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42"/>
      <c r="BR5161" s="95"/>
    </row>
    <row r="5162" spans="1:70" ht="30" hidden="1" customHeight="1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42"/>
      <c r="BR5162" s="95"/>
    </row>
    <row r="5163" spans="1:70" ht="30" hidden="1" customHeight="1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42"/>
      <c r="BR5163" s="95"/>
    </row>
    <row r="5164" spans="1:70" ht="30" hidden="1" customHeight="1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42"/>
      <c r="BR5164" s="95"/>
    </row>
    <row r="5165" spans="1:70" ht="30" hidden="1" customHeight="1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42"/>
      <c r="BR5165" s="95"/>
    </row>
    <row r="5166" spans="1:70" ht="30" hidden="1" customHeight="1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42"/>
      <c r="BR5166" s="95"/>
    </row>
    <row r="5167" spans="1:70" ht="30" hidden="1" customHeight="1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42"/>
      <c r="BR5167" s="95"/>
    </row>
    <row r="5168" spans="1:70" ht="30" hidden="1" customHeight="1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42"/>
      <c r="BR5168" s="95"/>
    </row>
    <row r="5169" spans="1:70" ht="30" hidden="1" customHeight="1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42"/>
      <c r="BR5169" s="95"/>
    </row>
    <row r="5170" spans="1:70" ht="30" hidden="1" customHeight="1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42"/>
      <c r="BR5170" s="95"/>
    </row>
    <row r="5171" spans="1:70" ht="30" hidden="1" customHeight="1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42"/>
      <c r="BR5171" s="95"/>
    </row>
    <row r="5172" spans="1:70" ht="30" hidden="1" customHeight="1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42"/>
      <c r="BR5172" s="95"/>
    </row>
    <row r="5173" spans="1:70" ht="30" hidden="1" customHeight="1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42"/>
      <c r="BR5173" s="95"/>
    </row>
    <row r="5174" spans="1:70" ht="30" hidden="1" customHeight="1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42"/>
      <c r="BR5174" s="95"/>
    </row>
    <row r="5175" spans="1:70" ht="30" hidden="1" customHeight="1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42"/>
      <c r="BR5175" s="95"/>
    </row>
    <row r="5176" spans="1:70" ht="30" hidden="1" customHeight="1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42"/>
      <c r="BR5176" s="95"/>
    </row>
    <row r="5177" spans="1:70" ht="30" hidden="1" customHeight="1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42"/>
      <c r="BR5177" s="95"/>
    </row>
    <row r="5178" spans="1:70" ht="30" hidden="1" customHeight="1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42"/>
      <c r="BR5178" s="95"/>
    </row>
    <row r="5179" spans="1:70" ht="30" hidden="1" customHeight="1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42"/>
      <c r="BR5179" s="95"/>
    </row>
    <row r="5180" spans="1:70" ht="30" hidden="1" customHeight="1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42"/>
      <c r="BR5180" s="95"/>
    </row>
    <row r="5181" spans="1:70" ht="30" hidden="1" customHeight="1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42"/>
      <c r="BR5181" s="95"/>
    </row>
    <row r="5182" spans="1:70" ht="30" hidden="1" customHeight="1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42"/>
      <c r="BR5182" s="95"/>
    </row>
    <row r="5183" spans="1:70" ht="30" hidden="1" customHeight="1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42"/>
      <c r="BR5183" s="95"/>
    </row>
    <row r="5184" spans="1:70" ht="30" hidden="1" customHeight="1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42"/>
      <c r="BR5184" s="95"/>
    </row>
    <row r="5185" spans="1:70" ht="30" hidden="1" customHeight="1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42"/>
      <c r="BR5185" s="95"/>
    </row>
    <row r="5186" spans="1:70" ht="30" hidden="1" customHeight="1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42"/>
      <c r="BR5186" s="95"/>
    </row>
    <row r="5187" spans="1:70" ht="30" hidden="1" customHeight="1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42"/>
      <c r="BR5187" s="95"/>
    </row>
    <row r="5188" spans="1:70" ht="30" hidden="1" customHeight="1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42"/>
      <c r="BR5188" s="95"/>
    </row>
    <row r="5189" spans="1:70" ht="30" hidden="1" customHeight="1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42"/>
      <c r="BR5189" s="95"/>
    </row>
    <row r="5190" spans="1:70" ht="30" hidden="1" customHeight="1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42"/>
      <c r="BR5190" s="95"/>
    </row>
    <row r="5191" spans="1:70" ht="30" hidden="1" customHeight="1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42"/>
      <c r="BR5191" s="95"/>
    </row>
    <row r="5192" spans="1:70" ht="30" hidden="1" customHeight="1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42"/>
      <c r="BR5192" s="95"/>
    </row>
    <row r="5193" spans="1:70" ht="30" hidden="1" customHeight="1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42"/>
      <c r="BR5193" s="95"/>
    </row>
    <row r="5194" spans="1:70" ht="30" hidden="1" customHeight="1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42"/>
      <c r="BR5194" s="95"/>
    </row>
    <row r="5195" spans="1:70" ht="30" hidden="1" customHeight="1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42"/>
      <c r="BR5195" s="95"/>
    </row>
    <row r="5196" spans="1:70" ht="30" hidden="1" customHeight="1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42"/>
      <c r="BR5196" s="95"/>
    </row>
    <row r="5197" spans="1:70" ht="30" hidden="1" customHeight="1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42"/>
      <c r="BR5197" s="95"/>
    </row>
    <row r="5198" spans="1:70" ht="30" hidden="1" customHeight="1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42"/>
      <c r="BR5198" s="95"/>
    </row>
    <row r="5199" spans="1:70" ht="30" hidden="1" customHeight="1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42"/>
      <c r="BR5199" s="95"/>
    </row>
    <row r="5200" spans="1:70" ht="30" hidden="1" customHeight="1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42"/>
      <c r="BR5200" s="95"/>
    </row>
    <row r="5201" spans="1:70" ht="30" hidden="1" customHeight="1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42"/>
      <c r="BR5201" s="95"/>
    </row>
    <row r="5202" spans="1:70" ht="30" hidden="1" customHeight="1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42"/>
      <c r="BR5202" s="95"/>
    </row>
    <row r="5203" spans="1:70" ht="30" hidden="1" customHeight="1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42"/>
      <c r="BR5203" s="95"/>
    </row>
    <row r="5204" spans="1:70" ht="30" hidden="1" customHeight="1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42"/>
      <c r="BR5204" s="95"/>
    </row>
    <row r="5205" spans="1:70" ht="30" hidden="1" customHeight="1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42"/>
      <c r="BR5205" s="95"/>
    </row>
    <row r="5206" spans="1:70" ht="30" hidden="1" customHeight="1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42"/>
      <c r="BR5206" s="95"/>
    </row>
    <row r="5207" spans="1:70" ht="30" hidden="1" customHeight="1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42"/>
      <c r="BR5207" s="95"/>
    </row>
    <row r="5208" spans="1:70" ht="30" hidden="1" customHeight="1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42"/>
      <c r="BR5208" s="95"/>
    </row>
    <row r="5209" spans="1:70" ht="30" hidden="1" customHeight="1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42"/>
      <c r="BR5209" s="95"/>
    </row>
    <row r="5210" spans="1:70" ht="30" hidden="1" customHeight="1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42"/>
      <c r="BR5210" s="95"/>
    </row>
    <row r="5211" spans="1:70" ht="30" hidden="1" customHeight="1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42"/>
      <c r="BR5211" s="95"/>
    </row>
    <row r="5212" spans="1:70" ht="30" hidden="1" customHeight="1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42"/>
      <c r="BR5212" s="95"/>
    </row>
    <row r="5213" spans="1:70" ht="30" hidden="1" customHeight="1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42"/>
      <c r="BR5213" s="95"/>
    </row>
    <row r="5214" spans="1:70" ht="30" hidden="1" customHeight="1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42"/>
      <c r="BR5214" s="95"/>
    </row>
    <row r="5215" spans="1:70" ht="30" hidden="1" customHeight="1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42"/>
      <c r="BR5215" s="95"/>
    </row>
    <row r="5216" spans="1:70" ht="30" hidden="1" customHeight="1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42"/>
      <c r="BR5216" s="95"/>
    </row>
    <row r="5217" spans="1:70" ht="30" hidden="1" customHeight="1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42"/>
      <c r="BR5217" s="95"/>
    </row>
    <row r="5218" spans="1:70" ht="30" hidden="1" customHeight="1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42"/>
      <c r="BR5218" s="95"/>
    </row>
    <row r="5219" spans="1:70" ht="30" hidden="1" customHeight="1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42"/>
      <c r="BR5219" s="95"/>
    </row>
    <row r="5220" spans="1:70" ht="30" hidden="1" customHeight="1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42"/>
      <c r="BR5220" s="95"/>
    </row>
    <row r="5221" spans="1:70" ht="30" hidden="1" customHeight="1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42"/>
      <c r="BR5221" s="95"/>
    </row>
    <row r="5222" spans="1:70" ht="30" hidden="1" customHeight="1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42"/>
      <c r="BR5222" s="95"/>
    </row>
    <row r="5223" spans="1:70" ht="30" hidden="1" customHeight="1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42"/>
      <c r="BR5223" s="95"/>
    </row>
    <row r="5224" spans="1:70" ht="30" hidden="1" customHeight="1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42"/>
      <c r="BR5224" s="95"/>
    </row>
    <row r="5225" spans="1:70" ht="30" hidden="1" customHeight="1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42"/>
      <c r="BR5225" s="95"/>
    </row>
    <row r="5226" spans="1:70" ht="30" hidden="1" customHeight="1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42"/>
      <c r="BR5226" s="95"/>
    </row>
    <row r="5227" spans="1:70" ht="30" hidden="1" customHeight="1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42"/>
      <c r="BR5227" s="95"/>
    </row>
    <row r="5228" spans="1:70" ht="30" hidden="1" customHeight="1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42"/>
      <c r="BR5228" s="95"/>
    </row>
    <row r="5229" spans="1:70" ht="30" hidden="1" customHeight="1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42"/>
      <c r="BR5229" s="95"/>
    </row>
    <row r="5230" spans="1:70" ht="30" hidden="1" customHeight="1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42"/>
      <c r="BR5230" s="95"/>
    </row>
    <row r="5231" spans="1:70" ht="30" hidden="1" customHeight="1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42"/>
      <c r="BR5231" s="95"/>
    </row>
    <row r="5232" spans="1:70" ht="30" hidden="1" customHeight="1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42"/>
      <c r="BR5232" s="95"/>
    </row>
    <row r="5233" spans="1:70" ht="30" hidden="1" customHeight="1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42"/>
      <c r="BR5233" s="95"/>
    </row>
    <row r="5234" spans="1:70" ht="30" hidden="1" customHeight="1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42"/>
      <c r="BR5234" s="95"/>
    </row>
    <row r="5235" spans="1:70" ht="30" hidden="1" customHeight="1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42"/>
      <c r="BR5235" s="95"/>
    </row>
    <row r="5236" spans="1:70" ht="30" hidden="1" customHeight="1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42"/>
      <c r="BR5236" s="95"/>
    </row>
    <row r="5237" spans="1:70" ht="30" hidden="1" customHeight="1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42"/>
      <c r="BR5237" s="95"/>
    </row>
    <row r="5238" spans="1:70" ht="30" hidden="1" customHeight="1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42"/>
      <c r="BR5238" s="95"/>
    </row>
    <row r="5239" spans="1:70" ht="30" hidden="1" customHeight="1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42"/>
      <c r="BR5239" s="95"/>
    </row>
    <row r="5240" spans="1:70" ht="30" hidden="1" customHeight="1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42"/>
      <c r="BR5240" s="95"/>
    </row>
    <row r="5241" spans="1:70" ht="30" hidden="1" customHeight="1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42"/>
      <c r="BR5241" s="95"/>
    </row>
    <row r="5242" spans="1:70" ht="30" hidden="1" customHeight="1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42"/>
      <c r="BR5242" s="95"/>
    </row>
    <row r="5243" spans="1:70" ht="30" hidden="1" customHeight="1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42"/>
      <c r="BR5243" s="95"/>
    </row>
    <row r="5244" spans="1:70" ht="30" hidden="1" customHeight="1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42"/>
      <c r="BR5244" s="95"/>
    </row>
    <row r="5245" spans="1:70" ht="30" hidden="1" customHeight="1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42"/>
      <c r="BR5245" s="95"/>
    </row>
    <row r="5246" spans="1:70" ht="30" hidden="1" customHeight="1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42"/>
      <c r="BR5246" s="95"/>
    </row>
    <row r="5247" spans="1:70" ht="30" hidden="1" customHeight="1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42"/>
      <c r="BR5247" s="95"/>
    </row>
    <row r="5248" spans="1:70" ht="30" hidden="1" customHeight="1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42"/>
      <c r="BR5248" s="95"/>
    </row>
    <row r="5249" spans="1:70" ht="30" hidden="1" customHeight="1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42"/>
      <c r="BR5249" s="95"/>
    </row>
    <row r="5250" spans="1:70" ht="30" hidden="1" customHeight="1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42"/>
      <c r="BR5250" s="95"/>
    </row>
    <row r="5251" spans="1:70" ht="30" hidden="1" customHeight="1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42"/>
      <c r="BR5251" s="95"/>
    </row>
    <row r="5252" spans="1:70" ht="30" hidden="1" customHeight="1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42"/>
      <c r="BR5252" s="95"/>
    </row>
    <row r="5253" spans="1:70" ht="30" hidden="1" customHeight="1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42"/>
      <c r="BR5253" s="95"/>
    </row>
    <row r="5254" spans="1:70" ht="30" hidden="1" customHeight="1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42"/>
      <c r="BR5254" s="95"/>
    </row>
    <row r="5255" spans="1:70" ht="30" hidden="1" customHeight="1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42"/>
      <c r="BR5255" s="95"/>
    </row>
    <row r="5256" spans="1:70" ht="30" hidden="1" customHeight="1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42"/>
      <c r="BR5256" s="95"/>
    </row>
    <row r="5257" spans="1:70" ht="30" hidden="1" customHeight="1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42"/>
      <c r="BR5257" s="95"/>
    </row>
    <row r="5258" spans="1:70" ht="30" hidden="1" customHeight="1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42"/>
      <c r="BR5258" s="95"/>
    </row>
    <row r="5259" spans="1:70" ht="30" hidden="1" customHeight="1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42"/>
      <c r="BR5259" s="95"/>
    </row>
    <row r="5260" spans="1:70" ht="30" hidden="1" customHeight="1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42"/>
      <c r="BR5260" s="95"/>
    </row>
    <row r="5261" spans="1:70" ht="30" hidden="1" customHeight="1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42"/>
      <c r="BR5261" s="95"/>
    </row>
    <row r="5262" spans="1:70" ht="30" hidden="1" customHeight="1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42"/>
      <c r="BR5262" s="95"/>
    </row>
    <row r="5263" spans="1:70" ht="30" hidden="1" customHeight="1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42"/>
      <c r="BR5263" s="95"/>
    </row>
    <row r="5264" spans="1:70" ht="30" hidden="1" customHeight="1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42"/>
      <c r="BR5264" s="95"/>
    </row>
    <row r="5265" spans="1:70" ht="30" hidden="1" customHeight="1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42"/>
      <c r="BR5265" s="95"/>
    </row>
    <row r="5266" spans="1:70" ht="30" hidden="1" customHeight="1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42"/>
      <c r="BR5266" s="95"/>
    </row>
    <row r="5267" spans="1:70" ht="30" hidden="1" customHeight="1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42"/>
      <c r="BR5267" s="95"/>
    </row>
    <row r="5268" spans="1:70" ht="30" hidden="1" customHeight="1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42"/>
      <c r="BR5268" s="95"/>
    </row>
    <row r="5269" spans="1:70" ht="30" hidden="1" customHeight="1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42"/>
      <c r="BR5269" s="95"/>
    </row>
    <row r="5270" spans="1:70" ht="30" hidden="1" customHeight="1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42"/>
      <c r="BR5270" s="95"/>
    </row>
    <row r="5271" spans="1:70" ht="30" hidden="1" customHeight="1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42"/>
      <c r="BR5271" s="95"/>
    </row>
    <row r="5272" spans="1:70" ht="30" hidden="1" customHeight="1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42"/>
      <c r="BR5272" s="95"/>
    </row>
    <row r="5273" spans="1:70" ht="30" hidden="1" customHeight="1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42"/>
      <c r="BR5273" s="95"/>
    </row>
    <row r="5274" spans="1:70" ht="30" hidden="1" customHeight="1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42"/>
      <c r="BR5274" s="95"/>
    </row>
    <row r="5275" spans="1:70" ht="30" hidden="1" customHeight="1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42"/>
      <c r="BR5275" s="95"/>
    </row>
    <row r="5276" spans="1:70" ht="30" hidden="1" customHeight="1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42"/>
      <c r="BR5276" s="95"/>
    </row>
    <row r="5277" spans="1:70" ht="30" hidden="1" customHeight="1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42"/>
      <c r="BR5277" s="95"/>
    </row>
    <row r="5278" spans="1:70" ht="30" hidden="1" customHeight="1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42"/>
      <c r="BR5278" s="95"/>
    </row>
    <row r="5279" spans="1:70" ht="30" hidden="1" customHeight="1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42"/>
      <c r="BR5279" s="95"/>
    </row>
    <row r="5280" spans="1:70" ht="30" hidden="1" customHeight="1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42"/>
      <c r="BR5280" s="95"/>
    </row>
    <row r="5281" spans="1:70" ht="30" hidden="1" customHeight="1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42"/>
      <c r="BR5281" s="95"/>
    </row>
    <row r="5282" spans="1:70" ht="30" hidden="1" customHeight="1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42"/>
      <c r="BR5282" s="95"/>
    </row>
    <row r="5283" spans="1:70" ht="30" hidden="1" customHeight="1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42"/>
      <c r="BR5283" s="95"/>
    </row>
    <row r="5284" spans="1:70" ht="30" hidden="1" customHeight="1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42"/>
      <c r="BR5284" s="95"/>
    </row>
    <row r="5285" spans="1:70" ht="30" hidden="1" customHeight="1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42"/>
      <c r="BR5285" s="95"/>
    </row>
    <row r="5286" spans="1:70" ht="30" hidden="1" customHeight="1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42"/>
      <c r="BR5286" s="95"/>
    </row>
    <row r="5287" spans="1:70" ht="30" hidden="1" customHeight="1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42"/>
      <c r="BR5287" s="95"/>
    </row>
    <row r="5288" spans="1:70" ht="30" hidden="1" customHeight="1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42"/>
      <c r="BR5288" s="95"/>
    </row>
    <row r="5289" spans="1:70" ht="30" hidden="1" customHeight="1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42"/>
      <c r="BR5289" s="95"/>
    </row>
    <row r="5290" spans="1:70" ht="30" hidden="1" customHeight="1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42"/>
      <c r="BR5290" s="95"/>
    </row>
    <row r="5291" spans="1:70" ht="30" hidden="1" customHeight="1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42"/>
      <c r="BR5291" s="95"/>
    </row>
    <row r="5292" spans="1:70" ht="30" hidden="1" customHeight="1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42"/>
      <c r="BR5292" s="95"/>
    </row>
    <row r="5293" spans="1:70" ht="30" hidden="1" customHeight="1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42"/>
      <c r="BR5293" s="95"/>
    </row>
    <row r="5294" spans="1:70" ht="30" hidden="1" customHeight="1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42"/>
      <c r="BR5294" s="95"/>
    </row>
    <row r="5295" spans="1:70" ht="30" hidden="1" customHeight="1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42"/>
      <c r="BR5295" s="95"/>
    </row>
    <row r="5296" spans="1:70" ht="30" hidden="1" customHeight="1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42"/>
      <c r="BR5296" s="95"/>
    </row>
    <row r="5297" spans="1:70" ht="30" hidden="1" customHeight="1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42"/>
      <c r="BR5297" s="95"/>
    </row>
    <row r="5298" spans="1:70" ht="30" hidden="1" customHeight="1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42"/>
      <c r="BR5298" s="95"/>
    </row>
    <row r="5299" spans="1:70" ht="30" hidden="1" customHeight="1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42"/>
      <c r="BR5299" s="95"/>
    </row>
    <row r="5300" spans="1:70" ht="30" hidden="1" customHeight="1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42"/>
      <c r="BR5300" s="95"/>
    </row>
    <row r="5301" spans="1:70" ht="30" hidden="1" customHeight="1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42"/>
      <c r="BR5301" s="95"/>
    </row>
    <row r="5302" spans="1:70" ht="30" hidden="1" customHeight="1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42"/>
      <c r="BR5302" s="95"/>
    </row>
    <row r="5303" spans="1:70" ht="30" hidden="1" customHeight="1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42"/>
      <c r="BR5303" s="95"/>
    </row>
    <row r="5304" spans="1:70" ht="30" hidden="1" customHeight="1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42"/>
      <c r="BR5304" s="95"/>
    </row>
    <row r="5305" spans="1:70" ht="30" hidden="1" customHeight="1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42"/>
      <c r="BR5305" s="95"/>
    </row>
    <row r="5306" spans="1:70" ht="30" hidden="1" customHeight="1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42"/>
      <c r="BR5306" s="95"/>
    </row>
    <row r="5307" spans="1:70" ht="30" hidden="1" customHeight="1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42"/>
      <c r="BR5307" s="95"/>
    </row>
    <row r="5308" spans="1:70" ht="30" hidden="1" customHeight="1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42"/>
      <c r="BR5308" s="95"/>
    </row>
    <row r="5309" spans="1:70" ht="30" hidden="1" customHeight="1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42"/>
      <c r="BR5309" s="95"/>
    </row>
    <row r="5310" spans="1:70" ht="30" hidden="1" customHeight="1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42"/>
      <c r="BR5310" s="95"/>
    </row>
    <row r="5311" spans="1:70" ht="30" hidden="1" customHeight="1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42"/>
      <c r="BR5311" s="95"/>
    </row>
    <row r="5312" spans="1:70" ht="30" hidden="1" customHeight="1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42"/>
      <c r="BR5312" s="95"/>
    </row>
    <row r="5313" spans="1:70" ht="30" hidden="1" customHeight="1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42"/>
      <c r="BR5313" s="95"/>
    </row>
    <row r="5314" spans="1:70" ht="30" hidden="1" customHeight="1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42"/>
      <c r="BR5314" s="95"/>
    </row>
    <row r="5315" spans="1:70" ht="30" hidden="1" customHeight="1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42"/>
      <c r="BR5315" s="95"/>
    </row>
    <row r="5316" spans="1:70" ht="30" hidden="1" customHeight="1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42"/>
      <c r="BR5316" s="95"/>
    </row>
    <row r="5317" spans="1:70" ht="30" hidden="1" customHeight="1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42"/>
      <c r="BR5317" s="95"/>
    </row>
    <row r="5318" spans="1:70" ht="30" hidden="1" customHeight="1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42"/>
      <c r="BR5318" s="95"/>
    </row>
    <row r="5319" spans="1:70" ht="30" hidden="1" customHeight="1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42"/>
      <c r="BR5319" s="95"/>
    </row>
    <row r="5320" spans="1:70" ht="30" hidden="1" customHeight="1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42"/>
      <c r="BR5320" s="95"/>
    </row>
    <row r="5321" spans="1:70" ht="30" hidden="1" customHeight="1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42"/>
      <c r="BR5321" s="95"/>
    </row>
    <row r="5322" spans="1:70" ht="30" hidden="1" customHeight="1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42"/>
      <c r="BR5322" s="95"/>
    </row>
    <row r="5323" spans="1:70" ht="30" hidden="1" customHeight="1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42"/>
      <c r="BR5323" s="95"/>
    </row>
    <row r="5324" spans="1:70" ht="30" hidden="1" customHeight="1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42"/>
      <c r="BR5324" s="95"/>
    </row>
    <row r="5325" spans="1:70" ht="30" hidden="1" customHeight="1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42"/>
      <c r="BR5325" s="95"/>
    </row>
    <row r="5326" spans="1:70" ht="30" hidden="1" customHeight="1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42"/>
      <c r="BR5326" s="95"/>
    </row>
    <row r="5327" spans="1:70" ht="30" hidden="1" customHeight="1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42"/>
      <c r="BR5327" s="95"/>
    </row>
    <row r="5328" spans="1:70" ht="30" hidden="1" customHeight="1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42"/>
      <c r="BR5328" s="95"/>
    </row>
    <row r="5329" spans="1:70" ht="30" hidden="1" customHeight="1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42"/>
      <c r="BR5329" s="95"/>
    </row>
    <row r="5330" spans="1:70" ht="30" hidden="1" customHeight="1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42"/>
      <c r="BR5330" s="95"/>
    </row>
    <row r="5331" spans="1:70" ht="30" hidden="1" customHeight="1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42"/>
      <c r="BR5331" s="95"/>
    </row>
    <row r="5332" spans="1:70" ht="30" hidden="1" customHeight="1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42"/>
      <c r="BR5332" s="95"/>
    </row>
    <row r="5333" spans="1:70" ht="30" hidden="1" customHeight="1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42"/>
      <c r="BR5333" s="95"/>
    </row>
    <row r="5334" spans="1:70" ht="30" hidden="1" customHeight="1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42"/>
      <c r="BR5334" s="95"/>
    </row>
    <row r="5335" spans="1:70" ht="30" hidden="1" customHeight="1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42"/>
      <c r="BR5335" s="95"/>
    </row>
    <row r="5336" spans="1:70" ht="30" hidden="1" customHeight="1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42"/>
      <c r="BR5336" s="95"/>
    </row>
    <row r="5337" spans="1:70" ht="30" hidden="1" customHeight="1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42"/>
      <c r="BR5337" s="95"/>
    </row>
    <row r="5338" spans="1:70" ht="30" hidden="1" customHeight="1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42"/>
      <c r="BR5338" s="95"/>
    </row>
    <row r="5339" spans="1:70" ht="30" hidden="1" customHeight="1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42"/>
      <c r="BR5339" s="95"/>
    </row>
    <row r="5340" spans="1:70" ht="30" hidden="1" customHeight="1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42"/>
      <c r="BR5340" s="95"/>
    </row>
    <row r="5341" spans="1:70" ht="30" hidden="1" customHeight="1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42"/>
      <c r="BR5341" s="95"/>
    </row>
    <row r="5342" spans="1:70" ht="30" hidden="1" customHeight="1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42"/>
      <c r="BR5342" s="95"/>
    </row>
    <row r="5343" spans="1:70" ht="30" hidden="1" customHeight="1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42"/>
      <c r="BR5343" s="95"/>
    </row>
    <row r="5344" spans="1:70" ht="30" hidden="1" customHeight="1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42"/>
      <c r="BR5344" s="95"/>
    </row>
    <row r="5345" spans="1:70" ht="30" hidden="1" customHeight="1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42"/>
      <c r="BR5345" s="95"/>
    </row>
    <row r="5346" spans="1:70" ht="30" hidden="1" customHeight="1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42"/>
      <c r="BR5346" s="95"/>
    </row>
    <row r="5347" spans="1:70" ht="30" hidden="1" customHeight="1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42"/>
      <c r="BR5347" s="95"/>
    </row>
    <row r="5348" spans="1:70" ht="30" hidden="1" customHeight="1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42"/>
      <c r="BR5348" s="95"/>
    </row>
    <row r="5349" spans="1:70" ht="30" hidden="1" customHeight="1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42"/>
      <c r="BR5349" s="95"/>
    </row>
    <row r="5350" spans="1:70" ht="30" hidden="1" customHeight="1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42"/>
      <c r="BR5350" s="95"/>
    </row>
    <row r="5351" spans="1:70" ht="30" hidden="1" customHeight="1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42"/>
      <c r="BR5351" s="95"/>
    </row>
    <row r="5352" spans="1:70" ht="30" hidden="1" customHeight="1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42"/>
      <c r="BR5352" s="95"/>
    </row>
    <row r="5353" spans="1:70" ht="30" hidden="1" customHeight="1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42"/>
      <c r="BR5353" s="95"/>
    </row>
    <row r="5354" spans="1:70" ht="30" hidden="1" customHeight="1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42"/>
      <c r="BR5354" s="95"/>
    </row>
    <row r="5355" spans="1:70" ht="30" hidden="1" customHeight="1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42"/>
      <c r="BR5355" s="95"/>
    </row>
    <row r="5356" spans="1:70" ht="30" hidden="1" customHeight="1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42"/>
      <c r="BR5356" s="95"/>
    </row>
    <row r="5357" spans="1:70" ht="30" hidden="1" customHeight="1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42"/>
      <c r="BR5357" s="95"/>
    </row>
    <row r="5358" spans="1:70" ht="30" hidden="1" customHeight="1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42"/>
      <c r="BR5358" s="95"/>
    </row>
    <row r="5359" spans="1:70" ht="30" hidden="1" customHeight="1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42"/>
      <c r="BR5359" s="95"/>
    </row>
    <row r="5360" spans="1:70" ht="30" hidden="1" customHeight="1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42"/>
      <c r="BR5360" s="95"/>
    </row>
    <row r="5361" spans="1:70" ht="30" hidden="1" customHeight="1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42"/>
      <c r="BR5361" s="95"/>
    </row>
    <row r="5362" spans="1:70" ht="30" hidden="1" customHeight="1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42"/>
      <c r="BR5362" s="95"/>
    </row>
    <row r="5363" spans="1:70" ht="30" hidden="1" customHeight="1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42"/>
      <c r="BR5363" s="95"/>
    </row>
    <row r="5364" spans="1:70" ht="30" hidden="1" customHeight="1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42"/>
      <c r="BR5364" s="95"/>
    </row>
    <row r="5365" spans="1:70" ht="30" hidden="1" customHeight="1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42"/>
      <c r="BR5365" s="95"/>
    </row>
    <row r="5366" spans="1:70" ht="30" hidden="1" customHeight="1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42"/>
      <c r="BR5366" s="95"/>
    </row>
    <row r="5367" spans="1:70" ht="30" hidden="1" customHeight="1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42"/>
      <c r="BR5367" s="95"/>
    </row>
    <row r="5368" spans="1:70" ht="30" hidden="1" customHeight="1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42"/>
      <c r="BR5368" s="95"/>
    </row>
    <row r="5369" spans="1:70" ht="30" hidden="1" customHeight="1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42"/>
      <c r="BR5369" s="95"/>
    </row>
    <row r="5370" spans="1:70" ht="30" hidden="1" customHeight="1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42"/>
      <c r="BR5370" s="95"/>
    </row>
    <row r="5371" spans="1:70" ht="30" hidden="1" customHeight="1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42"/>
      <c r="BR5371" s="95"/>
    </row>
    <row r="5372" spans="1:70" ht="30" hidden="1" customHeight="1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42"/>
      <c r="BR5372" s="95"/>
    </row>
    <row r="5373" spans="1:70" ht="30" hidden="1" customHeight="1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42"/>
      <c r="BR5373" s="95"/>
    </row>
    <row r="5374" spans="1:70" ht="30" hidden="1" customHeight="1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42"/>
      <c r="BR5374" s="95"/>
    </row>
    <row r="5375" spans="1:70" ht="30" hidden="1" customHeight="1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42"/>
      <c r="BR5375" s="95"/>
    </row>
    <row r="5376" spans="1:70" ht="30" hidden="1" customHeight="1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42"/>
      <c r="BR5376" s="95"/>
    </row>
    <row r="5377" spans="1:70" ht="30" hidden="1" customHeight="1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42"/>
      <c r="BR5377" s="95"/>
    </row>
    <row r="5378" spans="1:70" ht="30" hidden="1" customHeight="1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42"/>
      <c r="BR5378" s="95"/>
    </row>
    <row r="5379" spans="1:70" ht="30" hidden="1" customHeight="1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42"/>
      <c r="BR5379" s="95"/>
    </row>
    <row r="5380" spans="1:70" ht="30" hidden="1" customHeight="1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42"/>
      <c r="BR5380" s="95"/>
    </row>
    <row r="5381" spans="1:70" ht="30" hidden="1" customHeight="1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42"/>
      <c r="BR5381" s="95"/>
    </row>
    <row r="5382" spans="1:70" ht="30" hidden="1" customHeight="1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42"/>
      <c r="BR5382" s="95"/>
    </row>
    <row r="5383" spans="1:70" ht="30" hidden="1" customHeight="1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42"/>
      <c r="BR5383" s="95"/>
    </row>
    <row r="5384" spans="1:70" ht="30" hidden="1" customHeight="1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42"/>
      <c r="BR5384" s="95"/>
    </row>
    <row r="5385" spans="1:70" ht="30" hidden="1" customHeight="1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42"/>
      <c r="BR5385" s="95"/>
    </row>
    <row r="5386" spans="1:70" ht="30" hidden="1" customHeight="1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42"/>
      <c r="BR5386" s="95"/>
    </row>
    <row r="5387" spans="1:70" ht="30" hidden="1" customHeight="1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42"/>
      <c r="BR5387" s="95"/>
    </row>
    <row r="5388" spans="1:70" ht="30" hidden="1" customHeight="1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42"/>
      <c r="BR5388" s="95"/>
    </row>
    <row r="5389" spans="1:70" ht="30" hidden="1" customHeight="1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42"/>
      <c r="BR5389" s="95"/>
    </row>
    <row r="5390" spans="1:70" ht="30" hidden="1" customHeight="1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42"/>
      <c r="BR5390" s="95"/>
    </row>
    <row r="5391" spans="1:70" ht="30" hidden="1" customHeight="1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42"/>
      <c r="BR5391" s="95"/>
    </row>
    <row r="5392" spans="1:70" ht="30" hidden="1" customHeight="1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42"/>
      <c r="BR5392" s="95"/>
    </row>
    <row r="5393" spans="1:70" ht="30" hidden="1" customHeight="1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42"/>
      <c r="BR5393" s="95"/>
    </row>
    <row r="5394" spans="1:70" ht="30" hidden="1" customHeight="1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42"/>
      <c r="BR5394" s="95"/>
    </row>
    <row r="5395" spans="1:70" ht="30" hidden="1" customHeight="1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42"/>
      <c r="BR5395" s="95"/>
    </row>
    <row r="5396" spans="1:70" ht="30" hidden="1" customHeight="1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42"/>
      <c r="BR5396" s="95"/>
    </row>
    <row r="5397" spans="1:70" ht="30" hidden="1" customHeight="1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42"/>
      <c r="BR5397" s="95"/>
    </row>
    <row r="5398" spans="1:70" ht="30" hidden="1" customHeight="1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42"/>
      <c r="BR5398" s="95"/>
    </row>
    <row r="5399" spans="1:70" ht="30" hidden="1" customHeight="1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42"/>
      <c r="BR5399" s="95"/>
    </row>
    <row r="5400" spans="1:70" ht="30" hidden="1" customHeight="1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42"/>
      <c r="BR5400" s="95"/>
    </row>
    <row r="5401" spans="1:70" ht="30" hidden="1" customHeight="1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42"/>
      <c r="BR5401" s="95"/>
    </row>
    <row r="5402" spans="1:70" ht="30" hidden="1" customHeight="1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42"/>
      <c r="BR5402" s="95"/>
    </row>
    <row r="5403" spans="1:70" ht="30" hidden="1" customHeight="1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42"/>
      <c r="BR5403" s="95"/>
    </row>
    <row r="5404" spans="1:70" ht="30" hidden="1" customHeight="1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42"/>
      <c r="BR5404" s="95"/>
    </row>
    <row r="5405" spans="1:70" ht="30" hidden="1" customHeight="1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42"/>
      <c r="BR5405" s="95"/>
    </row>
    <row r="5406" spans="1:70" ht="30" hidden="1" customHeight="1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42"/>
      <c r="BR5406" s="95"/>
    </row>
    <row r="5407" spans="1:70" ht="30" hidden="1" customHeight="1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42"/>
      <c r="BR5407" s="95"/>
    </row>
    <row r="5408" spans="1:70" ht="30" hidden="1" customHeight="1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42"/>
      <c r="BR5408" s="95"/>
    </row>
    <row r="5409" spans="1:70" ht="30" hidden="1" customHeight="1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42"/>
      <c r="BR5409" s="95"/>
    </row>
    <row r="5410" spans="1:70" ht="30" hidden="1" customHeight="1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42"/>
      <c r="BR5410" s="95"/>
    </row>
    <row r="5411" spans="1:70" ht="30" hidden="1" customHeight="1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42"/>
      <c r="BR5411" s="95"/>
    </row>
    <row r="5412" spans="1:70" ht="30" hidden="1" customHeight="1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42"/>
      <c r="BR5412" s="95"/>
    </row>
    <row r="5413" spans="1:70" ht="30" hidden="1" customHeight="1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42"/>
      <c r="BR5413" s="95"/>
    </row>
    <row r="5414" spans="1:70" ht="30" hidden="1" customHeight="1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42"/>
      <c r="BR5414" s="95"/>
    </row>
    <row r="5415" spans="1:70" ht="30" hidden="1" customHeight="1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42"/>
      <c r="BR5415" s="95"/>
    </row>
    <row r="5416" spans="1:70" ht="30" hidden="1" customHeight="1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42"/>
      <c r="BR5416" s="95"/>
    </row>
    <row r="5417" spans="1:70" ht="30" hidden="1" customHeight="1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42"/>
      <c r="BR5417" s="95"/>
    </row>
    <row r="5418" spans="1:70" ht="30" hidden="1" customHeight="1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42"/>
      <c r="BR5418" s="95"/>
    </row>
    <row r="5419" spans="1:70" ht="30" hidden="1" customHeight="1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42"/>
      <c r="BR5419" s="95"/>
    </row>
    <row r="5420" spans="1:70" ht="30" hidden="1" customHeight="1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42"/>
      <c r="BR5420" s="95"/>
    </row>
    <row r="5421" spans="1:70" ht="30" hidden="1" customHeight="1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42"/>
      <c r="BR5421" s="95"/>
    </row>
    <row r="5422" spans="1:70" ht="30" hidden="1" customHeight="1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42"/>
      <c r="BR5422" s="95"/>
    </row>
    <row r="5423" spans="1:70" ht="30" hidden="1" customHeight="1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42"/>
      <c r="BR5423" s="95"/>
    </row>
    <row r="5424" spans="1:70" ht="30" hidden="1" customHeight="1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42"/>
      <c r="BR5424" s="95"/>
    </row>
    <row r="5425" spans="1:70" ht="30" hidden="1" customHeight="1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42"/>
      <c r="BR5425" s="95"/>
    </row>
    <row r="5426" spans="1:70" ht="30" hidden="1" customHeight="1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42"/>
      <c r="BR5426" s="95"/>
    </row>
    <row r="5427" spans="1:70" ht="30" hidden="1" customHeight="1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42"/>
      <c r="BR5427" s="95"/>
    </row>
    <row r="5428" spans="1:70" ht="30" hidden="1" customHeight="1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42"/>
      <c r="BR5428" s="95"/>
    </row>
    <row r="5429" spans="1:70" ht="30" hidden="1" customHeight="1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42"/>
      <c r="BR5429" s="95"/>
    </row>
    <row r="5430" spans="1:70" ht="30" hidden="1" customHeight="1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42"/>
      <c r="BR5430" s="95"/>
    </row>
    <row r="5431" spans="1:70" ht="30" hidden="1" customHeight="1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42"/>
      <c r="BR5431" s="95"/>
    </row>
    <row r="5432" spans="1:70" ht="30" hidden="1" customHeight="1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42"/>
      <c r="BR5432" s="95"/>
    </row>
    <row r="5433" spans="1:70" ht="30" hidden="1" customHeight="1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42"/>
      <c r="BR5433" s="95"/>
    </row>
    <row r="5434" spans="1:70" ht="30" hidden="1" customHeight="1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42"/>
      <c r="BR5434" s="95"/>
    </row>
    <row r="5435" spans="1:70" ht="30" hidden="1" customHeight="1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42"/>
      <c r="BR5435" s="95"/>
    </row>
    <row r="5436" spans="1:70" ht="30" hidden="1" customHeight="1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42"/>
      <c r="BR5436" s="95"/>
    </row>
    <row r="5437" spans="1:70" ht="30" hidden="1" customHeight="1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42"/>
      <c r="BR5437" s="95"/>
    </row>
    <row r="5438" spans="1:70" ht="30" hidden="1" customHeight="1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42"/>
      <c r="BR5438" s="95"/>
    </row>
    <row r="5439" spans="1:70" ht="30" hidden="1" customHeight="1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42"/>
      <c r="BR5439" s="95"/>
    </row>
    <row r="5440" spans="1:70" ht="30" hidden="1" customHeight="1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42"/>
      <c r="BR5440" s="95"/>
    </row>
    <row r="5441" spans="1:70" ht="30" hidden="1" customHeight="1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42"/>
      <c r="BR5441" s="95"/>
    </row>
    <row r="5442" spans="1:70" ht="30" hidden="1" customHeight="1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42"/>
      <c r="BR5442" s="95"/>
    </row>
    <row r="5443" spans="1:70" ht="30" hidden="1" customHeight="1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42"/>
      <c r="BR5443" s="95"/>
    </row>
    <row r="5444" spans="1:70" ht="30" hidden="1" customHeight="1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42"/>
      <c r="BR5444" s="95"/>
    </row>
    <row r="5445" spans="1:70" ht="30" hidden="1" customHeight="1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42"/>
      <c r="BR5445" s="95"/>
    </row>
    <row r="5446" spans="1:70" ht="30" hidden="1" customHeight="1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42"/>
      <c r="BR5446" s="95"/>
    </row>
    <row r="5447" spans="1:70" ht="30" hidden="1" customHeight="1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42"/>
      <c r="BR5447" s="95"/>
    </row>
    <row r="5448" spans="1:70" ht="30" hidden="1" customHeight="1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42"/>
      <c r="BR5448" s="95"/>
    </row>
    <row r="5449" spans="1:70" ht="30" hidden="1" customHeight="1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42"/>
      <c r="BR5449" s="95"/>
    </row>
    <row r="5450" spans="1:70" ht="30" hidden="1" customHeight="1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42"/>
      <c r="BR5450" s="95"/>
    </row>
    <row r="5451" spans="1:70" ht="30" hidden="1" customHeight="1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42"/>
      <c r="BR5451" s="95"/>
    </row>
    <row r="5452" spans="1:70" ht="30" hidden="1" customHeight="1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42"/>
      <c r="BR5452" s="95"/>
    </row>
    <row r="5453" spans="1:70" ht="30" hidden="1" customHeight="1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42"/>
      <c r="BR5453" s="95"/>
    </row>
    <row r="5454" spans="1:70" ht="30" hidden="1" customHeight="1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42"/>
      <c r="BR5454" s="95"/>
    </row>
    <row r="5455" spans="1:70" ht="30" hidden="1" customHeight="1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42"/>
      <c r="BR5455" s="95"/>
    </row>
    <row r="5456" spans="1:70" ht="30" hidden="1" customHeight="1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42"/>
      <c r="BR5456" s="95"/>
    </row>
    <row r="5457" spans="1:70" ht="30" hidden="1" customHeight="1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42"/>
      <c r="BR5457" s="95"/>
    </row>
    <row r="5458" spans="1:70" ht="30" hidden="1" customHeight="1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42"/>
      <c r="BR5458" s="95"/>
    </row>
    <row r="5459" spans="1:70" ht="30" hidden="1" customHeight="1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42"/>
      <c r="BR5459" s="95"/>
    </row>
    <row r="5460" spans="1:70" ht="30" hidden="1" customHeight="1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42"/>
      <c r="BR5460" s="95"/>
    </row>
    <row r="5461" spans="1:70" ht="30" hidden="1" customHeight="1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42"/>
      <c r="BR5461" s="95"/>
    </row>
    <row r="5462" spans="1:70" ht="30" hidden="1" customHeight="1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42"/>
      <c r="BR5462" s="95"/>
    </row>
    <row r="5463" spans="1:70" ht="30" hidden="1" customHeight="1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42"/>
      <c r="BR5463" s="95"/>
    </row>
    <row r="5464" spans="1:70" ht="30" hidden="1" customHeight="1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42"/>
      <c r="BR5464" s="95"/>
    </row>
    <row r="5465" spans="1:70" ht="30" hidden="1" customHeight="1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42"/>
      <c r="BR5465" s="95"/>
    </row>
    <row r="5466" spans="1:70" ht="30" hidden="1" customHeight="1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42"/>
      <c r="BR5466" s="95"/>
    </row>
    <row r="5467" spans="1:70" ht="30" hidden="1" customHeight="1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42"/>
      <c r="BR5467" s="95"/>
    </row>
    <row r="5468" spans="1:70" ht="30" hidden="1" customHeight="1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42"/>
      <c r="BR5468" s="95"/>
    </row>
    <row r="5469" spans="1:70" ht="30" hidden="1" customHeight="1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42"/>
      <c r="BR5469" s="95"/>
    </row>
    <row r="5470" spans="1:70" ht="30" hidden="1" customHeight="1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42"/>
      <c r="BR5470" s="95"/>
    </row>
    <row r="5471" spans="1:70" ht="30" hidden="1" customHeight="1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42"/>
      <c r="BR5471" s="95"/>
    </row>
    <row r="5472" spans="1:70" ht="30" hidden="1" customHeight="1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42"/>
      <c r="BR5472" s="95"/>
    </row>
    <row r="5473" spans="1:70" ht="30" hidden="1" customHeight="1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42"/>
      <c r="BR5473" s="95"/>
    </row>
    <row r="5474" spans="1:70" ht="30" hidden="1" customHeight="1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42"/>
      <c r="BR5474" s="95"/>
    </row>
    <row r="5475" spans="1:70" ht="30" hidden="1" customHeight="1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42"/>
      <c r="BR5475" s="95"/>
    </row>
    <row r="5476" spans="1:70" ht="30" hidden="1" customHeight="1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42"/>
      <c r="BR5476" s="95"/>
    </row>
    <row r="5477" spans="1:70" ht="30" hidden="1" customHeight="1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42"/>
      <c r="BR5477" s="95"/>
    </row>
    <row r="5478" spans="1:70" ht="30" hidden="1" customHeight="1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42"/>
      <c r="BR5478" s="95"/>
    </row>
    <row r="5479" spans="1:70" ht="30" hidden="1" customHeight="1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42"/>
      <c r="BR5479" s="95"/>
    </row>
    <row r="5480" spans="1:70" ht="30" hidden="1" customHeight="1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42"/>
      <c r="BR5480" s="95"/>
    </row>
    <row r="5481" spans="1:70" ht="30" hidden="1" customHeight="1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42"/>
      <c r="BR5481" s="95"/>
    </row>
    <row r="5482" spans="1:70" ht="30" hidden="1" customHeight="1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42"/>
      <c r="BR5482" s="95"/>
    </row>
    <row r="5483" spans="1:70" ht="30" hidden="1" customHeight="1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42"/>
      <c r="BR5483" s="95"/>
    </row>
    <row r="5484" spans="1:70" ht="30" hidden="1" customHeight="1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42"/>
      <c r="BR5484" s="95"/>
    </row>
    <row r="5485" spans="1:70" ht="30" hidden="1" customHeight="1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42"/>
      <c r="BR5485" s="95"/>
    </row>
    <row r="5486" spans="1:70" ht="30" hidden="1" customHeight="1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42"/>
      <c r="BR5486" s="95"/>
    </row>
    <row r="5487" spans="1:70" ht="30" hidden="1" customHeight="1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42"/>
      <c r="BR5487" s="95"/>
    </row>
    <row r="5488" spans="1:70" ht="30" hidden="1" customHeight="1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42"/>
      <c r="BR5488" s="95"/>
    </row>
    <row r="5489" spans="1:70" ht="30" hidden="1" customHeight="1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42"/>
      <c r="BR5489" s="95"/>
    </row>
    <row r="5490" spans="1:70" ht="30" hidden="1" customHeight="1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42"/>
      <c r="BR5490" s="95"/>
    </row>
    <row r="5491" spans="1:70" ht="30" hidden="1" customHeight="1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42"/>
      <c r="BR5491" s="95"/>
    </row>
    <row r="5492" spans="1:70" ht="30" hidden="1" customHeight="1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42"/>
      <c r="BR5492" s="95"/>
    </row>
    <row r="5493" spans="1:70" ht="30" hidden="1" customHeight="1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42"/>
      <c r="BR5493" s="95"/>
    </row>
    <row r="5494" spans="1:70" ht="30" hidden="1" customHeight="1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42"/>
      <c r="BR5494" s="95"/>
    </row>
    <row r="5495" spans="1:70" ht="30" hidden="1" customHeight="1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42"/>
      <c r="BR5495" s="95"/>
    </row>
    <row r="5496" spans="1:70" ht="30" hidden="1" customHeight="1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42"/>
      <c r="BR5496" s="95"/>
    </row>
    <row r="5497" spans="1:70" ht="30" hidden="1" customHeight="1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42"/>
      <c r="BR5497" s="95"/>
    </row>
    <row r="5498" spans="1:70" ht="30" hidden="1" customHeight="1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42"/>
      <c r="BR5498" s="95"/>
    </row>
    <row r="5499" spans="1:70" ht="30" hidden="1" customHeight="1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42"/>
      <c r="BR5499" s="95"/>
    </row>
    <row r="5500" spans="1:70" ht="30" hidden="1" customHeight="1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42"/>
      <c r="BR5500" s="95"/>
    </row>
    <row r="5501" spans="1:70" ht="30" hidden="1" customHeight="1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42"/>
      <c r="BR5501" s="95"/>
    </row>
    <row r="5502" spans="1:70" ht="30" hidden="1" customHeight="1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42"/>
      <c r="BR5502" s="95"/>
    </row>
    <row r="5503" spans="1:70" ht="30" hidden="1" customHeight="1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42"/>
      <c r="BR5503" s="95"/>
    </row>
    <row r="5504" spans="1:70" ht="30" hidden="1" customHeight="1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42"/>
      <c r="BR5504" s="95"/>
    </row>
    <row r="5505" spans="1:70" ht="30" hidden="1" customHeight="1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42"/>
      <c r="BR5505" s="95"/>
    </row>
    <row r="5506" spans="1:70" ht="30" hidden="1" customHeight="1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42"/>
      <c r="BR5506" s="95"/>
    </row>
    <row r="5507" spans="1:70" ht="30" hidden="1" customHeight="1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42"/>
      <c r="BR5507" s="95"/>
    </row>
    <row r="5508" spans="1:70" ht="30" hidden="1" customHeight="1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42"/>
      <c r="BR5508" s="95"/>
    </row>
    <row r="5509" spans="1:70" ht="30" hidden="1" customHeight="1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42"/>
      <c r="BR5509" s="95"/>
    </row>
    <row r="5510" spans="1:70" ht="30" hidden="1" customHeight="1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42"/>
      <c r="BR5510" s="95"/>
    </row>
    <row r="5511" spans="1:70" ht="30" hidden="1" customHeight="1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42"/>
      <c r="BR5511" s="95"/>
    </row>
    <row r="5512" spans="1:70" ht="30" hidden="1" customHeight="1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42"/>
      <c r="BR5512" s="95"/>
    </row>
    <row r="5513" spans="1:70" ht="30" hidden="1" customHeight="1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42"/>
      <c r="BR5513" s="95"/>
    </row>
    <row r="5514" spans="1:70" ht="30" hidden="1" customHeight="1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42"/>
      <c r="BR5514" s="95"/>
    </row>
    <row r="5515" spans="1:70" ht="30" hidden="1" customHeight="1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42"/>
      <c r="BR5515" s="95"/>
    </row>
    <row r="5516" spans="1:70" ht="30" hidden="1" customHeight="1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42"/>
      <c r="BR5516" s="95"/>
    </row>
    <row r="5517" spans="1:70" ht="30" hidden="1" customHeight="1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42"/>
      <c r="BR5517" s="95"/>
    </row>
    <row r="5518" spans="1:70" ht="30" hidden="1" customHeight="1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42"/>
      <c r="BR5518" s="95"/>
    </row>
    <row r="5519" spans="1:70" ht="30" hidden="1" customHeight="1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42"/>
      <c r="BR5519" s="95"/>
    </row>
    <row r="5520" spans="1:70" ht="30" hidden="1" customHeight="1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42"/>
      <c r="BR5520" s="95"/>
    </row>
    <row r="5521" spans="1:70" ht="30" hidden="1" customHeight="1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42"/>
      <c r="BR5521" s="95"/>
    </row>
    <row r="5522" spans="1:70" ht="30" hidden="1" customHeight="1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42"/>
      <c r="BR5522" s="95"/>
    </row>
    <row r="5523" spans="1:70" ht="30" hidden="1" customHeight="1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42"/>
      <c r="BR5523" s="95"/>
    </row>
    <row r="5524" spans="1:70" ht="30" hidden="1" customHeight="1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42"/>
      <c r="BR5524" s="95"/>
    </row>
    <row r="5525" spans="1:70" ht="30" hidden="1" customHeight="1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42"/>
      <c r="BR5525" s="95"/>
    </row>
    <row r="5526" spans="1:70" ht="30" hidden="1" customHeight="1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42"/>
      <c r="BR5526" s="95"/>
    </row>
    <row r="5527" spans="1:70" ht="30" hidden="1" customHeight="1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42"/>
      <c r="BR5527" s="95"/>
    </row>
    <row r="5528" spans="1:70" ht="30" hidden="1" customHeight="1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42"/>
      <c r="BR5528" s="95"/>
    </row>
    <row r="5529" spans="1:70" ht="30" hidden="1" customHeight="1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42"/>
      <c r="BR5529" s="95"/>
    </row>
    <row r="5530" spans="1:70" ht="30" hidden="1" customHeight="1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42"/>
      <c r="BR5530" s="95"/>
    </row>
    <row r="5531" spans="1:70" ht="30" hidden="1" customHeight="1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42"/>
      <c r="BR5531" s="95"/>
    </row>
    <row r="5532" spans="1:70" ht="30" hidden="1" customHeight="1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42"/>
      <c r="BR5532" s="95"/>
    </row>
    <row r="5533" spans="1:70" ht="30" hidden="1" customHeight="1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42"/>
      <c r="BR5533" s="95"/>
    </row>
    <row r="5534" spans="1:70" ht="30" hidden="1" customHeight="1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42"/>
      <c r="BR5534" s="95"/>
    </row>
    <row r="5535" spans="1:70" ht="30" hidden="1" customHeight="1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42"/>
      <c r="BR5535" s="95"/>
    </row>
    <row r="5536" spans="1:70" ht="30" hidden="1" customHeight="1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42"/>
      <c r="BR5536" s="95"/>
    </row>
    <row r="5537" spans="1:70" ht="30" hidden="1" customHeight="1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42"/>
      <c r="BR5537" s="95"/>
    </row>
    <row r="5538" spans="1:70" ht="30" hidden="1" customHeight="1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42"/>
      <c r="BR5538" s="95"/>
    </row>
    <row r="5539" spans="1:70" ht="30" hidden="1" customHeight="1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42"/>
      <c r="BR5539" s="95"/>
    </row>
    <row r="5540" spans="1:70" ht="30" hidden="1" customHeight="1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42"/>
      <c r="BR5540" s="95"/>
    </row>
    <row r="5541" spans="1:70" ht="30" hidden="1" customHeight="1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42"/>
      <c r="BR5541" s="95"/>
    </row>
    <row r="5542" spans="1:70" ht="30" hidden="1" customHeight="1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42"/>
      <c r="BR5542" s="95"/>
    </row>
    <row r="5543" spans="1:70" ht="30" hidden="1" customHeight="1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42"/>
      <c r="BR5543" s="95"/>
    </row>
    <row r="5544" spans="1:70" ht="30" hidden="1" customHeight="1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42"/>
      <c r="BR5544" s="95"/>
    </row>
    <row r="5545" spans="1:70" ht="30" hidden="1" customHeight="1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42"/>
      <c r="BR5545" s="95"/>
    </row>
    <row r="5546" spans="1:70" ht="30" hidden="1" customHeight="1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42"/>
      <c r="BR5546" s="95"/>
    </row>
    <row r="5547" spans="1:70" ht="30" hidden="1" customHeight="1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42"/>
      <c r="BR5547" s="95"/>
    </row>
    <row r="5548" spans="1:70" ht="30" hidden="1" customHeight="1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42"/>
      <c r="BR5548" s="95"/>
    </row>
    <row r="5549" spans="1:70" ht="30" hidden="1" customHeight="1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42"/>
      <c r="BR5549" s="95"/>
    </row>
    <row r="5550" spans="1:70" ht="30" hidden="1" customHeight="1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42"/>
      <c r="BR5550" s="95"/>
    </row>
    <row r="5551" spans="1:70" ht="30" hidden="1" customHeight="1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42"/>
      <c r="BR5551" s="95"/>
    </row>
    <row r="5552" spans="1:70" ht="30" hidden="1" customHeight="1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42"/>
      <c r="BR5552" s="95"/>
    </row>
    <row r="5553" spans="1:70" ht="30" hidden="1" customHeight="1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42"/>
      <c r="BR5553" s="95"/>
    </row>
    <row r="5554" spans="1:70" ht="30" hidden="1" customHeight="1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42"/>
      <c r="BR5554" s="95"/>
    </row>
    <row r="5555" spans="1:70" ht="30" hidden="1" customHeight="1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42"/>
      <c r="BR5555" s="95"/>
    </row>
    <row r="5556" spans="1:70" ht="30" hidden="1" customHeight="1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42"/>
      <c r="BR5556" s="95"/>
    </row>
    <row r="5557" spans="1:70" ht="30" hidden="1" customHeight="1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42"/>
      <c r="BR5557" s="95"/>
    </row>
    <row r="5558" spans="1:70" ht="30" hidden="1" customHeight="1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42"/>
      <c r="BR5558" s="95"/>
    </row>
    <row r="5559" spans="1:70" ht="30" hidden="1" customHeight="1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42"/>
      <c r="BR5559" s="95"/>
    </row>
    <row r="5560" spans="1:70" ht="30" hidden="1" customHeight="1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42"/>
      <c r="BR5560" s="95"/>
    </row>
    <row r="5561" spans="1:70" ht="30" hidden="1" customHeight="1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42"/>
      <c r="BR5561" s="95"/>
    </row>
    <row r="5562" spans="1:70" ht="30" hidden="1" customHeight="1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42"/>
      <c r="BR5562" s="95"/>
    </row>
    <row r="5563" spans="1:70" ht="30" hidden="1" customHeight="1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42"/>
      <c r="BR5563" s="95"/>
    </row>
    <row r="5564" spans="1:70" ht="30" hidden="1" customHeight="1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42"/>
      <c r="BR5564" s="95"/>
    </row>
    <row r="5565" spans="1:70" ht="30" hidden="1" customHeight="1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42"/>
      <c r="BR5565" s="95"/>
    </row>
    <row r="5566" spans="1:70" ht="30" hidden="1" customHeight="1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42"/>
      <c r="BR5566" s="95"/>
    </row>
    <row r="5567" spans="1:70" ht="30" hidden="1" customHeight="1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42"/>
      <c r="BR5567" s="95"/>
    </row>
    <row r="5568" spans="1:70" ht="30" hidden="1" customHeight="1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42"/>
      <c r="BR5568" s="95"/>
    </row>
    <row r="5569" spans="1:70" ht="30" hidden="1" customHeight="1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42"/>
      <c r="BR5569" s="95"/>
    </row>
    <row r="5570" spans="1:70" ht="30" hidden="1" customHeight="1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42"/>
      <c r="BR5570" s="95"/>
    </row>
    <row r="5571" spans="1:70" ht="30" hidden="1" customHeight="1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42"/>
      <c r="BR5571" s="95"/>
    </row>
    <row r="5572" spans="1:70" ht="30" hidden="1" customHeight="1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42"/>
      <c r="BR5572" s="95"/>
    </row>
    <row r="5573" spans="1:70" ht="30" hidden="1" customHeight="1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42"/>
      <c r="BR5573" s="95"/>
    </row>
    <row r="5574" spans="1:70" ht="30" hidden="1" customHeight="1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42"/>
      <c r="BR5574" s="95"/>
    </row>
    <row r="5575" spans="1:70" ht="30" hidden="1" customHeight="1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42"/>
      <c r="BR5575" s="95"/>
    </row>
    <row r="5576" spans="1:70" ht="30" hidden="1" customHeight="1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42"/>
      <c r="BR5576" s="95"/>
    </row>
    <row r="5577" spans="1:70" ht="30" hidden="1" customHeight="1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42"/>
      <c r="BR5577" s="95"/>
    </row>
    <row r="5578" spans="1:70" ht="30" hidden="1" customHeight="1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42"/>
      <c r="BR5578" s="95"/>
    </row>
    <row r="5579" spans="1:70" ht="30" hidden="1" customHeight="1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42"/>
      <c r="BR5579" s="95"/>
    </row>
    <row r="5580" spans="1:70" ht="30" hidden="1" customHeight="1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42"/>
      <c r="BR5580" s="95"/>
    </row>
    <row r="5581" spans="1:70" ht="30" hidden="1" customHeight="1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42"/>
      <c r="BR5581" s="95"/>
    </row>
    <row r="5582" spans="1:70" ht="30" hidden="1" customHeight="1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42"/>
      <c r="BR5582" s="95"/>
    </row>
    <row r="5583" spans="1:70" ht="30" hidden="1" customHeight="1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42"/>
      <c r="BR5583" s="95"/>
    </row>
    <row r="5584" spans="1:70" ht="30" hidden="1" customHeight="1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42"/>
      <c r="BR5584" s="95"/>
    </row>
    <row r="5585" spans="1:70" ht="30" hidden="1" customHeight="1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42"/>
      <c r="BR5585" s="95"/>
    </row>
    <row r="5586" spans="1:70" ht="30" hidden="1" customHeight="1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42"/>
      <c r="BR5586" s="95"/>
    </row>
    <row r="5587" spans="1:70" ht="30" hidden="1" customHeight="1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42"/>
      <c r="BR5587" s="95"/>
    </row>
    <row r="5588" spans="1:70" ht="30" hidden="1" customHeight="1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42"/>
      <c r="BR5588" s="95"/>
    </row>
    <row r="5589" spans="1:70" ht="30" hidden="1" customHeight="1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42"/>
      <c r="BR5589" s="95"/>
    </row>
    <row r="5590" spans="1:70" ht="30" hidden="1" customHeight="1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42"/>
      <c r="BR5590" s="95"/>
    </row>
    <row r="5591" spans="1:70" ht="30" hidden="1" customHeight="1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42"/>
      <c r="BR5591" s="95"/>
    </row>
    <row r="5592" spans="1:70" ht="30" hidden="1" customHeight="1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42"/>
      <c r="BR5592" s="95"/>
    </row>
    <row r="5593" spans="1:70" ht="30" hidden="1" customHeight="1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42"/>
      <c r="BR5593" s="95"/>
    </row>
    <row r="5594" spans="1:70" ht="30" hidden="1" customHeight="1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42"/>
      <c r="BR5594" s="95"/>
    </row>
    <row r="5595" spans="1:70" ht="30" hidden="1" customHeight="1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42"/>
      <c r="BR5595" s="95"/>
    </row>
    <row r="5596" spans="1:70" ht="30" hidden="1" customHeight="1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42"/>
      <c r="BR5596" s="95"/>
    </row>
    <row r="5597" spans="1:70" ht="30" hidden="1" customHeight="1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42"/>
      <c r="BR5597" s="95"/>
    </row>
    <row r="5598" spans="1:70" ht="30" hidden="1" customHeight="1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42"/>
      <c r="BR5598" s="95"/>
    </row>
    <row r="5599" spans="1:70" ht="30" hidden="1" customHeight="1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42"/>
      <c r="BR5599" s="95"/>
    </row>
    <row r="5600" spans="1:70" ht="30" hidden="1" customHeight="1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42"/>
      <c r="BR5600" s="95"/>
    </row>
    <row r="5601" spans="1:70" ht="30" hidden="1" customHeight="1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42"/>
      <c r="BR5601" s="95"/>
    </row>
    <row r="5602" spans="1:70" ht="30" hidden="1" customHeight="1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42"/>
      <c r="BR5602" s="95"/>
    </row>
    <row r="5603" spans="1:70" ht="30" hidden="1" customHeight="1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42"/>
      <c r="BR5603" s="95"/>
    </row>
    <row r="5604" spans="1:70" ht="30" hidden="1" customHeight="1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42"/>
      <c r="BR5604" s="95"/>
    </row>
    <row r="5605" spans="1:70" ht="30" hidden="1" customHeight="1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42"/>
      <c r="BR5605" s="95"/>
    </row>
    <row r="5606" spans="1:70" ht="30" hidden="1" customHeight="1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42"/>
      <c r="BR5606" s="95"/>
    </row>
    <row r="5607" spans="1:70" ht="30" hidden="1" customHeight="1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42"/>
      <c r="BR5607" s="95"/>
    </row>
    <row r="5608" spans="1:70" ht="30" hidden="1" customHeight="1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42"/>
      <c r="BR5608" s="95"/>
    </row>
    <row r="5609" spans="1:70" ht="30" hidden="1" customHeight="1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42"/>
      <c r="BR5609" s="95"/>
    </row>
    <row r="5610" spans="1:70" ht="30" hidden="1" customHeight="1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42"/>
      <c r="BR5610" s="95"/>
    </row>
    <row r="5611" spans="1:70" ht="30" hidden="1" customHeight="1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42"/>
      <c r="BR5611" s="95"/>
    </row>
    <row r="5612" spans="1:70" ht="30" hidden="1" customHeight="1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42"/>
      <c r="BR5612" s="95"/>
    </row>
    <row r="5613" spans="1:70" ht="30" hidden="1" customHeight="1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42"/>
      <c r="BR5613" s="95"/>
    </row>
    <row r="5614" spans="1:70" ht="30" hidden="1" customHeight="1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42"/>
      <c r="BR5614" s="95"/>
    </row>
    <row r="5615" spans="1:70" ht="30" hidden="1" customHeight="1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42"/>
      <c r="BR5615" s="95"/>
    </row>
    <row r="5616" spans="1:70" ht="30" hidden="1" customHeight="1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42"/>
      <c r="BR5616" s="95"/>
    </row>
    <row r="5617" spans="1:70" ht="30" hidden="1" customHeight="1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42"/>
      <c r="BR5617" s="95"/>
    </row>
    <row r="5618" spans="1:70" ht="30" hidden="1" customHeight="1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42"/>
      <c r="BR5618" s="95"/>
    </row>
    <row r="5619" spans="1:70" ht="30" hidden="1" customHeight="1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42"/>
      <c r="BR5619" s="95"/>
    </row>
    <row r="5620" spans="1:70" ht="30" hidden="1" customHeight="1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42"/>
      <c r="BR5620" s="95"/>
    </row>
    <row r="5621" spans="1:70" ht="30" hidden="1" customHeight="1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42"/>
      <c r="BR5621" s="95"/>
    </row>
    <row r="5622" spans="1:70" ht="30" hidden="1" customHeight="1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42"/>
      <c r="BR5622" s="95"/>
    </row>
    <row r="5623" spans="1:70" ht="30" hidden="1" customHeight="1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42"/>
      <c r="BR5623" s="95"/>
    </row>
    <row r="5624" spans="1:70" ht="30" hidden="1" customHeight="1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42"/>
      <c r="BR5624" s="95"/>
    </row>
    <row r="5625" spans="1:70" ht="30" hidden="1" customHeight="1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42"/>
      <c r="BR5625" s="95"/>
    </row>
    <row r="5626" spans="1:70" ht="30" hidden="1" customHeight="1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42"/>
      <c r="BR5626" s="95"/>
    </row>
    <row r="5627" spans="1:70" ht="30" hidden="1" customHeight="1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42"/>
      <c r="BR5627" s="95"/>
    </row>
    <row r="5628" spans="1:70" ht="30" hidden="1" customHeight="1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42"/>
      <c r="BR5628" s="95"/>
    </row>
    <row r="5629" spans="1:70" ht="30" hidden="1" customHeight="1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42"/>
      <c r="BR5629" s="95"/>
    </row>
    <row r="5630" spans="1:70" ht="30" hidden="1" customHeight="1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42"/>
      <c r="BR5630" s="95"/>
    </row>
    <row r="5631" spans="1:70" ht="30" hidden="1" customHeight="1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42"/>
      <c r="BR5631" s="95"/>
    </row>
    <row r="5632" spans="1:70" ht="30" hidden="1" customHeight="1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42"/>
      <c r="BR5632" s="95"/>
    </row>
    <row r="5633" spans="1:70" ht="30" hidden="1" customHeight="1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42"/>
      <c r="BR5633" s="95"/>
    </row>
    <row r="5634" spans="1:70" ht="30" hidden="1" customHeight="1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42"/>
      <c r="BR5634" s="95"/>
    </row>
    <row r="5635" spans="1:70" ht="30" hidden="1" customHeight="1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42"/>
      <c r="BR5635" s="95"/>
    </row>
    <row r="5636" spans="1:70" ht="30" hidden="1" customHeight="1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42"/>
      <c r="BR5636" s="95"/>
    </row>
    <row r="5637" spans="1:70" ht="30" hidden="1" customHeight="1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42"/>
      <c r="BR5637" s="95"/>
    </row>
    <row r="5638" spans="1:70" ht="30" hidden="1" customHeight="1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42"/>
      <c r="BR5638" s="95"/>
    </row>
    <row r="5639" spans="1:70" ht="30" hidden="1" customHeight="1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42"/>
      <c r="BR5639" s="95"/>
    </row>
    <row r="5640" spans="1:70" ht="30" hidden="1" customHeight="1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42"/>
      <c r="BR5640" s="95"/>
    </row>
    <row r="5641" spans="1:70" ht="30" hidden="1" customHeight="1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42"/>
      <c r="BR5641" s="95"/>
    </row>
    <row r="5642" spans="1:70" ht="30" hidden="1" customHeight="1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42"/>
      <c r="BR5642" s="95"/>
    </row>
    <row r="5643" spans="1:70" ht="30" hidden="1" customHeight="1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42"/>
      <c r="BR5643" s="95"/>
    </row>
    <row r="5644" spans="1:70" ht="30" hidden="1" customHeight="1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42"/>
      <c r="BR5644" s="95"/>
    </row>
    <row r="5645" spans="1:70" ht="30" hidden="1" customHeight="1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42"/>
      <c r="BR5645" s="95"/>
    </row>
    <row r="5646" spans="1:70" ht="30" hidden="1" customHeight="1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42"/>
      <c r="BR5646" s="95"/>
    </row>
    <row r="5647" spans="1:70" ht="30" hidden="1" customHeight="1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42"/>
      <c r="BR5647" s="95"/>
    </row>
    <row r="5648" spans="1:70" ht="30" hidden="1" customHeight="1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42"/>
      <c r="BR5648" s="95"/>
    </row>
    <row r="5649" spans="1:70" ht="30" hidden="1" customHeight="1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42"/>
      <c r="BR5649" s="95"/>
    </row>
    <row r="5650" spans="1:70" ht="30" hidden="1" customHeight="1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42"/>
      <c r="BR5650" s="95"/>
    </row>
    <row r="5651" spans="1:70" ht="30" hidden="1" customHeight="1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42"/>
      <c r="BR5651" s="95"/>
    </row>
    <row r="5652" spans="1:70" ht="30" hidden="1" customHeight="1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42"/>
      <c r="BR5652" s="95"/>
    </row>
    <row r="5653" spans="1:70" ht="30" hidden="1" customHeight="1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42"/>
      <c r="BR5653" s="95"/>
    </row>
    <row r="5654" spans="1:70" ht="30" hidden="1" customHeight="1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42"/>
      <c r="BR5654" s="95"/>
    </row>
    <row r="5655" spans="1:70" ht="30" hidden="1" customHeight="1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42"/>
      <c r="BR5655" s="95"/>
    </row>
    <row r="5656" spans="1:70" ht="30" hidden="1" customHeight="1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42"/>
      <c r="BR5656" s="95"/>
    </row>
    <row r="5657" spans="1:70" ht="30" hidden="1" customHeight="1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42"/>
      <c r="BR5657" s="95"/>
    </row>
    <row r="5658" spans="1:70" ht="30" hidden="1" customHeight="1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42"/>
      <c r="BR5658" s="95"/>
    </row>
    <row r="5659" spans="1:70" ht="30" hidden="1" customHeight="1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42"/>
      <c r="BR5659" s="95"/>
    </row>
    <row r="5660" spans="1:70" ht="30" hidden="1" customHeight="1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42"/>
      <c r="BR5660" s="95"/>
    </row>
    <row r="5661" spans="1:70" ht="30" hidden="1" customHeight="1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42"/>
      <c r="BR5661" s="95"/>
    </row>
    <row r="5662" spans="1:70" ht="30" hidden="1" customHeight="1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42"/>
      <c r="BR5662" s="95"/>
    </row>
    <row r="5663" spans="1:70" ht="30" hidden="1" customHeight="1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42"/>
      <c r="BR5663" s="95"/>
    </row>
    <row r="5664" spans="1:70" ht="30" hidden="1" customHeight="1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42"/>
      <c r="BR5664" s="95"/>
    </row>
    <row r="5665" spans="1:70" ht="30" hidden="1" customHeight="1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42"/>
      <c r="BR5665" s="95"/>
    </row>
    <row r="5666" spans="1:70" ht="30" hidden="1" customHeight="1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42"/>
      <c r="BR5666" s="95"/>
    </row>
    <row r="5667" spans="1:70" ht="30" hidden="1" customHeight="1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42"/>
      <c r="BR5667" s="95"/>
    </row>
    <row r="5668" spans="1:70" ht="30" hidden="1" customHeight="1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42"/>
      <c r="BR5668" s="95"/>
    </row>
    <row r="5669" spans="1:70" ht="30" hidden="1" customHeight="1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42"/>
      <c r="BR5669" s="95"/>
    </row>
    <row r="5670" spans="1:70" ht="30" hidden="1" customHeight="1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42"/>
      <c r="BR5670" s="95"/>
    </row>
    <row r="5671" spans="1:70" ht="30" hidden="1" customHeight="1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42"/>
      <c r="BR5671" s="95"/>
    </row>
    <row r="5672" spans="1:70" ht="30" hidden="1" customHeight="1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42"/>
      <c r="BR5672" s="95"/>
    </row>
    <row r="5673" spans="1:70" ht="30" hidden="1" customHeight="1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42"/>
      <c r="BR5673" s="95"/>
    </row>
    <row r="5674" spans="1:70" ht="30" hidden="1" customHeight="1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42"/>
      <c r="BR5674" s="95"/>
    </row>
    <row r="5675" spans="1:70" ht="30" hidden="1" customHeight="1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42"/>
      <c r="BR5675" s="95"/>
    </row>
    <row r="5676" spans="1:70" ht="30" hidden="1" customHeight="1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42"/>
      <c r="BR5676" s="95"/>
    </row>
    <row r="5677" spans="1:70" ht="30" hidden="1" customHeight="1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42"/>
      <c r="BR5677" s="95"/>
    </row>
    <row r="5678" spans="1:70" ht="30" hidden="1" customHeight="1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42"/>
      <c r="BR5678" s="95"/>
    </row>
    <row r="5679" spans="1:70" ht="30" hidden="1" customHeight="1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42"/>
      <c r="BR5679" s="95"/>
    </row>
    <row r="5680" spans="1:70" ht="30" hidden="1" customHeight="1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42"/>
      <c r="BR5680" s="95"/>
    </row>
    <row r="5681" spans="1:70" ht="30" hidden="1" customHeight="1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42"/>
      <c r="BR5681" s="95"/>
    </row>
    <row r="5682" spans="1:70" ht="30" hidden="1" customHeight="1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42"/>
      <c r="BR5682" s="95"/>
    </row>
    <row r="5683" spans="1:70" ht="30" hidden="1" customHeight="1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42"/>
      <c r="BR5683" s="95"/>
    </row>
    <row r="5684" spans="1:70" ht="30" hidden="1" customHeight="1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42"/>
      <c r="BR5684" s="95"/>
    </row>
    <row r="5685" spans="1:70" ht="30" hidden="1" customHeight="1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42"/>
      <c r="BR5685" s="95"/>
    </row>
    <row r="5686" spans="1:70" ht="30" hidden="1" customHeight="1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42"/>
      <c r="BR5686" s="95"/>
    </row>
    <row r="5687" spans="1:70" ht="30" hidden="1" customHeight="1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42"/>
      <c r="BR5687" s="95"/>
    </row>
    <row r="5688" spans="1:70" ht="30" hidden="1" customHeight="1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42"/>
      <c r="BR5688" s="95"/>
    </row>
    <row r="5689" spans="1:70" ht="30" hidden="1" customHeight="1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42"/>
      <c r="BR5689" s="95"/>
    </row>
    <row r="5690" spans="1:70" ht="30" hidden="1" customHeight="1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42"/>
      <c r="BR5690" s="95"/>
    </row>
    <row r="5691" spans="1:70" ht="30" hidden="1" customHeight="1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42"/>
      <c r="BR5691" s="95"/>
    </row>
    <row r="5692" spans="1:70" ht="30" hidden="1" customHeight="1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42"/>
      <c r="BR5692" s="95"/>
    </row>
    <row r="5693" spans="1:70" ht="30" hidden="1" customHeight="1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42"/>
      <c r="BR5693" s="95"/>
    </row>
    <row r="5694" spans="1:70" ht="30" hidden="1" customHeight="1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42"/>
      <c r="BR5694" s="95"/>
    </row>
    <row r="5695" spans="1:70" ht="30" hidden="1" customHeight="1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42"/>
      <c r="BR5695" s="95"/>
    </row>
    <row r="5696" spans="1:70" ht="30" hidden="1" customHeight="1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42"/>
      <c r="BR5696" s="95"/>
    </row>
    <row r="5697" spans="1:70" ht="30" hidden="1" customHeight="1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42"/>
      <c r="BR5697" s="95"/>
    </row>
    <row r="5698" spans="1:70" ht="30" hidden="1" customHeight="1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42"/>
      <c r="BR5698" s="95"/>
    </row>
    <row r="5699" spans="1:70" ht="30" hidden="1" customHeight="1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42"/>
      <c r="BR5699" s="95"/>
    </row>
    <row r="5700" spans="1:70" ht="30" hidden="1" customHeight="1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42"/>
      <c r="BR5700" s="95"/>
    </row>
    <row r="5701" spans="1:70" ht="30" hidden="1" customHeight="1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42"/>
      <c r="BR5701" s="95"/>
    </row>
    <row r="5702" spans="1:70" ht="30" hidden="1" customHeight="1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42"/>
      <c r="BR5702" s="95"/>
    </row>
    <row r="5703" spans="1:70" ht="30" hidden="1" customHeight="1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42"/>
      <c r="BR5703" s="95"/>
    </row>
    <row r="5704" spans="1:70" ht="30" hidden="1" customHeight="1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42"/>
      <c r="BR5704" s="95"/>
    </row>
    <row r="5705" spans="1:70" ht="30" hidden="1" customHeight="1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42"/>
      <c r="BR5705" s="95"/>
    </row>
    <row r="5706" spans="1:70" ht="30" hidden="1" customHeight="1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42"/>
      <c r="BR5706" s="95"/>
    </row>
    <row r="5707" spans="1:70" ht="30" hidden="1" customHeight="1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42"/>
      <c r="BR5707" s="95"/>
    </row>
    <row r="5708" spans="1:70" ht="30" hidden="1" customHeight="1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42"/>
      <c r="BR5708" s="95"/>
    </row>
    <row r="5709" spans="1:70" ht="30" hidden="1" customHeight="1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42"/>
      <c r="BR5709" s="95"/>
    </row>
    <row r="5710" spans="1:70" ht="30" hidden="1" customHeight="1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42"/>
      <c r="BR5710" s="95"/>
    </row>
    <row r="5711" spans="1:70" ht="30" hidden="1" customHeight="1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42"/>
      <c r="BR5711" s="95"/>
    </row>
    <row r="5712" spans="1:70" ht="30" hidden="1" customHeight="1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42"/>
      <c r="BR5712" s="95"/>
    </row>
    <row r="5713" spans="1:70" ht="30" hidden="1" customHeight="1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42"/>
      <c r="BR5713" s="95"/>
    </row>
    <row r="5714" spans="1:70" ht="30" hidden="1" customHeight="1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42"/>
      <c r="BR5714" s="95"/>
    </row>
    <row r="5715" spans="1:70" ht="30" hidden="1" customHeight="1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42"/>
      <c r="BR5715" s="95"/>
    </row>
    <row r="5716" spans="1:70" ht="30" hidden="1" customHeight="1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42"/>
      <c r="BR5716" s="95"/>
    </row>
    <row r="5717" spans="1:70" ht="30" hidden="1" customHeight="1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42"/>
      <c r="BR5717" s="95"/>
    </row>
    <row r="5718" spans="1:70" ht="30" hidden="1" customHeight="1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42"/>
      <c r="BR5718" s="95"/>
    </row>
    <row r="5719" spans="1:70" ht="30" hidden="1" customHeight="1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42"/>
      <c r="BR5719" s="95"/>
    </row>
    <row r="5720" spans="1:70" ht="30" hidden="1" customHeight="1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42"/>
      <c r="BR5720" s="95"/>
    </row>
    <row r="5721" spans="1:70" ht="30" hidden="1" customHeight="1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42"/>
      <c r="BR5721" s="95"/>
    </row>
    <row r="5722" spans="1:70" ht="30" hidden="1" customHeight="1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42"/>
      <c r="BR5722" s="95"/>
    </row>
    <row r="5723" spans="1:70" ht="30" hidden="1" customHeight="1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42"/>
      <c r="BR5723" s="95"/>
    </row>
    <row r="5724" spans="1:70" ht="30" hidden="1" customHeight="1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42"/>
      <c r="BR5724" s="95"/>
    </row>
    <row r="5725" spans="1:70" ht="30" hidden="1" customHeight="1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42"/>
      <c r="BR5725" s="95"/>
    </row>
    <row r="5726" spans="1:70" ht="30" hidden="1" customHeight="1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42"/>
      <c r="BR5726" s="95"/>
    </row>
    <row r="5727" spans="1:70" ht="30" hidden="1" customHeight="1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42"/>
      <c r="BR5727" s="95"/>
    </row>
    <row r="5728" spans="1:70" ht="30" hidden="1" customHeight="1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42"/>
      <c r="BR5728" s="95"/>
    </row>
    <row r="5729" spans="1:70" ht="30" hidden="1" customHeight="1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42"/>
      <c r="BR5729" s="95"/>
    </row>
    <row r="5730" spans="1:70" ht="30" hidden="1" customHeight="1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42"/>
      <c r="BR5730" s="95"/>
    </row>
    <row r="5731" spans="1:70" ht="30" hidden="1" customHeight="1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42"/>
      <c r="BR5731" s="95"/>
    </row>
    <row r="5732" spans="1:70" ht="30" hidden="1" customHeight="1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42"/>
      <c r="BR5732" s="95"/>
    </row>
    <row r="5733" spans="1:70" ht="30" hidden="1" customHeight="1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42"/>
      <c r="BR5733" s="95"/>
    </row>
    <row r="5734" spans="1:70" ht="30" hidden="1" customHeight="1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42"/>
      <c r="BR5734" s="95"/>
    </row>
    <row r="5735" spans="1:70" ht="30" hidden="1" customHeight="1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42"/>
      <c r="BR5735" s="95"/>
    </row>
    <row r="5736" spans="1:70" ht="30" hidden="1" customHeight="1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42"/>
      <c r="BR5736" s="95"/>
    </row>
    <row r="5737" spans="1:70" ht="30" hidden="1" customHeight="1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42"/>
      <c r="BR5737" s="95"/>
    </row>
    <row r="5738" spans="1:70" ht="30" hidden="1" customHeight="1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42"/>
      <c r="BR5738" s="95"/>
    </row>
    <row r="5739" spans="1:70" ht="30" hidden="1" customHeight="1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42"/>
      <c r="BR5739" s="95"/>
    </row>
    <row r="5740" spans="1:70" ht="30" hidden="1" customHeight="1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42"/>
      <c r="BR5740" s="95"/>
    </row>
    <row r="5741" spans="1:70" ht="30" hidden="1" customHeight="1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42"/>
      <c r="BR5741" s="95"/>
    </row>
    <row r="5742" spans="1:70" ht="30" hidden="1" customHeight="1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42"/>
      <c r="BR5742" s="95"/>
    </row>
    <row r="5743" spans="1:70" ht="30" hidden="1" customHeight="1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42"/>
      <c r="BR5743" s="95"/>
    </row>
    <row r="5744" spans="1:70" ht="30" hidden="1" customHeight="1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42"/>
      <c r="BR5744" s="95"/>
    </row>
    <row r="5745" spans="1:70" ht="30" hidden="1" customHeight="1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42"/>
      <c r="BR5745" s="95"/>
    </row>
    <row r="5746" spans="1:70" ht="30" hidden="1" customHeight="1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42"/>
      <c r="BR5746" s="95"/>
    </row>
    <row r="5747" spans="1:70" ht="30" hidden="1" customHeight="1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42"/>
      <c r="BR5747" s="95"/>
    </row>
    <row r="5748" spans="1:70" ht="30" hidden="1" customHeight="1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42"/>
      <c r="BR5748" s="95"/>
    </row>
    <row r="5749" spans="1:70" ht="30" hidden="1" customHeight="1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42"/>
      <c r="BR5749" s="95"/>
    </row>
    <row r="5750" spans="1:70" ht="30" hidden="1" customHeight="1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42"/>
      <c r="BR5750" s="95"/>
    </row>
    <row r="5751" spans="1:70" ht="30" hidden="1" customHeight="1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42"/>
      <c r="BR5751" s="95"/>
    </row>
    <row r="5752" spans="1:70" ht="30" hidden="1" customHeight="1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42"/>
      <c r="BR5752" s="95"/>
    </row>
    <row r="5753" spans="1:70" ht="30" hidden="1" customHeight="1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42"/>
      <c r="BR5753" s="95"/>
    </row>
    <row r="5754" spans="1:70" ht="30" hidden="1" customHeight="1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42"/>
      <c r="BR5754" s="95"/>
    </row>
    <row r="5755" spans="1:70" ht="30" hidden="1" customHeight="1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42"/>
      <c r="BR5755" s="95"/>
    </row>
    <row r="5756" spans="1:70" ht="30" hidden="1" customHeight="1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42"/>
      <c r="BR5756" s="95"/>
    </row>
    <row r="5757" spans="1:70" ht="30" hidden="1" customHeight="1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42"/>
      <c r="BR5757" s="95"/>
    </row>
    <row r="5758" spans="1:70" ht="30" hidden="1" customHeight="1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42"/>
      <c r="BR5758" s="95"/>
    </row>
    <row r="5759" spans="1:70" ht="30" hidden="1" customHeight="1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42"/>
      <c r="BR5759" s="95"/>
    </row>
    <row r="5760" spans="1:70" ht="30" hidden="1" customHeight="1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42"/>
      <c r="BR5760" s="95"/>
    </row>
    <row r="5761" spans="1:70" ht="30" hidden="1" customHeight="1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42"/>
      <c r="BR5761" s="95"/>
    </row>
    <row r="5762" spans="1:70" ht="30" hidden="1" customHeight="1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42"/>
      <c r="BR5762" s="95"/>
    </row>
    <row r="5763" spans="1:70" ht="30" hidden="1" customHeight="1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42"/>
      <c r="BR5763" s="95"/>
    </row>
    <row r="5764" spans="1:70" ht="30" hidden="1" customHeight="1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42"/>
      <c r="BR5764" s="95"/>
    </row>
    <row r="5765" spans="1:70" ht="30" hidden="1" customHeight="1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42"/>
      <c r="BR5765" s="95"/>
    </row>
    <row r="5766" spans="1:70" ht="30" hidden="1" customHeight="1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42"/>
      <c r="BR5766" s="95"/>
    </row>
    <row r="5767" spans="1:70" ht="30" hidden="1" customHeight="1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42"/>
      <c r="BR5767" s="95"/>
    </row>
    <row r="5768" spans="1:70" ht="30" hidden="1" customHeight="1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42"/>
      <c r="BR5768" s="95"/>
    </row>
    <row r="5769" spans="1:70" ht="30" hidden="1" customHeight="1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42"/>
      <c r="BR5769" s="95"/>
    </row>
    <row r="5770" spans="1:70" ht="30" hidden="1" customHeight="1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42"/>
      <c r="BR5770" s="95"/>
    </row>
    <row r="5771" spans="1:70" ht="30" hidden="1" customHeight="1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42"/>
      <c r="BR5771" s="95"/>
    </row>
    <row r="5772" spans="1:70" ht="30" hidden="1" customHeight="1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42"/>
      <c r="BR5772" s="95"/>
    </row>
    <row r="5773" spans="1:70" ht="30" hidden="1" customHeight="1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42"/>
      <c r="BR5773" s="95"/>
    </row>
    <row r="5774" spans="1:70" ht="30" hidden="1" customHeight="1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42"/>
      <c r="BR5774" s="95"/>
    </row>
    <row r="5775" spans="1:70" ht="30" hidden="1" customHeight="1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42"/>
      <c r="BR5775" s="95"/>
    </row>
    <row r="5776" spans="1:70" ht="30" hidden="1" customHeight="1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42"/>
      <c r="BR5776" s="95"/>
    </row>
    <row r="5777" spans="1:70" ht="30" hidden="1" customHeight="1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42"/>
      <c r="BR5777" s="95"/>
    </row>
    <row r="5778" spans="1:70" ht="30" hidden="1" customHeight="1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42"/>
      <c r="BR5778" s="95"/>
    </row>
    <row r="5779" spans="1:70" ht="30" hidden="1" customHeight="1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42"/>
      <c r="BR5779" s="95"/>
    </row>
    <row r="5780" spans="1:70" ht="30" hidden="1" customHeight="1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42"/>
      <c r="BR5780" s="95"/>
    </row>
    <row r="5781" spans="1:70" ht="30" hidden="1" customHeight="1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42"/>
      <c r="BR5781" s="95"/>
    </row>
    <row r="5782" spans="1:70" ht="30" hidden="1" customHeight="1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42"/>
      <c r="BR5782" s="95"/>
    </row>
    <row r="5783" spans="1:70" ht="30" hidden="1" customHeight="1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42"/>
      <c r="BR5783" s="95"/>
    </row>
    <row r="5784" spans="1:70" ht="30" hidden="1" customHeight="1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42"/>
      <c r="BR5784" s="95"/>
    </row>
    <row r="5785" spans="1:70" ht="30" hidden="1" customHeight="1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42"/>
      <c r="BR5785" s="95"/>
    </row>
    <row r="5786" spans="1:70" ht="30" hidden="1" customHeight="1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42"/>
      <c r="BR5786" s="95"/>
    </row>
    <row r="5787" spans="1:70" ht="30" hidden="1" customHeight="1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42"/>
      <c r="BR5787" s="95"/>
    </row>
    <row r="5788" spans="1:70" ht="30" hidden="1" customHeight="1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42"/>
      <c r="BR5788" s="95"/>
    </row>
    <row r="5789" spans="1:70" ht="30" hidden="1" customHeight="1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42"/>
      <c r="BR5789" s="95"/>
    </row>
    <row r="5790" spans="1:70" ht="30" hidden="1" customHeight="1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42"/>
      <c r="BR5790" s="95"/>
    </row>
    <row r="5791" spans="1:70" ht="30" hidden="1" customHeight="1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42"/>
      <c r="BR5791" s="95"/>
    </row>
    <row r="5792" spans="1:70" ht="30" hidden="1" customHeight="1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42"/>
      <c r="BR5792" s="95"/>
    </row>
    <row r="5793" spans="1:70" ht="30" hidden="1" customHeight="1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42"/>
      <c r="BR5793" s="95"/>
    </row>
    <row r="5794" spans="1:70" ht="30" hidden="1" customHeight="1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42"/>
      <c r="BR5794" s="95"/>
    </row>
    <row r="5795" spans="1:70" ht="30" hidden="1" customHeight="1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42"/>
      <c r="BR5795" s="95"/>
    </row>
    <row r="5796" spans="1:70" ht="30" hidden="1" customHeight="1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42"/>
      <c r="BR5796" s="95"/>
    </row>
    <row r="5797" spans="1:70" ht="30" hidden="1" customHeight="1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42"/>
      <c r="BR5797" s="95"/>
    </row>
    <row r="5798" spans="1:70" ht="30" hidden="1" customHeight="1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42"/>
      <c r="BR5798" s="95"/>
    </row>
    <row r="5799" spans="1:70" ht="30" hidden="1" customHeight="1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42"/>
      <c r="BR5799" s="95"/>
    </row>
    <row r="5800" spans="1:70" ht="30" hidden="1" customHeight="1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42"/>
      <c r="BR5800" s="95"/>
    </row>
    <row r="5801" spans="1:70" ht="30" hidden="1" customHeight="1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42"/>
      <c r="BR5801" s="95"/>
    </row>
    <row r="5802" spans="1:70" ht="30" hidden="1" customHeight="1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42"/>
      <c r="BR5802" s="95"/>
    </row>
    <row r="5803" spans="1:70" ht="30" hidden="1" customHeight="1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42"/>
      <c r="BR5803" s="95"/>
    </row>
    <row r="5804" spans="1:70" ht="30" hidden="1" customHeight="1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42"/>
      <c r="BR5804" s="95"/>
    </row>
    <row r="5805" spans="1:70" ht="30" hidden="1" customHeight="1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42"/>
      <c r="BR5805" s="95"/>
    </row>
    <row r="5806" spans="1:70" ht="30" hidden="1" customHeight="1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42"/>
      <c r="BR5806" s="95"/>
    </row>
    <row r="5807" spans="1:70" ht="30" hidden="1" customHeight="1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42"/>
      <c r="BR5807" s="95"/>
    </row>
    <row r="5808" spans="1:70" ht="30" hidden="1" customHeight="1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42"/>
      <c r="BR5808" s="95"/>
    </row>
    <row r="5809" spans="1:70" ht="30" hidden="1" customHeight="1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42"/>
      <c r="BR5809" s="95"/>
    </row>
    <row r="5810" spans="1:70" ht="30" hidden="1" customHeight="1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42"/>
      <c r="BR5810" s="95"/>
    </row>
    <row r="5811" spans="1:70" ht="30" hidden="1" customHeight="1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42"/>
      <c r="BR5811" s="95"/>
    </row>
    <row r="5812" spans="1:70" ht="30" hidden="1" customHeight="1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42"/>
      <c r="BR5812" s="95"/>
    </row>
    <row r="5813" spans="1:70" ht="30" hidden="1" customHeight="1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42"/>
      <c r="BR5813" s="95"/>
    </row>
    <row r="5814" spans="1:70" ht="30" hidden="1" customHeight="1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42"/>
      <c r="BR5814" s="95"/>
    </row>
    <row r="5815" spans="1:70" ht="30" hidden="1" customHeight="1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42"/>
      <c r="BR5815" s="95"/>
    </row>
    <row r="5816" spans="1:70" ht="30" hidden="1" customHeight="1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42"/>
      <c r="BR5816" s="95"/>
    </row>
    <row r="5817" spans="1:70" ht="30" hidden="1" customHeight="1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42"/>
      <c r="BR5817" s="95"/>
    </row>
    <row r="5818" spans="1:70" ht="30" hidden="1" customHeight="1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42"/>
      <c r="BR5818" s="95"/>
    </row>
    <row r="5819" spans="1:70" ht="30" hidden="1" customHeight="1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42"/>
      <c r="BR5819" s="95"/>
    </row>
    <row r="5820" spans="1:70" ht="30" hidden="1" customHeight="1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42"/>
      <c r="BR5820" s="95"/>
    </row>
    <row r="5821" spans="1:70" ht="30" hidden="1" customHeight="1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42"/>
      <c r="BR5821" s="95"/>
    </row>
    <row r="5822" spans="1:70" ht="30" hidden="1" customHeight="1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42"/>
      <c r="BR5822" s="95"/>
    </row>
    <row r="5823" spans="1:70" ht="30" hidden="1" customHeight="1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42"/>
      <c r="BR5823" s="95"/>
    </row>
    <row r="5824" spans="1:70" ht="30" hidden="1" customHeight="1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42"/>
      <c r="BR5824" s="95"/>
    </row>
    <row r="5825" spans="1:70" ht="30" hidden="1" customHeight="1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42"/>
      <c r="BR5825" s="95"/>
    </row>
    <row r="5826" spans="1:70" ht="30" hidden="1" customHeight="1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42"/>
      <c r="BR5826" s="95"/>
    </row>
    <row r="5827" spans="1:70" ht="30" hidden="1" customHeight="1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42"/>
      <c r="BR5827" s="95"/>
    </row>
    <row r="5828" spans="1:70" ht="30" hidden="1" customHeight="1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42"/>
      <c r="BR5828" s="95"/>
    </row>
    <row r="5829" spans="1:70" ht="30" hidden="1" customHeight="1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42"/>
      <c r="BR5829" s="95"/>
    </row>
    <row r="5830" spans="1:70" ht="30" hidden="1" customHeight="1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42"/>
      <c r="BR5830" s="95"/>
    </row>
    <row r="5831" spans="1:70" ht="30" hidden="1" customHeight="1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42"/>
      <c r="BR5831" s="95"/>
    </row>
    <row r="5832" spans="1:70" ht="30" hidden="1" customHeight="1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42"/>
      <c r="BR5832" s="95"/>
    </row>
    <row r="5833" spans="1:70" ht="30" hidden="1" customHeight="1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42"/>
      <c r="BR5833" s="95"/>
    </row>
    <row r="5834" spans="1:70" ht="30" hidden="1" customHeight="1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42"/>
      <c r="BR5834" s="95"/>
    </row>
    <row r="5835" spans="1:70" ht="30" hidden="1" customHeight="1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42"/>
      <c r="BR5835" s="95"/>
    </row>
    <row r="5836" spans="1:70" ht="30" hidden="1" customHeight="1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42"/>
      <c r="BR5836" s="95"/>
    </row>
    <row r="5837" spans="1:70" ht="30" hidden="1" customHeight="1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42"/>
      <c r="BR5837" s="95"/>
    </row>
    <row r="5838" spans="1:70" ht="30" hidden="1" customHeight="1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42"/>
      <c r="BR5838" s="95"/>
    </row>
    <row r="5839" spans="1:70" ht="30" hidden="1" customHeight="1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42"/>
      <c r="BR5839" s="95"/>
    </row>
    <row r="5840" spans="1:70" ht="30" hidden="1" customHeight="1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42"/>
      <c r="BR5840" s="95"/>
    </row>
    <row r="5841" spans="1:70" ht="30" hidden="1" customHeight="1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42"/>
      <c r="BR5841" s="95"/>
    </row>
    <row r="5842" spans="1:70" ht="30" hidden="1" customHeight="1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42"/>
      <c r="BR5842" s="95"/>
    </row>
    <row r="5843" spans="1:70" ht="30" hidden="1" customHeight="1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42"/>
      <c r="BR5843" s="95"/>
    </row>
    <row r="5844" spans="1:70" ht="30" hidden="1" customHeight="1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42"/>
      <c r="BR5844" s="95"/>
    </row>
    <row r="5845" spans="1:70" ht="30" hidden="1" customHeight="1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42"/>
      <c r="BR5845" s="95"/>
    </row>
    <row r="5846" spans="1:70" ht="30" hidden="1" customHeight="1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42"/>
      <c r="BR5846" s="95"/>
    </row>
    <row r="5847" spans="1:70" ht="30" hidden="1" customHeight="1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42"/>
      <c r="BR5847" s="95"/>
    </row>
    <row r="5848" spans="1:70" ht="30" hidden="1" customHeight="1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42"/>
      <c r="BR5848" s="95"/>
    </row>
    <row r="5849" spans="1:70" ht="30" hidden="1" customHeight="1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42"/>
      <c r="BR5849" s="95"/>
    </row>
    <row r="5850" spans="1:70" ht="30" hidden="1" customHeight="1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42"/>
      <c r="BR5850" s="95"/>
    </row>
    <row r="5851" spans="1:70" ht="30" hidden="1" customHeight="1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42"/>
      <c r="BR5851" s="95"/>
    </row>
    <row r="5852" spans="1:70" ht="30" hidden="1" customHeight="1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42"/>
      <c r="BR5852" s="95"/>
    </row>
    <row r="5853" spans="1:70" ht="30" hidden="1" customHeight="1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42"/>
      <c r="BR5853" s="95"/>
    </row>
    <row r="5854" spans="1:70" ht="30" hidden="1" customHeight="1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42"/>
      <c r="BR5854" s="95"/>
    </row>
    <row r="5855" spans="1:70" ht="30" hidden="1" customHeight="1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42"/>
      <c r="BR5855" s="95"/>
    </row>
    <row r="5856" spans="1:70" ht="30" hidden="1" customHeight="1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42"/>
      <c r="BR5856" s="95"/>
    </row>
    <row r="5857" spans="1:70" ht="30" hidden="1" customHeight="1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42"/>
      <c r="BR5857" s="95"/>
    </row>
    <row r="5858" spans="1:70" ht="30" hidden="1" customHeight="1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42"/>
      <c r="BR5858" s="95"/>
    </row>
    <row r="5859" spans="1:70" ht="30" hidden="1" customHeight="1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42"/>
      <c r="BR5859" s="95"/>
    </row>
    <row r="5860" spans="1:70" ht="30" hidden="1" customHeight="1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42"/>
      <c r="BR5860" s="95"/>
    </row>
    <row r="5861" spans="1:70" ht="30" hidden="1" customHeight="1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42"/>
      <c r="BR5861" s="95"/>
    </row>
    <row r="5862" spans="1:70" ht="30" hidden="1" customHeight="1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42"/>
      <c r="BR5862" s="95"/>
    </row>
    <row r="5863" spans="1:70" ht="30" hidden="1" customHeight="1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42"/>
      <c r="BR5863" s="95"/>
    </row>
    <row r="5864" spans="1:70" ht="30" hidden="1" customHeight="1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42"/>
      <c r="BR5864" s="95"/>
    </row>
    <row r="5865" spans="1:70" ht="30" hidden="1" customHeight="1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42"/>
      <c r="BR5865" s="95"/>
    </row>
    <row r="5866" spans="1:70" ht="30" hidden="1" customHeight="1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42"/>
      <c r="BR5866" s="95"/>
    </row>
    <row r="5867" spans="1:70" ht="30" hidden="1" customHeight="1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42"/>
      <c r="BR5867" s="95"/>
    </row>
    <row r="5868" spans="1:70" ht="30" hidden="1" customHeight="1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42"/>
      <c r="BR5868" s="95"/>
    </row>
    <row r="5869" spans="1:70" ht="30" hidden="1" customHeight="1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42"/>
      <c r="BR5869" s="95"/>
    </row>
    <row r="5870" spans="1:70" ht="30" hidden="1" customHeight="1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42"/>
      <c r="BR5870" s="95"/>
    </row>
    <row r="5871" spans="1:70" ht="30" hidden="1" customHeight="1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42"/>
      <c r="BR5871" s="95"/>
    </row>
    <row r="5872" spans="1:70" ht="30" hidden="1" customHeight="1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42"/>
      <c r="BR5872" s="95"/>
    </row>
    <row r="5873" spans="1:70" ht="30" hidden="1" customHeight="1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42"/>
      <c r="BR5873" s="95"/>
    </row>
    <row r="5874" spans="1:70" ht="30" hidden="1" customHeight="1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42"/>
      <c r="BR5874" s="95"/>
    </row>
    <row r="5875" spans="1:70" ht="30" hidden="1" customHeight="1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42"/>
      <c r="BR5875" s="95"/>
    </row>
    <row r="5876" spans="1:70" ht="30" hidden="1" customHeight="1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42"/>
      <c r="BR5876" s="95"/>
    </row>
    <row r="5877" spans="1:70" ht="30" hidden="1" customHeight="1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42"/>
      <c r="BR5877" s="95"/>
    </row>
    <row r="5878" spans="1:70" ht="30" hidden="1" customHeight="1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42"/>
      <c r="BR5878" s="95"/>
    </row>
    <row r="5879" spans="1:70" ht="30" hidden="1" customHeight="1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42"/>
      <c r="BR5879" s="95"/>
    </row>
    <row r="5880" spans="1:70" ht="30" hidden="1" customHeight="1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42"/>
      <c r="BR5880" s="95"/>
    </row>
    <row r="5881" spans="1:70" ht="30" hidden="1" customHeight="1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42"/>
      <c r="BR5881" s="95"/>
    </row>
    <row r="5882" spans="1:70" ht="30" hidden="1" customHeight="1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42"/>
      <c r="BR5882" s="95"/>
    </row>
    <row r="5883" spans="1:70" ht="30" hidden="1" customHeight="1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42"/>
      <c r="BR5883" s="95"/>
    </row>
    <row r="5884" spans="1:70" ht="30" hidden="1" customHeight="1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42"/>
      <c r="BR5884" s="95"/>
    </row>
    <row r="5885" spans="1:70" ht="30" hidden="1" customHeight="1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42"/>
      <c r="BR5885" s="95"/>
    </row>
    <row r="5886" spans="1:70" ht="30" hidden="1" customHeight="1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42"/>
      <c r="BR5886" s="95"/>
    </row>
    <row r="5887" spans="1:70" ht="30" hidden="1" customHeight="1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42"/>
      <c r="BR5887" s="95"/>
    </row>
    <row r="5888" spans="1:70" ht="30" hidden="1" customHeight="1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42"/>
      <c r="BR5888" s="95"/>
    </row>
    <row r="5889" spans="1:70" ht="30" hidden="1" customHeight="1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42"/>
      <c r="BR5889" s="95"/>
    </row>
    <row r="5890" spans="1:70" ht="30" hidden="1" customHeight="1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42"/>
      <c r="BR5890" s="95"/>
    </row>
    <row r="5891" spans="1:70" ht="30" hidden="1" customHeight="1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42"/>
      <c r="BR5891" s="95"/>
    </row>
    <row r="5892" spans="1:70" ht="30" hidden="1" customHeight="1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42"/>
      <c r="BR5892" s="95"/>
    </row>
    <row r="5893" spans="1:70" ht="30" hidden="1" customHeight="1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42"/>
      <c r="BR5893" s="95"/>
    </row>
    <row r="5894" spans="1:70" ht="30" hidden="1" customHeight="1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42"/>
      <c r="BR5894" s="95"/>
    </row>
    <row r="5895" spans="1:70" ht="30" hidden="1" customHeight="1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42"/>
      <c r="BR5895" s="95"/>
    </row>
    <row r="5896" spans="1:70" ht="30" hidden="1" customHeight="1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42"/>
      <c r="BR5896" s="95"/>
    </row>
    <row r="5897" spans="1:70" ht="30" hidden="1" customHeight="1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42"/>
      <c r="BR5897" s="95"/>
    </row>
    <row r="5898" spans="1:70" ht="30" hidden="1" customHeight="1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42"/>
      <c r="BR5898" s="95"/>
    </row>
    <row r="5899" spans="1:70" ht="30" hidden="1" customHeight="1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42"/>
      <c r="BR5899" s="95"/>
    </row>
    <row r="5900" spans="1:70" ht="30" hidden="1" customHeight="1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42"/>
      <c r="BR5900" s="95"/>
    </row>
    <row r="5901" spans="1:70" ht="30" hidden="1" customHeight="1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42"/>
      <c r="BR5901" s="95"/>
    </row>
    <row r="5902" spans="1:70" ht="30" hidden="1" customHeight="1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42"/>
      <c r="BR5902" s="95"/>
    </row>
    <row r="5903" spans="1:70" ht="30" hidden="1" customHeight="1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42"/>
      <c r="BR5903" s="95"/>
    </row>
    <row r="5904" spans="1:70" ht="30" hidden="1" customHeight="1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42"/>
      <c r="BR5904" s="95"/>
    </row>
    <row r="5905" spans="1:70" ht="30" hidden="1" customHeight="1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42"/>
      <c r="BR5905" s="95"/>
    </row>
    <row r="5906" spans="1:70" ht="30" hidden="1" customHeight="1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42"/>
      <c r="BR5906" s="95"/>
    </row>
    <row r="5907" spans="1:70" ht="30" hidden="1" customHeight="1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42"/>
      <c r="BR5907" s="95"/>
    </row>
    <row r="5908" spans="1:70" ht="30" hidden="1" customHeight="1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42"/>
      <c r="BR5908" s="95"/>
    </row>
    <row r="5909" spans="1:70" ht="30" hidden="1" customHeight="1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42"/>
      <c r="BR5909" s="95"/>
    </row>
    <row r="5910" spans="1:70" ht="30" hidden="1" customHeight="1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42"/>
      <c r="BR5910" s="95"/>
    </row>
    <row r="5911" spans="1:70" ht="30" hidden="1" customHeight="1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42"/>
      <c r="BR5911" s="95"/>
    </row>
    <row r="5912" spans="1:70" ht="30" hidden="1" customHeight="1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42"/>
      <c r="BR5912" s="95"/>
    </row>
    <row r="5913" spans="1:70" ht="30" hidden="1" customHeight="1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42"/>
      <c r="BR5913" s="95"/>
    </row>
    <row r="5914" spans="1:70" ht="30" hidden="1" customHeight="1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42"/>
      <c r="BR5914" s="95"/>
    </row>
    <row r="5915" spans="1:70" ht="30" hidden="1" customHeight="1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42"/>
      <c r="BR5915" s="95"/>
    </row>
    <row r="5916" spans="1:70" ht="30" hidden="1" customHeight="1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42"/>
      <c r="BR5916" s="95"/>
    </row>
    <row r="5917" spans="1:70" ht="30" hidden="1" customHeight="1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42"/>
      <c r="BR5917" s="95"/>
    </row>
    <row r="5918" spans="1:70" ht="30" hidden="1" customHeight="1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42"/>
      <c r="BR5918" s="95"/>
    </row>
    <row r="5919" spans="1:70" ht="30" hidden="1" customHeight="1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42"/>
      <c r="BR5919" s="95"/>
    </row>
    <row r="5920" spans="1:70" ht="30" hidden="1" customHeight="1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42"/>
      <c r="BR5920" s="95"/>
    </row>
    <row r="5921" spans="1:70" ht="30" hidden="1" customHeight="1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42"/>
      <c r="BR5921" s="95"/>
    </row>
    <row r="5922" spans="1:70" ht="30" hidden="1" customHeight="1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42"/>
      <c r="BR5922" s="95"/>
    </row>
    <row r="5923" spans="1:70" ht="30" hidden="1" customHeight="1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42"/>
      <c r="BR5923" s="95"/>
    </row>
    <row r="5924" spans="1:70" ht="30" hidden="1" customHeight="1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42"/>
      <c r="BR5924" s="95"/>
    </row>
    <row r="5925" spans="1:70" ht="30" hidden="1" customHeight="1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42"/>
      <c r="BR5925" s="95"/>
    </row>
    <row r="5926" spans="1:70" ht="30" hidden="1" customHeight="1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42"/>
      <c r="BR5926" s="95"/>
    </row>
    <row r="5927" spans="1:70" ht="30" hidden="1" customHeight="1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42"/>
      <c r="BR5927" s="95"/>
    </row>
    <row r="5928" spans="1:70" ht="30" hidden="1" customHeight="1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42"/>
      <c r="BR5928" s="95"/>
    </row>
    <row r="5929" spans="1:70" ht="30" hidden="1" customHeight="1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42"/>
      <c r="BR5929" s="95"/>
    </row>
    <row r="5930" spans="1:70" ht="30" hidden="1" customHeight="1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42"/>
      <c r="BR5930" s="95"/>
    </row>
    <row r="5931" spans="1:70" ht="30" hidden="1" customHeight="1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42"/>
      <c r="BR5931" s="95"/>
    </row>
    <row r="5932" spans="1:70" ht="30" hidden="1" customHeight="1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42"/>
      <c r="BR5932" s="95"/>
    </row>
    <row r="5933" spans="1:70" ht="30" hidden="1" customHeight="1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42"/>
      <c r="BR5933" s="95"/>
    </row>
    <row r="5934" spans="1:70" ht="30" hidden="1" customHeight="1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42"/>
      <c r="BR5934" s="95"/>
    </row>
    <row r="5935" spans="1:70" ht="30" hidden="1" customHeight="1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42"/>
      <c r="BR5935" s="95"/>
    </row>
    <row r="5936" spans="1:70" ht="30" hidden="1" customHeight="1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42"/>
      <c r="BR5936" s="95"/>
    </row>
    <row r="5937" spans="1:70" ht="30" hidden="1" customHeight="1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42"/>
      <c r="BR5937" s="95"/>
    </row>
    <row r="5938" spans="1:70" ht="30" hidden="1" customHeight="1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42"/>
      <c r="BR5938" s="95"/>
    </row>
    <row r="5939" spans="1:70" ht="30" hidden="1" customHeight="1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42"/>
      <c r="BR5939" s="95"/>
    </row>
    <row r="5940" spans="1:70" ht="30" hidden="1" customHeight="1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42"/>
      <c r="BR5940" s="95"/>
    </row>
    <row r="5941" spans="1:70" ht="30" hidden="1" customHeight="1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42"/>
      <c r="BR5941" s="95"/>
    </row>
    <row r="5942" spans="1:70" ht="30" hidden="1" customHeight="1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42"/>
      <c r="BR5942" s="95"/>
    </row>
    <row r="5943" spans="1:70" ht="30" hidden="1" customHeight="1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42"/>
      <c r="BR5943" s="95"/>
    </row>
    <row r="5944" spans="1:70" ht="30" hidden="1" customHeight="1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42"/>
      <c r="BR5944" s="95"/>
    </row>
    <row r="5945" spans="1:70" ht="30" hidden="1" customHeight="1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42"/>
      <c r="BR5945" s="95"/>
    </row>
    <row r="5946" spans="1:70" ht="30" hidden="1" customHeight="1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42"/>
      <c r="BR5946" s="95"/>
    </row>
    <row r="5947" spans="1:70" ht="30" hidden="1" customHeight="1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42"/>
      <c r="BR5947" s="95"/>
    </row>
    <row r="5948" spans="1:70" ht="30" hidden="1" customHeight="1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42"/>
      <c r="BR5948" s="95"/>
    </row>
    <row r="5949" spans="1:70" ht="30" hidden="1" customHeight="1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42"/>
      <c r="BR5949" s="95"/>
    </row>
    <row r="5950" spans="1:70" ht="30" hidden="1" customHeight="1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42"/>
      <c r="BR5950" s="95"/>
    </row>
    <row r="5951" spans="1:70" ht="30" hidden="1" customHeight="1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42"/>
      <c r="BR5951" s="95"/>
    </row>
    <row r="5952" spans="1:70" ht="30" hidden="1" customHeight="1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42"/>
      <c r="BR5952" s="95"/>
    </row>
    <row r="5953" spans="1:70" ht="30" hidden="1" customHeight="1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42"/>
      <c r="BR5953" s="95"/>
    </row>
    <row r="5954" spans="1:70" ht="30" hidden="1" customHeight="1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42"/>
      <c r="BR5954" s="95"/>
    </row>
    <row r="5955" spans="1:70" ht="30" hidden="1" customHeight="1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42"/>
      <c r="BR5955" s="95"/>
    </row>
    <row r="5956" spans="1:70" ht="30" hidden="1" customHeight="1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42"/>
      <c r="BR5956" s="95"/>
    </row>
    <row r="5957" spans="1:70" ht="30" hidden="1" customHeight="1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42"/>
      <c r="BR5957" s="95"/>
    </row>
    <row r="5958" spans="1:70" ht="30" hidden="1" customHeight="1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42"/>
      <c r="BR5958" s="95"/>
    </row>
    <row r="5959" spans="1:70" ht="30" hidden="1" customHeight="1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42"/>
      <c r="BR5959" s="95"/>
    </row>
    <row r="5960" spans="1:70" ht="30" hidden="1" customHeight="1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42"/>
      <c r="BR5960" s="95"/>
    </row>
    <row r="5961" spans="1:70" ht="30" hidden="1" customHeight="1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42"/>
      <c r="BR5961" s="95"/>
    </row>
    <row r="5962" spans="1:70" ht="30" hidden="1" customHeight="1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42"/>
      <c r="BR5962" s="95"/>
    </row>
    <row r="5963" spans="1:70" ht="30" hidden="1" customHeight="1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42"/>
      <c r="BR5963" s="95"/>
    </row>
    <row r="5964" spans="1:70" ht="30" hidden="1" customHeight="1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42"/>
      <c r="BR5964" s="95"/>
    </row>
    <row r="5965" spans="1:70" ht="30" hidden="1" customHeight="1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42"/>
      <c r="BR5965" s="95"/>
    </row>
    <row r="5966" spans="1:70" ht="30" hidden="1" customHeight="1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42"/>
      <c r="BR5966" s="95"/>
    </row>
    <row r="5967" spans="1:70" ht="30" hidden="1" customHeight="1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42"/>
      <c r="BR5967" s="95"/>
    </row>
    <row r="5968" spans="1:70" ht="30" hidden="1" customHeight="1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42"/>
      <c r="BR5968" s="95"/>
    </row>
    <row r="5969" spans="1:70" ht="30" hidden="1" customHeight="1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42"/>
      <c r="BR5969" s="95"/>
    </row>
    <row r="5970" spans="1:70" ht="30" hidden="1" customHeight="1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42"/>
      <c r="BR5970" s="95"/>
    </row>
    <row r="5971" spans="1:70" ht="30" hidden="1" customHeight="1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42"/>
      <c r="BR5971" s="95"/>
    </row>
    <row r="5972" spans="1:70" ht="30" hidden="1" customHeight="1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42"/>
      <c r="BR5972" s="95"/>
    </row>
    <row r="5973" spans="1:70" ht="30" hidden="1" customHeight="1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42"/>
      <c r="BR5973" s="95"/>
    </row>
    <row r="5974" spans="1:70" ht="30" hidden="1" customHeight="1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42"/>
      <c r="BR5974" s="95"/>
    </row>
    <row r="5975" spans="1:70" ht="30" hidden="1" customHeight="1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42"/>
      <c r="BR5975" s="95"/>
    </row>
    <row r="5976" spans="1:70" ht="30" hidden="1" customHeight="1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42"/>
      <c r="BR5976" s="95"/>
    </row>
    <row r="5977" spans="1:70" ht="30" hidden="1" customHeight="1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42"/>
      <c r="BR5977" s="95"/>
    </row>
    <row r="5978" spans="1:70" ht="30" hidden="1" customHeight="1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42"/>
      <c r="BR5978" s="95"/>
    </row>
    <row r="5979" spans="1:70" ht="30" hidden="1" customHeight="1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42"/>
      <c r="BR5979" s="95"/>
    </row>
    <row r="5980" spans="1:70" ht="30" hidden="1" customHeight="1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42"/>
      <c r="BR5980" s="95"/>
    </row>
    <row r="5981" spans="1:70" ht="30" hidden="1" customHeight="1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42"/>
      <c r="BR5981" s="95"/>
    </row>
    <row r="5982" spans="1:70" ht="30" hidden="1" customHeight="1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42"/>
      <c r="BR5982" s="95"/>
    </row>
    <row r="5983" spans="1:70" ht="30" hidden="1" customHeight="1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42"/>
      <c r="BR5983" s="95"/>
    </row>
    <row r="5984" spans="1:70" ht="30" hidden="1" customHeight="1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42"/>
      <c r="BR5984" s="95"/>
    </row>
    <row r="5985" spans="1:70" ht="30" hidden="1" customHeight="1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42"/>
      <c r="BR5985" s="95"/>
    </row>
    <row r="5986" spans="1:70" ht="30" hidden="1" customHeight="1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42"/>
      <c r="BR5986" s="95"/>
    </row>
    <row r="5987" spans="1:70" ht="30" hidden="1" customHeight="1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42"/>
      <c r="BR5987" s="95"/>
    </row>
    <row r="5988" spans="1:70" ht="30" hidden="1" customHeight="1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42"/>
      <c r="BR5988" s="95"/>
    </row>
    <row r="5989" spans="1:70" ht="30" hidden="1" customHeight="1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42"/>
      <c r="BR5989" s="95"/>
    </row>
    <row r="5990" spans="1:70" ht="30" hidden="1" customHeight="1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42"/>
      <c r="BR5990" s="95"/>
    </row>
    <row r="5991" spans="1:70" ht="30" hidden="1" customHeight="1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42"/>
      <c r="BR5991" s="95"/>
    </row>
    <row r="5992" spans="1:70" ht="30" hidden="1" customHeight="1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42"/>
      <c r="BR5992" s="95"/>
    </row>
    <row r="5993" spans="1:70" ht="30" hidden="1" customHeight="1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42"/>
      <c r="BR5993" s="95"/>
    </row>
    <row r="5994" spans="1:70" ht="30" hidden="1" customHeight="1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42"/>
      <c r="BR5994" s="95"/>
    </row>
    <row r="5995" spans="1:70" ht="30" hidden="1" customHeight="1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42"/>
      <c r="BR5995" s="95"/>
    </row>
    <row r="5996" spans="1:70" ht="30" hidden="1" customHeight="1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42"/>
      <c r="BR5996" s="95"/>
    </row>
    <row r="5997" spans="1:70" ht="30" hidden="1" customHeight="1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42"/>
      <c r="BR5997" s="95"/>
    </row>
    <row r="5998" spans="1:70" ht="30" hidden="1" customHeight="1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42"/>
      <c r="BR5998" s="95"/>
    </row>
    <row r="5999" spans="1:70" ht="30" hidden="1" customHeight="1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42"/>
      <c r="BR5999" s="95"/>
    </row>
    <row r="6000" spans="1:70" ht="30" hidden="1" customHeight="1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42"/>
      <c r="BR6000" s="95"/>
    </row>
    <row r="6001" spans="1:70" ht="30" hidden="1" customHeight="1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42"/>
      <c r="BR6001" s="95"/>
    </row>
    <row r="6002" spans="1:70" ht="30" hidden="1" customHeight="1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42"/>
      <c r="BR6002" s="95"/>
    </row>
    <row r="6003" spans="1:70" ht="30" hidden="1" customHeight="1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42"/>
      <c r="BR6003" s="95"/>
    </row>
    <row r="6004" spans="1:70" ht="30" customHeight="1"/>
    <row r="6005" spans="1:70"/>
  </sheetData>
  <sheetProtection autoFilter="0"/>
  <autoFilter ref="A4:BS6003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4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3" xr:uid="{360E6609-4AF1-42BB-8C4C-7DF9B8DF6715}">
      <formula1>IF($BI5=MMM,MMM,LC)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2026-03-24T06:03:14Z</dcterms:modified>
</cp:coreProperties>
</file>