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54/"/>
    </mc:Choice>
  </mc:AlternateContent>
  <xr:revisionPtr revIDLastSave="4" documentId="13_ncr:1_{CE448FE8-1F96-4D99-BF12-41E4C6B859F2}" xr6:coauthVersionLast="47" xr6:coauthVersionMax="47" xr10:uidLastSave="{B9D0E6C1-4929-47C7-8408-5D4DE9366F9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5" i="20"/>
  <c r="C15" i="20"/>
  <c r="C11" i="20"/>
  <c r="C13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<sst xmlns="http://schemas.openxmlformats.org/spreadsheetml/2006/main" count="5157" uniqueCount="1100">
  <si>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</si>
  <si>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</si>
  <si>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</si>
  <si>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</si>
  <si>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</si>
  <si>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</si>
  <si>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</si>
  <si>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</si>
  <si>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</si>
  <si>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</si>
  <si>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</si>
  <si>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</si>
  <si>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</si>
  <si>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</si>
  <si>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</si>
  <si>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</si>
  <si>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</si>
  <si>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</si>
  <si>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</si>
  <si>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</si>
  <si>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</si>
  <si>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</si>
  <si>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</si>
  <si>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</si>
  <si>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</si>
  <si>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</si>
  <si>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</si>
  <si>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</si>
  <si>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</si>
  <si>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</si>
  <si>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</si>
  <si>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</si>
  <si>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</si>
  <si>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</si>
  <si>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</si>
  <si>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</si>
  <si>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</si>
  <si>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</si>
  <si>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</si>
  <si>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</si>
  <si>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</si>
  <si>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</si>
  <si>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</si>
  <si>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</si>
  <si>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</si>
  <si>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</si>
  <si>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</si>
  <si>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</si>
  <si>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</si>
  <si>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</si>
  <si>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</si>
  <si>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</si>
  <si>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</si>
  <si>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</si>
  <si>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</si>
  <si>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</si>
  <si>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</si>
  <si>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</si>
  <si>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</si>
  <si>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</si>
  <si>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</si>
  <si>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</si>
  <si>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</si>
  <si>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</si>
  <si>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</si>
  <si>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</si>
  <si>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</si>
  <si>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</si>
  <si>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</si>
  <si>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</si>
  <si>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</si>
  <si>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</si>
  <si>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</si>
  <si>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</si>
  <si>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</si>
  <si>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</si>
  <si>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</si>
  <si>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</si>
  <si>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</si>
  <si>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</si>
  <si>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</si>
  <si>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</si>
  <si>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</si>
  <si>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</si>
  <si>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</si>
  <si>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</si>
  <si>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</si>
  <si>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</si>
  <si>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</si>
  <si>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</si>
  <si>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</si>
  <si>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</si>
  <si>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</si>
  <si>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</si>
  <si>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</si>
  <si>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</si>
  <si>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</si>
  <si>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</si>
  <si>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</si>
  <si>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</si>
  <si>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</si>
  <si>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</si>
  <si>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</si>
  <si>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</si>
  <si>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</si>
  <si>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</si>
  <si>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</si>
  <si>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</si>
  <si>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</si>
  <si>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</si>
  <si>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</si>
  <si>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</si>
  <si>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</si>
  <si>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</si>
  <si>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</si>
  <si>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</si>
  <si>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</si>
  <si>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</si>
  <si>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</si>
  <si>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</si>
  <si>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</si>
  <si>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</si>
  <si>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</si>
  <si>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</si>
  <si>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</si>
  <si>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</si>
  <si>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</si>
  <si>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</si>
  <si>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</si>
  <si>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</si>
  <si>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</si>
  <si>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</si>
  <si>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</si>
  <si>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</si>
  <si>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</si>
  <si>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</si>
  <si>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</si>
  <si>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</si>
  <si>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</si>
  <si>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</si>
  <si>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</si>
  <si>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</si>
  <si>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</si>
  <si>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</si>
  <si>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</si>
  <si>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</si>
  <si>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</si>
  <si>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</si>
  <si>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</si>
  <si>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</si>
  <si>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</si>
  <si>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</si>
  <si>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</si>
  <si>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</si>
  <si>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</si>
  <si>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</si>
  <si>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</si>
  <si>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</si>
  <si>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</si>
  <si>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</si>
  <si>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</si>
  <si>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</si>
  <si>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</si>
  <si>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</si>
  <si>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</si>
  <si>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</si>
  <si>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</si>
  <si>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</si>
  <si>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</si>
  <si>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</si>
  <si>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</si>
  <si>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</si>
  <si>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</si>
  <si>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</si>
  <si>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</si>
  <si>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</si>
  <si>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</si>
  <si>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</si>
  <si>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</si>
  <si>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</si>
  <si>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</si>
  <si>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</si>
  <si>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</si>
  <si>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</si>
  <si>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</si>
  <si>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</si>
  <si>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</si>
  <si>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</si>
  <si>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</si>
  <si>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</si>
  <si>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</si>
  <si>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</si>
  <si>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</si>
  <si>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</si>
  <si>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</si>
  <si>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</si>
  <si>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</si>
  <si>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</si>
  <si>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</si>
  <si>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</si>
  <si>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</si>
  <si>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</si>
  <si>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</si>
  <si>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</si>
  <si>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</si>
  <si>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</si>
  <si>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</si>
  <si>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</si>
  <si>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</si>
  <si>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</si>
  <si>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</si>
  <si>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</si>
  <si>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</si>
  <si>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</si>
  <si>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</si>
  <si>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</si>
  <si>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</si>
  <si>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</si>
  <si>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</si>
  <si>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</si>
  <si>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</si>
  <si>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</si>
  <si>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</si>
  <si>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</si>
  <si>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</si>
  <si>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</si>
  <si>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</si>
  <si>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</si>
  <si>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</si>
  <si>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</si>
  <si>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</si>
  <si>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</si>
  <si>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</si>
  <si>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</si>
  <si>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</si>
  <si>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</si>
  <si>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</si>
  <si>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</si>
  <si>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</si>
  <si>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</si>
  <si>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</si>
  <si>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</si>
  <si>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</si>
  <si>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</si>
  <si>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</si>
  <si>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</si>
  <si>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</si>
  <si>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Tuesday, February 24, 2026 4:47 PM</t>
  </si>
  <si>
    <t>Loan Outstanding Report Detailed Recon as on 24-Feb-2026</t>
  </si>
  <si>
    <t>North</t>
  </si>
  <si>
    <t>Uttar Pradesh</t>
  </si>
  <si>
    <t>Meerut</t>
  </si>
  <si>
    <t>Rudarpur</t>
  </si>
  <si>
    <t>UK3652</t>
  </si>
  <si>
    <t>Haldwani</t>
  </si>
  <si>
    <t>Kala Dhungi Range</t>
  </si>
  <si>
    <t>SF0076138</t>
  </si>
  <si>
    <t>Bhuvnesh kumar</t>
  </si>
  <si>
    <t>Kaladungi Bandobasti C1</t>
  </si>
  <si>
    <t>Kaladungi Bandobasti C1 Ameer Jahan1</t>
  </si>
  <si>
    <t>Chetana Weekly</t>
  </si>
  <si>
    <t>SSF5194705</t>
  </si>
  <si>
    <t>OBC</t>
  </si>
  <si>
    <t>HINDU</t>
  </si>
  <si>
    <t>Chilli Business</t>
  </si>
  <si>
    <t>REENA CHAUHAN</t>
  </si>
  <si>
    <t>02-Jan-2024</t>
  </si>
  <si>
    <t>1</t>
  </si>
  <si>
    <t>2.15 Yrs</t>
  </si>
  <si>
    <t>02 Jan 2024</t>
  </si>
  <si>
    <t>&gt; 2 to 4 Years</t>
  </si>
  <si>
    <t>15-Jan-2024</t>
  </si>
  <si>
    <t>22-Mar-2025</t>
  </si>
  <si>
    <t>Open</t>
  </si>
  <si>
    <t>30-Sep-2025</t>
  </si>
  <si>
    <t>9368707318</t>
  </si>
  <si>
    <t>Indranagar West</t>
  </si>
  <si>
    <t>SF0090577</t>
  </si>
  <si>
    <t>Jayprakash Yadav</t>
  </si>
  <si>
    <t>Indranagar West C1</t>
  </si>
  <si>
    <t>Indranagar West NISHA SAXENA C1 G3</t>
  </si>
  <si>
    <t>SSF5232106</t>
  </si>
  <si>
    <t>MUSLIM</t>
  </si>
  <si>
    <t>Agriculture &amp; Farming</t>
  </si>
  <si>
    <t>AAFREEN</t>
  </si>
  <si>
    <t>09-Jan-2024</t>
  </si>
  <si>
    <t>2.13 Yrs</t>
  </si>
  <si>
    <t>09 Jan 2024</t>
  </si>
  <si>
    <t>17-Jan-2024</t>
  </si>
  <si>
    <t>19-Feb-2025</t>
  </si>
  <si>
    <t>31-Dec-2025</t>
  </si>
  <si>
    <t>7668667590</t>
  </si>
  <si>
    <t>Indranagar West SALMA C1 G4</t>
  </si>
  <si>
    <t>SSF5232119</t>
  </si>
  <si>
    <t>SALMA</t>
  </si>
  <si>
    <t>07-Aug-2025</t>
  </si>
  <si>
    <t>9690394895</t>
  </si>
  <si>
    <t>SSF5232177</t>
  </si>
  <si>
    <t>SC</t>
  </si>
  <si>
    <t>NISHA SAXENA</t>
  </si>
  <si>
    <t>30-Jan-2025</t>
  </si>
  <si>
    <t>30-Jun-2025</t>
  </si>
  <si>
    <t>9389527300</t>
  </si>
  <si>
    <t>SSF5232422</t>
  </si>
  <si>
    <t>SHAYDA BEGAM</t>
  </si>
  <si>
    <t>28-Jun-2025</t>
  </si>
  <si>
    <t>9639320252</t>
  </si>
  <si>
    <t>SSF5234445</t>
  </si>
  <si>
    <t>GULAFSHA</t>
  </si>
  <si>
    <t>10-Mar-2025</t>
  </si>
  <si>
    <t>8171046101</t>
  </si>
  <si>
    <t>SSF5241425</t>
  </si>
  <si>
    <t>NAZIYA</t>
  </si>
  <si>
    <t>21-May-2025</t>
  </si>
  <si>
    <t>9719709236</t>
  </si>
  <si>
    <t>Indranagar West SHIMMI C1 G2</t>
  </si>
  <si>
    <t>SSF5244950</t>
  </si>
  <si>
    <t>TRANNUM PRAWIN</t>
  </si>
  <si>
    <t>01-Jan-2025</t>
  </si>
  <si>
    <t>9801165226</t>
  </si>
  <si>
    <t>Ujjala Nagar</t>
  </si>
  <si>
    <t>UJALA NAGAR  C1</t>
  </si>
  <si>
    <t>UJALA NAGAR SEEMA SAGAR C1 G3</t>
  </si>
  <si>
    <t>SSF5292565</t>
  </si>
  <si>
    <t>POOJA</t>
  </si>
  <si>
    <t>13-Jan-2024</t>
  </si>
  <si>
    <t>2.12 Yrs</t>
  </si>
  <si>
    <t>13 Jan 2024</t>
  </si>
  <si>
    <t>24-Jan-2024</t>
  </si>
  <si>
    <t>29-May-2025</t>
  </si>
  <si>
    <t>7900557521</t>
  </si>
  <si>
    <t>Gola Range</t>
  </si>
  <si>
    <t>Gola Range C1</t>
  </si>
  <si>
    <t>Gola Range MEHROO NISHA C1 G2</t>
  </si>
  <si>
    <t>SSF5295372</t>
  </si>
  <si>
    <t>MEHROO NISHA</t>
  </si>
  <si>
    <t>18-Jan-2024</t>
  </si>
  <si>
    <t>2.10 Yrs</t>
  </si>
  <si>
    <t>18 Jan 2024</t>
  </si>
  <si>
    <t>31-Jan-2024</t>
  </si>
  <si>
    <t>26-Mar-2025</t>
  </si>
  <si>
    <t>7055447430</t>
  </si>
  <si>
    <t>SSF5316658</t>
  </si>
  <si>
    <t>ROOBI</t>
  </si>
  <si>
    <t>22-Apr-2025</t>
  </si>
  <si>
    <t>9568888144</t>
  </si>
  <si>
    <t>Gola Range SUNITA DEVI C1 G3</t>
  </si>
  <si>
    <t>SSF5323757</t>
  </si>
  <si>
    <t>NAZMA</t>
  </si>
  <si>
    <t>06-Sep-2025</t>
  </si>
  <si>
    <t>8859933081</t>
  </si>
  <si>
    <t>SSF5328643</t>
  </si>
  <si>
    <t>BABY TABASSUM</t>
  </si>
  <si>
    <t>28-Mar-2025</t>
  </si>
  <si>
    <t>9997407258</t>
  </si>
  <si>
    <t>DAMUA DHUNGA</t>
  </si>
  <si>
    <t>DAMUA DHUNGA C1</t>
  </si>
  <si>
    <t>DAMUA DHUNGA PUSHPA C1 G2</t>
  </si>
  <si>
    <t>SSF5350127</t>
  </si>
  <si>
    <t>PUSHPA</t>
  </si>
  <si>
    <t>2.09 Yrs</t>
  </si>
  <si>
    <t>24 Jan 2024</t>
  </si>
  <si>
    <t>05-Feb-2024</t>
  </si>
  <si>
    <t>27-Feb-2025</t>
  </si>
  <si>
    <t>7500828389</t>
  </si>
  <si>
    <t>SSF5357418</t>
  </si>
  <si>
    <t>PREETI</t>
  </si>
  <si>
    <t>24-Oct-2024</t>
  </si>
  <si>
    <t>7500748262</t>
  </si>
  <si>
    <t>DAMUA DHUNGA SHANTI DEVI C1 G3</t>
  </si>
  <si>
    <t>SSF5357493</t>
  </si>
  <si>
    <t xml:space="preserve">ms renu </t>
  </si>
  <si>
    <t>7055838978</t>
  </si>
  <si>
    <t>SSF5369758</t>
  </si>
  <si>
    <t>SHAUKEEN JAHAN</t>
  </si>
  <si>
    <t>23-Jan-2024</t>
  </si>
  <si>
    <t>23 Jan 2024</t>
  </si>
  <si>
    <t>06-Jan-2026</t>
  </si>
  <si>
    <t>7253057502</t>
  </si>
  <si>
    <t>Gola Range mehnaz C1 G4</t>
  </si>
  <si>
    <t>SSF5369846</t>
  </si>
  <si>
    <t>MAHNAZ</t>
  </si>
  <si>
    <t>06-Feb-2025</t>
  </si>
  <si>
    <t>7088865954</t>
  </si>
  <si>
    <t>SSF5415739</t>
  </si>
  <si>
    <t>FARMEEDA</t>
  </si>
  <si>
    <t>30-Jan-2024</t>
  </si>
  <si>
    <t>2.07 Yrs</t>
  </si>
  <si>
    <t>30 Jan 2024</t>
  </si>
  <si>
    <t>12-Feb-2024</t>
  </si>
  <si>
    <t>16-Jun-2025</t>
  </si>
  <si>
    <t>8057639885</t>
  </si>
  <si>
    <t>SSF5450231</t>
  </si>
  <si>
    <t>RUBEENA JAMAL SIDDIQUI</t>
  </si>
  <si>
    <t>03-Feb-2024</t>
  </si>
  <si>
    <t>2.06 Yrs</t>
  </si>
  <si>
    <t>03 Feb 2024</t>
  </si>
  <si>
    <t>14-Feb-2024</t>
  </si>
  <si>
    <t>8077363536</t>
  </si>
  <si>
    <t>Gola Range C3</t>
  </si>
  <si>
    <t>Gola Range RASHIYA(SHAHID ALI) C3 G3</t>
  </si>
  <si>
    <t>SSF5474556</t>
  </si>
  <si>
    <t>SARASWATI</t>
  </si>
  <si>
    <t>07-Feb-2024</t>
  </si>
  <si>
    <t>2.05 Yrs</t>
  </si>
  <si>
    <t>07 Feb 2024</t>
  </si>
  <si>
    <t>10-Sep-2025</t>
  </si>
  <si>
    <t>9756419740</t>
  </si>
  <si>
    <t>SSF5485288</t>
  </si>
  <si>
    <t>SHIVANI</t>
  </si>
  <si>
    <t>29-Mar-2025</t>
  </si>
  <si>
    <t>8909376424</t>
  </si>
  <si>
    <t>Dauli Range</t>
  </si>
  <si>
    <t>Dauli Range C1</t>
  </si>
  <si>
    <t>Dauli Range C1 Mina1</t>
  </si>
  <si>
    <t>SSF5498199</t>
  </si>
  <si>
    <t>LALITA SINGH</t>
  </si>
  <si>
    <t>08-Feb-2024</t>
  </si>
  <si>
    <t>08 Feb 2024</t>
  </si>
  <si>
    <t>20-Feb-2024</t>
  </si>
  <si>
    <t>04-Nov-2025</t>
  </si>
  <si>
    <t>7533891486</t>
  </si>
  <si>
    <t>Dauli Range C2</t>
  </si>
  <si>
    <t>Dauli Range C2 Husnara Begum1</t>
  </si>
  <si>
    <t>SSF5539650</t>
  </si>
  <si>
    <t>MAMTA FULARA</t>
  </si>
  <si>
    <t>2.04 Yrs</t>
  </si>
  <si>
    <t>12 Feb 2024</t>
  </si>
  <si>
    <t>20-Jun-2025</t>
  </si>
  <si>
    <t>6399684327</t>
  </si>
  <si>
    <t>Dauli Range Hashin jahan C2 G4</t>
  </si>
  <si>
    <t>SSF5539769</t>
  </si>
  <si>
    <t>Animal Husbandry &amp; Poultry</t>
  </si>
  <si>
    <t>20-Dec-2024</t>
  </si>
  <si>
    <t>9389066249</t>
  </si>
  <si>
    <t>SSF5541669</t>
  </si>
  <si>
    <t>ANSHU KUMARI</t>
  </si>
  <si>
    <t>25-Feb-2025</t>
  </si>
  <si>
    <t>8929007447</t>
  </si>
  <si>
    <t>Dauli Range C2 Ashma Lalkua1</t>
  </si>
  <si>
    <t>SSF5548740</t>
  </si>
  <si>
    <t>GUL BEE</t>
  </si>
  <si>
    <t>15-Feb-2024</t>
  </si>
  <si>
    <t>2.03 Yrs</t>
  </si>
  <si>
    <t>15 Feb 2024</t>
  </si>
  <si>
    <t>27-Feb-2024</t>
  </si>
  <si>
    <t>11-Nov-2025</t>
  </si>
  <si>
    <t>8630883831</t>
  </si>
  <si>
    <t>SSF5572677</t>
  </si>
  <si>
    <t>ASHMA</t>
  </si>
  <si>
    <t>19-Nov-2024</t>
  </si>
  <si>
    <t>31-Mar-2025</t>
  </si>
  <si>
    <t>9761949505</t>
  </si>
  <si>
    <t>Dauli Range Ambedkar nagar  C5</t>
  </si>
  <si>
    <t>Dauli Range Kala Devi C5 G2</t>
  </si>
  <si>
    <t>SSF5588575</t>
  </si>
  <si>
    <t>SUNITA AGARWAL</t>
  </si>
  <si>
    <t>26-Feb-2024</t>
  </si>
  <si>
    <t>2.00 Yrs</t>
  </si>
  <si>
    <t>26 Feb 2024</t>
  </si>
  <si>
    <t>&lt;= 2 Years</t>
  </si>
  <si>
    <t>05-Mar-2024</t>
  </si>
  <si>
    <t>30-Nov-2024</t>
  </si>
  <si>
    <t>7830183834</t>
  </si>
  <si>
    <t>SSF5588602</t>
  </si>
  <si>
    <t>KALA DEVI</t>
  </si>
  <si>
    <t>7088864229</t>
  </si>
  <si>
    <t>SSF5593142</t>
  </si>
  <si>
    <t>SONAM</t>
  </si>
  <si>
    <t>19-Feb-2024</t>
  </si>
  <si>
    <t>2.02 Yrs</t>
  </si>
  <si>
    <t>19 Feb 2024</t>
  </si>
  <si>
    <t>08-Apr-2025</t>
  </si>
  <si>
    <t>9219705605</t>
  </si>
  <si>
    <t>SSF5611021</t>
  </si>
  <si>
    <t>NEELAM</t>
  </si>
  <si>
    <t>12-Sep-2025</t>
  </si>
  <si>
    <t>7300805145</t>
  </si>
  <si>
    <t>Dauli Range NASRIN C1 G3</t>
  </si>
  <si>
    <t>SSF5616358</t>
  </si>
  <si>
    <t>NASRIN</t>
  </si>
  <si>
    <t>2.01 Yrs</t>
  </si>
  <si>
    <t>20 Feb 2024</t>
  </si>
  <si>
    <t>06-May-2025</t>
  </si>
  <si>
    <t>8273663111</t>
  </si>
  <si>
    <t>SSF5616814</t>
  </si>
  <si>
    <t>SANA KHAN</t>
  </si>
  <si>
    <t>25-Dec-2024</t>
  </si>
  <si>
    <t>6397486645</t>
  </si>
  <si>
    <t>SSF5626456</t>
  </si>
  <si>
    <t>MUSLEEMA</t>
  </si>
  <si>
    <t>01-Mar-2024</t>
  </si>
  <si>
    <t>1.99 Yrs</t>
  </si>
  <si>
    <t>01 Mar 2024</t>
  </si>
  <si>
    <t>13-Mar-2024</t>
  </si>
  <si>
    <t>01-Jul-2025</t>
  </si>
  <si>
    <t>8423957615</t>
  </si>
  <si>
    <t>BADRIPURA</t>
  </si>
  <si>
    <t>BADRIPURA C4</t>
  </si>
  <si>
    <t>BADRIPURA rupa C2 G2</t>
  </si>
  <si>
    <t>SSF5676129</t>
  </si>
  <si>
    <t>RAJKUMARI</t>
  </si>
  <si>
    <t>06-Mar-2024</t>
  </si>
  <si>
    <t>1.97 Yrs</t>
  </si>
  <si>
    <t>06 Mar 2024</t>
  </si>
  <si>
    <t>15-Mar-2024</t>
  </si>
  <si>
    <t>13-Dec-2025</t>
  </si>
  <si>
    <t>6397550836</t>
  </si>
  <si>
    <t>SSF5692740</t>
  </si>
  <si>
    <t>GOSIYA</t>
  </si>
  <si>
    <t>07-May-2025</t>
  </si>
  <si>
    <t>9870902220</t>
  </si>
  <si>
    <t>Rampur C2</t>
  </si>
  <si>
    <t>Rampur  MAMTA C2 G2</t>
  </si>
  <si>
    <t>SSF5705417</t>
  </si>
  <si>
    <t>MAMTA</t>
  </si>
  <si>
    <t>11-Mar-2024</t>
  </si>
  <si>
    <t>1.96 Yrs</t>
  </si>
  <si>
    <t>11 Mar 2024</t>
  </si>
  <si>
    <t>20-Mar-2024</t>
  </si>
  <si>
    <t>02-Apr-2025</t>
  </si>
  <si>
    <t>9756455958</t>
  </si>
  <si>
    <t>Dauli Range sanjay nagar C7</t>
  </si>
  <si>
    <t>Dauli Range MEER VEEVI C7 G1</t>
  </si>
  <si>
    <t>SSF5739494</t>
  </si>
  <si>
    <t>HASEEN JHAN</t>
  </si>
  <si>
    <t>08-Mar-2024</t>
  </si>
  <si>
    <t>08 Mar 2024</t>
  </si>
  <si>
    <t>19-Mar-2024</t>
  </si>
  <si>
    <t>26-Nov-2024</t>
  </si>
  <si>
    <t>9756944798</t>
  </si>
  <si>
    <t>Dauli Range Bazri company  C10</t>
  </si>
  <si>
    <t>Dauli Range  KHIMULI DEVI C10 G2</t>
  </si>
  <si>
    <t>SSF5776308</t>
  </si>
  <si>
    <t>ARUNA SAXENA</t>
  </si>
  <si>
    <t>1.95 Yrs</t>
  </si>
  <si>
    <t>15 Mar 2024</t>
  </si>
  <si>
    <t>22-Mar-2024</t>
  </si>
  <si>
    <t>18-Apr-2025</t>
  </si>
  <si>
    <t>9837137909</t>
  </si>
  <si>
    <t>SSF5786359</t>
  </si>
  <si>
    <t>TANUJA BALMIKI</t>
  </si>
  <si>
    <t>12-Mar-2024</t>
  </si>
  <si>
    <t>12 Mar 2024</t>
  </si>
  <si>
    <t>25-Mar-2024</t>
  </si>
  <si>
    <t>7900474014</t>
  </si>
  <si>
    <t>14 Mar 2024</t>
  </si>
  <si>
    <t>Dauli Range sanjay nagar lalkua C11</t>
  </si>
  <si>
    <t>Dauli Range Reshma  C11 G2</t>
  </si>
  <si>
    <t>SSF5869280</t>
  </si>
  <si>
    <t>CHANDANI</t>
  </si>
  <si>
    <t>21-Mar-2024</t>
  </si>
  <si>
    <t>1.93 Yrs</t>
  </si>
  <si>
    <t>21 Mar 2024</t>
  </si>
  <si>
    <t>02-Apr-2024</t>
  </si>
  <si>
    <t>9412132885</t>
  </si>
  <si>
    <t>Kaladungi Bandobasti shabnam begam C1 G5</t>
  </si>
  <si>
    <t>SSF5886634</t>
  </si>
  <si>
    <t>SHABNAM BEGAM</t>
  </si>
  <si>
    <t>23-Mar-2024</t>
  </si>
  <si>
    <t>23 Mar 2024</t>
  </si>
  <si>
    <t>07-Jan-2025</t>
  </si>
  <si>
    <t>9756533200</t>
  </si>
  <si>
    <t>SSF5892839</t>
  </si>
  <si>
    <t>MUBARAKUNA NISA</t>
  </si>
  <si>
    <t>11-Sep-2025</t>
  </si>
  <si>
    <t>9548858766</t>
  </si>
  <si>
    <t>1.91 Yrs</t>
  </si>
  <si>
    <t>30 Mar 2024</t>
  </si>
  <si>
    <t>Rampur C2 Nisha1</t>
  </si>
  <si>
    <t>SSF5985450</t>
  </si>
  <si>
    <t>PAYAL</t>
  </si>
  <si>
    <t>11-Apr-2024</t>
  </si>
  <si>
    <t>1.87 Yrs</t>
  </si>
  <si>
    <t>11 Apr 2024</t>
  </si>
  <si>
    <t>24-Apr-2024</t>
  </si>
  <si>
    <t>02-Aug-2025</t>
  </si>
  <si>
    <t>7055833848</t>
  </si>
  <si>
    <t>Dauli Range Rajni  C10 G1</t>
  </si>
  <si>
    <t>SSF5996023</t>
  </si>
  <si>
    <t>CHANDA</t>
  </si>
  <si>
    <t>13-Apr-2024</t>
  </si>
  <si>
    <t>13 Apr 2024</t>
  </si>
  <si>
    <t>26-Apr-2024</t>
  </si>
  <si>
    <t>08-Aug-2025</t>
  </si>
  <si>
    <t>9084644633</t>
  </si>
  <si>
    <t>Dauli Range Chandani  C11 G1</t>
  </si>
  <si>
    <t>SSF6025817</t>
  </si>
  <si>
    <t>PHOOL BI</t>
  </si>
  <si>
    <t>18-Apr-2024</t>
  </si>
  <si>
    <t>1.85 Yrs</t>
  </si>
  <si>
    <t>18 Apr 2024</t>
  </si>
  <si>
    <t>30-Apr-2024</t>
  </si>
  <si>
    <t>7055187920</t>
  </si>
  <si>
    <t>Haldwani Talli</t>
  </si>
  <si>
    <t>Haldwani Talli indranagar C8</t>
  </si>
  <si>
    <t>Haldwani Talli Naseem jahan C8 G1</t>
  </si>
  <si>
    <t>SSF6032848</t>
  </si>
  <si>
    <t>NASEEM JAHAN</t>
  </si>
  <si>
    <t>23-Apr-2024</t>
  </si>
  <si>
    <t>1.84 Yrs</t>
  </si>
  <si>
    <t>23 Apr 2024</t>
  </si>
  <si>
    <t>02-May-2024</t>
  </si>
  <si>
    <t>03-Apr-2025</t>
  </si>
  <si>
    <t>9058834220</t>
  </si>
  <si>
    <t>SSF6034534</t>
  </si>
  <si>
    <t>FARZANA BEGAM</t>
  </si>
  <si>
    <t>9690565017</t>
  </si>
  <si>
    <t>SSF6047376</t>
  </si>
  <si>
    <t>HASIN JAHAN</t>
  </si>
  <si>
    <t>24 Apr 2024</t>
  </si>
  <si>
    <t>07-May-2024</t>
  </si>
  <si>
    <t>14-Jun-2025</t>
  </si>
  <si>
    <t>9528815926</t>
  </si>
  <si>
    <t>SSF6050701</t>
  </si>
  <si>
    <t>KAIHKASA BANO</t>
  </si>
  <si>
    <t>05-Aug-2025</t>
  </si>
  <si>
    <t>9528661860</t>
  </si>
  <si>
    <t>SSF6061844</t>
  </si>
  <si>
    <t>POONAM DEVI</t>
  </si>
  <si>
    <t>1.83 Yrs</t>
  </si>
  <si>
    <t>26 Apr 2024</t>
  </si>
  <si>
    <t>21-Feb-2026</t>
  </si>
  <si>
    <t>6395413564</t>
  </si>
  <si>
    <t>SSF6078587</t>
  </si>
  <si>
    <t>NOOR JAHAN</t>
  </si>
  <si>
    <t>01-May-2024</t>
  </si>
  <si>
    <t>1.82 Yrs</t>
  </si>
  <si>
    <t>01 May 2024</t>
  </si>
  <si>
    <t>14-May-2024</t>
  </si>
  <si>
    <t>09-Sep-2025</t>
  </si>
  <si>
    <t>8445127811</t>
  </si>
  <si>
    <t>GL-1</t>
  </si>
  <si>
    <t>1.78 Yrs</t>
  </si>
  <si>
    <t>Dauli Range Monika C5 G3</t>
  </si>
  <si>
    <t>SSF6298018</t>
  </si>
  <si>
    <t>SAKINA KHATUN</t>
  </si>
  <si>
    <t>12-Jul-2024</t>
  </si>
  <si>
    <t>1.62 Yrs</t>
  </si>
  <si>
    <t>12 Jul 2024</t>
  </si>
  <si>
    <t>23-Jul-2024</t>
  </si>
  <si>
    <t>9045319474</t>
  </si>
  <si>
    <t>Dauli Range shabanam C1 G2</t>
  </si>
  <si>
    <t>SSF6356918</t>
  </si>
  <si>
    <t>NASTEEN</t>
  </si>
  <si>
    <t>1.59 Yrs</t>
  </si>
  <si>
    <t>23 Jul 2024</t>
  </si>
  <si>
    <t>30-Jul-2024</t>
  </si>
  <si>
    <t>05-Jan-2026</t>
  </si>
  <si>
    <t>6398847422</t>
  </si>
  <si>
    <t>Unnati weekly</t>
  </si>
  <si>
    <t>17-Jul-2024</t>
  </si>
  <si>
    <t>IL-1</t>
  </si>
  <si>
    <t>24-Jul-2024</t>
  </si>
  <si>
    <t>13-Aug-2024</t>
  </si>
  <si>
    <t>05-Aug-2024</t>
  </si>
  <si>
    <t>27-Nov-2025</t>
  </si>
  <si>
    <t>09-Aug-2024</t>
  </si>
  <si>
    <t>20-Aug-2024</t>
  </si>
  <si>
    <t>18-Feb-2025</t>
  </si>
  <si>
    <t>UJALA NAGAR Laxmi C1 G2</t>
  </si>
  <si>
    <t>SSF6429404</t>
  </si>
  <si>
    <t>SHABNAM</t>
  </si>
  <si>
    <t>1.53 Yrs</t>
  </si>
  <si>
    <t>13 Aug 2024</t>
  </si>
  <si>
    <t>23-Aug-2025</t>
  </si>
  <si>
    <t>8006725691</t>
  </si>
  <si>
    <t>Dauli Range SEEMA BEGAM C1 G5</t>
  </si>
  <si>
    <t>SSF5631163</t>
  </si>
  <si>
    <t>UZMA PARVEEN</t>
  </si>
  <si>
    <t>22-Aug-2024</t>
  </si>
  <si>
    <t>22 Feb 2024</t>
  </si>
  <si>
    <t>03-Sep-2024</t>
  </si>
  <si>
    <t>28-Oct-2025</t>
  </si>
  <si>
    <t>7088064115</t>
  </si>
  <si>
    <t>Dauli Range C13</t>
  </si>
  <si>
    <t>Dauli Range C13 Mehrul Nisha Lalkua1</t>
  </si>
  <si>
    <t>SSF6444657</t>
  </si>
  <si>
    <t>MEHRUN NISHA</t>
  </si>
  <si>
    <t>05-Sep-2024</t>
  </si>
  <si>
    <t>1.47 Yrs</t>
  </si>
  <si>
    <t>05 Sep 2024</t>
  </si>
  <si>
    <t>17-Sep-2024</t>
  </si>
  <si>
    <t>10-Feb-2026</t>
  </si>
  <si>
    <t>6397818912</t>
  </si>
  <si>
    <t>SSF6450984</t>
  </si>
  <si>
    <t>RADHA JOSHI</t>
  </si>
  <si>
    <t>06-Sep-2024</t>
  </si>
  <si>
    <t>06 Sep 2024</t>
  </si>
  <si>
    <t>03-Feb-2026</t>
  </si>
  <si>
    <t>9760137824</t>
  </si>
  <si>
    <t>SSF5797730</t>
  </si>
  <si>
    <t>ANJALI</t>
  </si>
  <si>
    <t>13 Mar 2024</t>
  </si>
  <si>
    <t>18-Sep-2024</t>
  </si>
  <si>
    <t>08-Oct-2025</t>
  </si>
  <si>
    <t>7060415489</t>
  </si>
  <si>
    <t>26-Sep-2024</t>
  </si>
  <si>
    <t>09-Oct-2024</t>
  </si>
  <si>
    <t>SSF6468859</t>
  </si>
  <si>
    <t>JAYANTI PANT</t>
  </si>
  <si>
    <t>10-Sep-2024</t>
  </si>
  <si>
    <t>1.46 Yrs</t>
  </si>
  <si>
    <t>10 Sep 2024</t>
  </si>
  <si>
    <t>27-Jan-2026</t>
  </si>
  <si>
    <t>8273260022</t>
  </si>
  <si>
    <t>20-Sep-2024</t>
  </si>
  <si>
    <t>SSF6469513</t>
  </si>
  <si>
    <t>BEENAM</t>
  </si>
  <si>
    <t>13-Feb-2026</t>
  </si>
  <si>
    <t>8923799945</t>
  </si>
  <si>
    <t>12-Sep-2024</t>
  </si>
  <si>
    <t>25-Sep-2024</t>
  </si>
  <si>
    <t>18-Feb-2026</t>
  </si>
  <si>
    <t>Kaladungi Bandobasti C5</t>
  </si>
  <si>
    <t>Kaladungi Bandobasti hakumat C5 G1</t>
  </si>
  <si>
    <t>SSF5930140</t>
  </si>
  <si>
    <t>NANNI</t>
  </si>
  <si>
    <t>23-Sep-2024</t>
  </si>
  <si>
    <t>02-Feb-2026</t>
  </si>
  <si>
    <t>7248852232</t>
  </si>
  <si>
    <t>Gola Range Bagjala Kunwarpur C6</t>
  </si>
  <si>
    <t>Gola Range najama C6 G2</t>
  </si>
  <si>
    <t>SSF5844177</t>
  </si>
  <si>
    <t>NAJAMA</t>
  </si>
  <si>
    <t>1.94 Yrs</t>
  </si>
  <si>
    <t>18 Mar 2024</t>
  </si>
  <si>
    <t>16-Feb-2026</t>
  </si>
  <si>
    <t>6399558481</t>
  </si>
  <si>
    <t>UJALA NAGAR  C2</t>
  </si>
  <si>
    <t>UJALA NAGAR  C2 Asha Pal1</t>
  </si>
  <si>
    <t>SSF6479835</t>
  </si>
  <si>
    <t>LAXMI DEVI</t>
  </si>
  <si>
    <t>1.44 Yrs</t>
  </si>
  <si>
    <t>17 Sep 2024</t>
  </si>
  <si>
    <t>27-Sep-2024</t>
  </si>
  <si>
    <t>20-Feb-2026</t>
  </si>
  <si>
    <t>9756390644</t>
  </si>
  <si>
    <t>SSF5891101</t>
  </si>
  <si>
    <t>KHURSHIDA</t>
  </si>
  <si>
    <t>30-Sep-2024</t>
  </si>
  <si>
    <t>23-Feb-2026</t>
  </si>
  <si>
    <t>8193037786</t>
  </si>
  <si>
    <t>Haldwani Talli C6</t>
  </si>
  <si>
    <t>19-Feb-2026</t>
  </si>
  <si>
    <t>SSF5914632</t>
  </si>
  <si>
    <t>FARHA KHAN</t>
  </si>
  <si>
    <t>28 Mar 2024</t>
  </si>
  <si>
    <t>04-Oct-2024</t>
  </si>
  <si>
    <t>27-Dec-2025</t>
  </si>
  <si>
    <t>9690815110</t>
  </si>
  <si>
    <t>SSF5498315</t>
  </si>
  <si>
    <t>01-Oct-2024</t>
  </si>
  <si>
    <t>9105604552</t>
  </si>
  <si>
    <t>Dauli Range C15</t>
  </si>
  <si>
    <t>Dauli Range C15 Hansi Devi1</t>
  </si>
  <si>
    <t>SSF6487589</t>
  </si>
  <si>
    <t>RADHA DEVI</t>
  </si>
  <si>
    <t>07-Oct-2024</t>
  </si>
  <si>
    <t>1.38 Yrs</t>
  </si>
  <si>
    <t>07 Oct 2024</t>
  </si>
  <si>
    <t>15-Oct-2024</t>
  </si>
  <si>
    <t>17-Feb-2026</t>
  </si>
  <si>
    <t>9927431501</t>
  </si>
  <si>
    <t>22 Mar 2024</t>
  </si>
  <si>
    <t>SSF6491164</t>
  </si>
  <si>
    <t>GOVINDI DEVI</t>
  </si>
  <si>
    <t>9258490438</t>
  </si>
  <si>
    <t>SSF5428343</t>
  </si>
  <si>
    <t>NAGMA</t>
  </si>
  <si>
    <t>01 Feb 2024</t>
  </si>
  <si>
    <t>08-Oct-2024</t>
  </si>
  <si>
    <t>7302684350</t>
  </si>
  <si>
    <t>PARVEEN</t>
  </si>
  <si>
    <t>16-Oct-2024</t>
  </si>
  <si>
    <t>SSF5449348</t>
  </si>
  <si>
    <t>GARIMA SINGH</t>
  </si>
  <si>
    <t>17-Oct-2024</t>
  </si>
  <si>
    <t>30-Oct-2024</t>
  </si>
  <si>
    <t>11-Feb-2026</t>
  </si>
  <si>
    <t>8859914106</t>
  </si>
  <si>
    <t>09-Feb-2026</t>
  </si>
  <si>
    <t>Gola Range C3 Neha Ansari5</t>
  </si>
  <si>
    <t>24-Feb-2026</t>
  </si>
  <si>
    <t>22-Oct-2024</t>
  </si>
  <si>
    <t>SSF6507801</t>
  </si>
  <si>
    <t>SEEMA BE</t>
  </si>
  <si>
    <t>14-Oct-2024</t>
  </si>
  <si>
    <t>1.36 Yrs</t>
  </si>
  <si>
    <t>14 Oct 2024</t>
  </si>
  <si>
    <t>01-Apr-2025</t>
  </si>
  <si>
    <t>9368217904</t>
  </si>
  <si>
    <t>SSF6509196</t>
  </si>
  <si>
    <t>GANGA DEVI</t>
  </si>
  <si>
    <t>7500909448</t>
  </si>
  <si>
    <t>21-Oct-2024</t>
  </si>
  <si>
    <t>28-Oct-2024</t>
  </si>
  <si>
    <t>23-Oct-2024</t>
  </si>
  <si>
    <t>SSF6513451</t>
  </si>
  <si>
    <t>GEETA</t>
  </si>
  <si>
    <t>8191835450</t>
  </si>
  <si>
    <t>20-Nov-2024</t>
  </si>
  <si>
    <t>1.26 Yrs</t>
  </si>
  <si>
    <t>BADRIPURA Reeta devi  C4 G4</t>
  </si>
  <si>
    <t>SSF6053535</t>
  </si>
  <si>
    <t>NASREEN BEGUM</t>
  </si>
  <si>
    <t>27 Apr 2024</t>
  </si>
  <si>
    <t>01-Nov-2024</t>
  </si>
  <si>
    <t>9012283999</t>
  </si>
  <si>
    <t>SSF6017534</t>
  </si>
  <si>
    <t>ZOHRA BEE</t>
  </si>
  <si>
    <t>1.86 Yrs</t>
  </si>
  <si>
    <t>17 Apr 2024</t>
  </si>
  <si>
    <t>25-Oct-2024</t>
  </si>
  <si>
    <t>9569028518</t>
  </si>
  <si>
    <t>DAMUA DHUNGA C3</t>
  </si>
  <si>
    <t>DAMUA DHUNGA BABITA DEVI C3 G2</t>
  </si>
  <si>
    <t>SSF6521447</t>
  </si>
  <si>
    <t>GENERAL</t>
  </si>
  <si>
    <t>Juice Shop</t>
  </si>
  <si>
    <t>KAVITA BISHT KHOLIYA</t>
  </si>
  <si>
    <t>06-Feb-2026</t>
  </si>
  <si>
    <t>9389158617</t>
  </si>
  <si>
    <t>Printing Press</t>
  </si>
  <si>
    <t>Tent House</t>
  </si>
  <si>
    <t>SSF5776364</t>
  </si>
  <si>
    <t>RAJNI</t>
  </si>
  <si>
    <t>9258152597</t>
  </si>
  <si>
    <t>Gola Range TARANNUM C3 G2</t>
  </si>
  <si>
    <t>SSF5828629</t>
  </si>
  <si>
    <t>BABY SHABNAM</t>
  </si>
  <si>
    <t>19 Mar 2024</t>
  </si>
  <si>
    <t>9368864558</t>
  </si>
  <si>
    <t>1.35 Yrs</t>
  </si>
  <si>
    <t>21 Oct 2024</t>
  </si>
  <si>
    <t>SSF6015370</t>
  </si>
  <si>
    <t>ANISHA</t>
  </si>
  <si>
    <t>8755575574</t>
  </si>
  <si>
    <t>13-Nov-2024</t>
  </si>
  <si>
    <t>1.28 Yrs</t>
  </si>
  <si>
    <t>13 Nov 2024</t>
  </si>
  <si>
    <t>22-Nov-2024</t>
  </si>
  <si>
    <t>SSF6535689</t>
  </si>
  <si>
    <t>PREMA ARYA</t>
  </si>
  <si>
    <t>8979388686</t>
  </si>
  <si>
    <t>SSF6536287</t>
  </si>
  <si>
    <t>Powder Business</t>
  </si>
  <si>
    <t>SARASWATI DEVI</t>
  </si>
  <si>
    <t>1.34 Yrs</t>
  </si>
  <si>
    <t>22 Oct 2024</t>
  </si>
  <si>
    <t>04-Nov-2024</t>
  </si>
  <si>
    <t>6398820773</t>
  </si>
  <si>
    <t>SSF6540833</t>
  </si>
  <si>
    <t>NIYAJMEEN</t>
  </si>
  <si>
    <t>12-Nov-2024</t>
  </si>
  <si>
    <t>12 Nov 2024</t>
  </si>
  <si>
    <t>27-Aug-2025</t>
  </si>
  <si>
    <t>7037848919</t>
  </si>
  <si>
    <t>1.33 Yrs</t>
  </si>
  <si>
    <t>06-Nov-2024</t>
  </si>
  <si>
    <t>SSF6542001</t>
  </si>
  <si>
    <t>Plumbing Business</t>
  </si>
  <si>
    <t>NARGISH JAHAN</t>
  </si>
  <si>
    <t>09-Nov-2024</t>
  </si>
  <si>
    <t>1.29 Yrs</t>
  </si>
  <si>
    <t>09 Nov 2024</t>
  </si>
  <si>
    <t>7500857634</t>
  </si>
  <si>
    <t>05-Nov-2024</t>
  </si>
  <si>
    <t>Haldwani Talli C6 Monika Gadhi Nagar1</t>
  </si>
  <si>
    <t>SSF5874230</t>
  </si>
  <si>
    <t>MUNTAJ JAHAN</t>
  </si>
  <si>
    <t>14-Nov-2024</t>
  </si>
  <si>
    <t>05-Feb-2026</t>
  </si>
  <si>
    <t>9536036707</t>
  </si>
  <si>
    <t>1.30 Yrs</t>
  </si>
  <si>
    <t>Gola Range Asama begam C6 G1</t>
  </si>
  <si>
    <t>SSF6548194</t>
  </si>
  <si>
    <t>ANEES BANO</t>
  </si>
  <si>
    <t>28 Oct 2024</t>
  </si>
  <si>
    <t>7455097551</t>
  </si>
  <si>
    <t>SSF6549488</t>
  </si>
  <si>
    <t>08-Nov-2024</t>
  </si>
  <si>
    <t>08 Nov 2024</t>
  </si>
  <si>
    <t>7618263201</t>
  </si>
  <si>
    <t>SSF6070161</t>
  </si>
  <si>
    <t>HUSAN JAHAN</t>
  </si>
  <si>
    <t>14 May 2024</t>
  </si>
  <si>
    <t>18-Nov-2024</t>
  </si>
  <si>
    <t>8077964700</t>
  </si>
  <si>
    <t>SSF6078519</t>
  </si>
  <si>
    <t>NAGINA BEGAM</t>
  </si>
  <si>
    <t>9149223309</t>
  </si>
  <si>
    <t>11-Nov-2024</t>
  </si>
  <si>
    <t>SSF6133093</t>
  </si>
  <si>
    <t>1.79 Yrs</t>
  </si>
  <si>
    <t>13 May 2024</t>
  </si>
  <si>
    <t>9917875056</t>
  </si>
  <si>
    <t>SSF5339400</t>
  </si>
  <si>
    <t>Snacks Vending</t>
  </si>
  <si>
    <t>SEEMA SAGAR</t>
  </si>
  <si>
    <t>6395963729</t>
  </si>
  <si>
    <t>SSF5239058</t>
  </si>
  <si>
    <t>GUDDO</t>
  </si>
  <si>
    <t>9568864522</t>
  </si>
  <si>
    <t>AFSANA</t>
  </si>
  <si>
    <t>SSF6566243</t>
  </si>
  <si>
    <t>Label Packing</t>
  </si>
  <si>
    <t>GEETA BISHT</t>
  </si>
  <si>
    <t>9068880654</t>
  </si>
  <si>
    <t>MANISHA</t>
  </si>
  <si>
    <t>SSF6568757</t>
  </si>
  <si>
    <t>AASHMA ANSARI</t>
  </si>
  <si>
    <t>9837653307</t>
  </si>
  <si>
    <t>SSF6568762</t>
  </si>
  <si>
    <t>GYANWATI</t>
  </si>
  <si>
    <t>7252960947</t>
  </si>
  <si>
    <t>Kaladungi Bandobasti Nargis C1 G2</t>
  </si>
  <si>
    <t>SSF5163766</t>
  </si>
  <si>
    <t>JUBAIDA BEGUM</t>
  </si>
  <si>
    <t>2.16 Yrs</t>
  </si>
  <si>
    <t>28 Dec 2023</t>
  </si>
  <si>
    <t>9528104863</t>
  </si>
  <si>
    <t>Dauli Range Bangali Colony  C4</t>
  </si>
  <si>
    <t>Dauli Range Khushi Devi  C4 G1</t>
  </si>
  <si>
    <t>BHOORI</t>
  </si>
  <si>
    <t>25-Nov-2024</t>
  </si>
  <si>
    <t>SSF6573602</t>
  </si>
  <si>
    <t>ISRAT JAHAN</t>
  </si>
  <si>
    <t>26-Jan-2026</t>
  </si>
  <si>
    <t>8941875557</t>
  </si>
  <si>
    <t>SSF6573816</t>
  </si>
  <si>
    <t>AASHA DEVI</t>
  </si>
  <si>
    <t>7819859716</t>
  </si>
  <si>
    <t>12-Feb-2026</t>
  </si>
  <si>
    <t>22 Nov 2024</t>
  </si>
  <si>
    <t>1.09 Yrs</t>
  </si>
  <si>
    <t>22 Jan 2025</t>
  </si>
  <si>
    <t>General Store</t>
  </si>
  <si>
    <t>GL-2</t>
  </si>
  <si>
    <t>Tailor Shop</t>
  </si>
  <si>
    <t>SSF6573099</t>
  </si>
  <si>
    <t>REEMA</t>
  </si>
  <si>
    <t>7252986823</t>
  </si>
  <si>
    <t>Gola Range C1 Shama Parveen1</t>
  </si>
  <si>
    <t>SSF5311113</t>
  </si>
  <si>
    <t>SUNITA DEVI</t>
  </si>
  <si>
    <t>8864814684</t>
  </si>
  <si>
    <t>23-Sep-2025</t>
  </si>
  <si>
    <t>29-Sep-2025</t>
  </si>
  <si>
    <t>Bike/Car Garage</t>
  </si>
  <si>
    <t>03-Oct-2025</t>
  </si>
  <si>
    <t>14 Aug 2024</t>
  </si>
  <si>
    <t>0.41 Yrs</t>
  </si>
  <si>
    <t>SUK0000006743921</t>
  </si>
  <si>
    <t>ANEESHA</t>
  </si>
  <si>
    <t>29 Sep 2025</t>
  </si>
  <si>
    <t>28-Jan-2026</t>
  </si>
  <si>
    <t>8800465585</t>
  </si>
  <si>
    <t>14-Oct-2025</t>
  </si>
  <si>
    <t>SSF6054378</t>
  </si>
  <si>
    <t>9634413147</t>
  </si>
  <si>
    <t>1.69 Yrs</t>
  </si>
  <si>
    <t>28-Nov-2025</t>
  </si>
  <si>
    <t>Gola Range C5 Fool Jahan1</t>
  </si>
  <si>
    <t>SUK0000006784241</t>
  </si>
  <si>
    <t>SHARDA</t>
  </si>
  <si>
    <t>0.24 Yrs</t>
  </si>
  <si>
    <t>27 Nov 2025</t>
  </si>
  <si>
    <t>09-Dec-2025</t>
  </si>
  <si>
    <t>6396166015</t>
  </si>
  <si>
    <t>SSF6423888</t>
  </si>
  <si>
    <t>6395944511</t>
  </si>
  <si>
    <t>SSF5871466</t>
  </si>
  <si>
    <t>HEENA KOUSAR</t>
  </si>
  <si>
    <t>29-Nov-2025</t>
  </si>
  <si>
    <t>8532909452</t>
  </si>
  <si>
    <t>11-Dec-2025</t>
  </si>
  <si>
    <t>SUK0000006794435</t>
  </si>
  <si>
    <t>Beauty Parlor</t>
  </si>
  <si>
    <t>ARSHI</t>
  </si>
  <si>
    <t>0.21 Yrs</t>
  </si>
  <si>
    <t>11 Dec 2025</t>
  </si>
  <si>
    <t>18-Dec-2025</t>
  </si>
  <si>
    <t>7217391776</t>
  </si>
  <si>
    <t>16-Dec-2025</t>
  </si>
  <si>
    <t>23-Dec-2025</t>
  </si>
  <si>
    <t>SUK0000006801339</t>
  </si>
  <si>
    <t>RUPA DEVI</t>
  </si>
  <si>
    <t>0.19 Yrs</t>
  </si>
  <si>
    <t>16 Dec 2025</t>
  </si>
  <si>
    <t>9557411618</t>
  </si>
  <si>
    <t>07-Jan-2026</t>
  </si>
  <si>
    <t>13-Jan-2026</t>
  </si>
  <si>
    <t>14-Jan-2026</t>
  </si>
  <si>
    <t>SSF5766367</t>
  </si>
  <si>
    <t>SAZIYA BEGUM</t>
  </si>
  <si>
    <t>1.58 Yrs</t>
  </si>
  <si>
    <t>09 Mar 2024</t>
  </si>
  <si>
    <t>9528805679</t>
  </si>
  <si>
    <t>SSF6449817</t>
  </si>
  <si>
    <t>09-Jan-2026</t>
  </si>
  <si>
    <t>1.49 Yrs</t>
  </si>
  <si>
    <t>28 Aug 2024</t>
  </si>
  <si>
    <t>21-Jan-2026</t>
  </si>
  <si>
    <t>7037051656</t>
  </si>
  <si>
    <t>SSF6640054</t>
  </si>
  <si>
    <t>PREETI SAKSENA</t>
  </si>
  <si>
    <t>16-Jan-2026</t>
  </si>
  <si>
    <t>8057426394</t>
  </si>
  <si>
    <t>SSF6462457</t>
  </si>
  <si>
    <t>NISHA PARVEEN</t>
  </si>
  <si>
    <t>20-Jan-2026</t>
  </si>
  <si>
    <t>6399594206</t>
  </si>
  <si>
    <t>SUK0000006832251</t>
  </si>
  <si>
    <t>SABINA</t>
  </si>
  <si>
    <t>15-Jan-2026</t>
  </si>
  <si>
    <t>0.11 Yrs</t>
  </si>
  <si>
    <t>15 Jan 2026</t>
  </si>
  <si>
    <t>9259755664</t>
  </si>
  <si>
    <t>22-Jan-2026</t>
  </si>
  <si>
    <t>SUK0000006833958</t>
  </si>
  <si>
    <t>GEETA SAGAR</t>
  </si>
  <si>
    <t>16 Jan 2026</t>
  </si>
  <si>
    <t>7055995823</t>
  </si>
  <si>
    <t>SUK0000006844768</t>
  </si>
  <si>
    <t>MADHU</t>
  </si>
  <si>
    <t>0.09 Yrs</t>
  </si>
  <si>
    <t>22 Jan 2026</t>
  </si>
  <si>
    <t>7895812779</t>
  </si>
  <si>
    <t>04-Feb-2026</t>
  </si>
  <si>
    <t>SSF6566291</t>
  </si>
  <si>
    <t>Sanitaryware Business</t>
  </si>
  <si>
    <t>DEEPA DEVI</t>
  </si>
  <si>
    <t>29-Jan-2026</t>
  </si>
  <si>
    <t>7351718417</t>
  </si>
  <si>
    <t>SUK0000006853836</t>
  </si>
  <si>
    <t>BANO BEGAM</t>
  </si>
  <si>
    <t>0.07 Yrs</t>
  </si>
  <si>
    <t>28 Jan 2026</t>
  </si>
  <si>
    <t>8937820322</t>
  </si>
  <si>
    <t>30-Jan-2026</t>
  </si>
  <si>
    <t>0.06 Yrs</t>
  </si>
  <si>
    <t>02 Feb 2026</t>
  </si>
  <si>
    <t>SUK0000006858594</t>
  </si>
  <si>
    <t>30 Jan 2026</t>
  </si>
  <si>
    <t>7453950883</t>
  </si>
  <si>
    <t>SUK0000006863136</t>
  </si>
  <si>
    <t>KHUSHNUMA</t>
  </si>
  <si>
    <t>9557274224</t>
  </si>
  <si>
    <t>IL-2</t>
  </si>
  <si>
    <t>SUK0000006875190</t>
  </si>
  <si>
    <t>NOORBEE</t>
  </si>
  <si>
    <t>0.04 Yrs</t>
  </si>
  <si>
    <t>10 Feb 2026</t>
  </si>
  <si>
    <t>7464959171</t>
  </si>
  <si>
    <t>SSF5756155</t>
  </si>
  <si>
    <t>TAIYBA</t>
  </si>
  <si>
    <t>8218384677</t>
  </si>
  <si>
    <t>SUK0000006879249</t>
  </si>
  <si>
    <t>ASMA</t>
  </si>
  <si>
    <t>0.02 Yrs</t>
  </si>
  <si>
    <t>18 Feb 2026</t>
  </si>
  <si>
    <t>02-Mar-2026</t>
  </si>
  <si>
    <t>9808215925</t>
  </si>
  <si>
    <t>Dushyant Kumar/SF057778</t>
  </si>
  <si>
    <t>Kamaldeep</t>
  </si>
  <si>
    <t>SF0080791</t>
  </si>
  <si>
    <t>Branch Manager</t>
  </si>
  <si>
    <t>As per the digital payment &amp; statement, the borrower Reema / 358927730 paid a pre-close amount  of Rs 9,940 /-on 20-Jan-2026 by phone to BM-Kamaldeep / SF0080791. However, only one EWI of 710/- was posted in FIMO on 20-Jan-2026, and the remaining amount was used for personal purposes.
Further, a new loan (Reema / 360109207) was disbursed to the borrower on 22-Jan-2026. The company deducted the outstanding amount of Rs 10,232.85/- from the old loan (Reema / 358927730)  on 22-Jan-2026. and BM-Kamaldeep / SF0080791 recollected disbursed Amount (27,300) from the borrower on 25-Jan-2026. However, only one EWI of 620/- was posted in FIMO on 03-Febr-2026,and the remaining amount was used for personal purposes.
Total amount collected - 37,240/-
Amount posted in FIMO -1,330/-
Pending for Recovery - 35,910/-
(Digital payment  and statement available.)</t>
  </si>
  <si>
    <t>As per digital snap and borrower statement, Borrower DEEPA DEVI/360116513 paid below mention the Advance amount of  Rs 15114/- to BM-Kamaldeep / SF0080791 by phone pay. But the same was not posted it in FIMO.
#Paid an Advance amount of Rs.15114/- on dated.29-Jan-2026.
However, the borrower has regularly paid 3 EWIs of total Rs 1,290/-.
(Total amount collected- 15,114/-)
(Amount posted by Fimo- 00/-)
(Pending for collection- 15,114/-)
(Digital slip available &amp; Statement Available )</t>
  </si>
  <si>
    <t>As per Digital snap , Borrower PARVEEN/358724399 paid below mention EWI to BM Kamaldeep/SF0080791 by phone pay. But the same was not posted it in FIMO.used for personal purposes 
#Paid an EWI amount of Rs.640/- on dated.09-Feb-2026.
(Total Fraud amount Rs.640/- )
(Digital Payment Available)"</t>
  </si>
  <si>
    <t>No supporting evidence from the borrower, But fake signatures found on the loan card</t>
  </si>
  <si>
    <t>As per the  borrower written statement, Borrower ANEES BANO/359730726 paid Pre-closed Amount of Rs 11,000/-  to BM-Kamaldeep / SF0080791 in cash mode. but the same was not post It in FIMO. used for personal purposes ,
# Paid Pre-closed Amount  of Rs.11,000/- on dated.20-12-2025.
(Total o/s amount Pending- 6,631/-)
&gt; No any supporting evidence from the borrower;therefore, ignored this Case.&lt;
 (only for Statement Available )"</t>
  </si>
  <si>
    <t>As per the  borrower written statement, Borrower  SHARDA/359928157 paid the pre-close Amount of Rs 45,000/-  to BM-Kamaldeep / SF0080791 in cash mode. but the same was not post it in FIMO. used for personal purposes ,
# paid the pre-close Amount of Rs.45,000/- on dated.28-11-2025.
 (Total o/s amount Pending- 40099/-)
&gt; No any supporting evidence from the borrower;therefore, ignored this Case.&lt;
 (only for Statement Available )"</t>
  </si>
  <si>
    <t>As per the  borrower written statement, Borrower HEENA KOUSAR/359938117 paid the Pre-closed Amount of Rs 18,000/-  to BM-Kamaldeep / SF0080791 in cash mode. but the same was not post It in FIMO. used for personal purposes ,
# Paid Pre-closed Amount  of Rs.18,000/- on dated.30-11-2025.
(Total o/s amount Pending- 15099.63/-)
&gt; No any supporting evidence from the borrower;therefore, ignored this Case.&lt;
 (only for Statement Available )"</t>
  </si>
  <si>
    <t>As per cash Memo reciept and statement, Borrower UZMA PARVEEN/357990885 paid below mention Pre-closed Amount of Rs 11510/- to BM-Kamaldeep/SF0080791 in cash . But the same was not updated it in FIMO.
#Paid an preclose amount of Rs.11510/- on dated.29-09-2025.
Subsequently, BM paid a total of 05 EWIs (640* 05 = 3,200) between 30-Sep- 2025 TO 28-Oct-2025, and the remaining amount was not Posted in FIMO. It was used for personal purposes
(Total amount collected- 11,510/-)
(Amount posted by Fimo- 3,200/-)
(Pending for collection-8,310 /-)
(cash Memo reciept &amp; Statement Available)</t>
  </si>
  <si>
    <t>"According to the digital snap and statement, Borrower KAVITA BISHT KHOLIYA/358476279 paid below mention Pre-closed Amount of Rs 7697/- to BM-Kamaldeep/SF0080791 by phone pay. But the same was not updated it in FIMO.
# Paid an pre-close amount of Rs.7,697/- on dated 08-Jan -2026.
Subsequently, BM paid a total of 05 EWIs (650* 05 = 3,250) between 09-Jan- 2026 TO 6- Feb-2026, and the remaining amount was not Posted in FIMO. It was used for personal purposes
(Total amount collected- 7,697/-)
(Amount posted by Fimo- 3,250/-)
(Pending for collection-4,447 /-)
(Digital Payment &amp; Statement Available)</t>
  </si>
  <si>
    <t>"According to the digital snap and statement, Borrower BABY SHABNAM/358603498 paid below mention Pre-closed Amount of Rs 13682/- to BM-Kamaldeep/SF0080791 by phone pay. But the same was not updated it in FIMO.
# Paid an pre-close amount of Rs.13682/- on dated 19-Aug -2025.
Subsequently, BM paid a total of 26 EWIs (430* 26 = 11,180) between 20-Aug- 2025 TO 11- Feb-2026, and the remaining amount was not Posted in FIMO. It was used for personal purposes
(Total amount collected-13682/-)
(Amount posted by Fimo- 11,180/-)
(Pending for collection- 2,502 /-)
(Digital Payment &amp; Statement Available)</t>
  </si>
  <si>
    <t>"According to the digital snap &amp; statement, Borrower MANISHA/359765413 paid below mention Disbursed Amount of Rs 23000/- to BM-Kamaldeep/SF0080791 by phone pay. But the same was not updated it in FIMO.
# Disbursed Amount Recollected of Rs.23,000/- on dated 09-Oct -2025.
Subsequently, BM paid a total of 17 EWIs (380 * 17 = 6,460) between 14-Oct- 2025 TO 3- Feb-2026, and the remaining amount was not Posted in FIMO. It was used for personal purposes
(Total amount collected- 23,000/-)
(Amount posted by Fimo- 6,460/-)
(Pending for collection-16,540 /-)
(Digital Payment &amp; Statement Available)</t>
  </si>
  <si>
    <t xml:space="preserve">"According to the digital snap and statement, Borrower RUPA/359993586 paid below mention Disbursed Amount of Rs 57,600 /- to BM-Kamaldeep/SF0080791 by phone pay &amp; in cash . But the same was not updated it in FIMO.
# BM has collected Disbursed Amount of Rs 52600 in cash from borrower and 5,000/- digital transfer ( to relative’s account) on 17-Dec-2025. and BM said we don't give loan to rental borrowers.,  total Amount of 57,600/-
Subsequently, BM paid a total of 07 EWIs (960 * 07 = 6,720) between 23-Dec- 2025 TO 03- Feb-2026, and the remaining amount was not Posted in FIMO. It was used for personal purposes.
(Total amount collected- 57,600/-)
(Amount posted by Fimo- 6,720/-)
(Pending for collection- 50,880/-)
(Digital slip available &amp; Statement Available )
</t>
  </si>
  <si>
    <t>BM – Kamaldeep (SF0080791) disbursed a new loan of  Rs 60,000/- to borrower POOJA (360056374) on 09-Jan-2026. However, BM Kamaldeep collected Rs 15,000/- back from the borrower on the same date. and the amount was Not posted in Fimo. used for personal purposes.
# Disbursed Amount Recollected of Rs.15,000/- on dated 09-Jan-2026.
Total amount collected - 15,000/-
Amount posted in FIMO -00/-
Pending for Recovery - 15,000/-
(Digital payment  and statement available.)</t>
  </si>
  <si>
    <t>Pre-</t>
  </si>
  <si>
    <t>"According to the Loan Card and statement, Borrower PREMA ARYA/358638679 paid an below mention Pre-closed Amount of Rs 22,590/- to BM-Kamaldeep/SF0080791 in cash. But the same was not updated it in FIMO.
# Paid an pre-close amount of Rs.22,590/- on dated 11-Aug -2025.
Subsequently, BM paid a total of 26 EWIs (710* 26 = 18,460) between 11-Aug- 2025 TO 06- Feb-2026, and the remaining amount was not Posted in FIMO. It was used for personal purposes
&gt;BM-Kamaldeep (SF0080791) deposited an EWI amount of Rs 710/- into CA Bhuvnesh’s account on 06-Feb-2026, and the same was post in FIMO. (Screen Short Available)
(Total amount collected-22,590/-)
(Amount posted by Fimo- 18,460/-)
(Pending for collection- 4,130 /-)
(Loan Card  &amp; Statement Available)</t>
  </si>
  <si>
    <t>As per the  borrower written statement, Borrower FARHA KHAN/358282191 paid Pre-closed Amount of Rs 11,000/-  to BM-Kamaldeep / SF0080791 in cash. but the same was not post It in FIMO. used for personal purposes ,
# Paid Pre-closed Amount  of Rs.11,000/- on dated.12-11-2025.
(Total o/s amount Pending- 5967/-)
&gt; No any supporting evidence from the borrower;therefore, ignored this Case.&lt;
 (only for Statement Available )"</t>
  </si>
  <si>
    <t>Borrower Not Available at Home</t>
  </si>
  <si>
    <t>Found to Satisfactory</t>
  </si>
  <si>
    <t>As per the Digital Payment and  written statement, Borrower ANEES BANO/359730726 paid Advance Amount of Rs 2,000/-  to BM-Kamaldeep / SF0080791 by phone pay. but the same was not post It in FIMO. used for personal purposes 
.
#Paid an Advance Collection amount of Rs.2000/- on dated.28-01-2026.
Subsequently, BM paid only One EWI Amount of 640/- on 02- Feb-2026, and the remaining amount was not Posted in FIMO.
(Total amount collected- 2,000/-)
(Amount posted by Fimo- 640/-)
(Pending for collection- 1,360/-)
(Digital Payment &amp; Statement Available )</t>
  </si>
  <si>
    <t>As per the Digital Payment and  written statement, Borrower ANEES BANO/359730726 paid an Advance Amount of Rs 2,000/-  to BM-Kamaldeep / SF0080791 by phone pay. but the same was not post It in FIMO. used for personal purposes 
.
#Paid an Advance Collection amount of Rs.2000/- on dated.28-01-2026.
Subsequently, BM paid only One EWI Amount of 640/- on 02- Feb-2026, and the remaining amount was not Posted in FIMO.
(Total amount collected- 2,000/-)
(Amount posted by Fimo- 640/-)
(Pending for collection- 1,360/-)
(Digital Payment &amp; Statement Available )</t>
  </si>
  <si>
    <t xml:space="preserve">"According to the digital snap and statement, Borrower RUPA/359993586 paid below mention Disbursed Amount of Rs 57,600 /- to BM-Kamaldeep/SF0080791 by phone pay &amp; in cash . But the same was not updated it in FIMO.
# BM has collected Disbursed Amount of Rs 52600 in cash from borrower and 5,000/- digital transfer ( to relative’s account) on 17-Dec-2025. and BM said we don't give loan to rental borrowers.,  total Amount of 57,600/-
Subsequently, BM paid a total of 07 EWIs (960 * 07 = 6,720) between 23-Dec- 2025 TO 03- Feb-2026, and the remaining amount was not Posted in FIMO. It was used for personal purposes.
(Total amount collected- 57,600/-)
(Amount posted by Fimo- 6,720/-)
(Pending for collection- 50,880/-)
(Digital slip available &amp; Statement Available )
</t>
  </si>
  <si>
    <t>As per the digital payment &amp; statement, the borrower Reema / 358927730 paid a pre-close amount  of Rs 9,940 /-on 20-Jan-2026 by phone to BM-Kamaldeep / SF0080791. However, only one EWI of 710/- was posted in FIMO on 20-Jan-2026, and the remaining amount was used for personal purposes.
Further, a new loan (Reema / 360109207) was disbursed to the borrower on 22-Jan-2026. The company deducted the outstanding amount of Rs 10,232.85/- from the old loan (Reema / 358927730)  on 22-Jan-2026. and BM-Kamaldeep / SF0080791 recollected disbursed Amount (27,300) from the borrower on 25-Jan-2026 by Phone pay. However, only one EWI of 620/- was posted in FIMO on 03-Febr-2026,and the remaining amount was used for personal purposes.
Total amount collected - 37,240/-
Amount posted in FIMO -1,330/-
Pending for Recovery - 35,910/-
(Digital payment  and statement available.)</t>
  </si>
  <si>
    <t>As per digital snap and borrower statement, Borrower DEEPA DEVI/360116513 paid below mention Advance amount of  Rs 15114/- to BM-Kamaldeep / SF0080791 by phone pay. But the same was not posted it in FIMO.
#Paid an Advance amount of Rs.15114/- on dated.29-Jan-2026.
However, the borrower has regularly paid 3 EWIs of total Rs 1,290/-.
(Total amount collected- 15,114/-)
(Amount posted by Fimo- 00/-)
(Pending for collection- 15,114/-)
(Digital slip available &amp; Statement Available )</t>
  </si>
  <si>
    <t>No Action Taken</t>
  </si>
  <si>
    <t>Business</t>
  </si>
  <si>
    <t>Ajay Kumar/SF0095169</t>
  </si>
  <si>
    <t>Deepak Tewari/SF0071929</t>
  </si>
  <si>
    <t>Vipin YadavSF0071928</t>
  </si>
  <si>
    <t>Absconding</t>
  </si>
  <si>
    <t>Completed-Report Submitted</t>
  </si>
  <si>
    <t>During the Fraud investigation, we found that BM Kamaldeep/SF0080791 embezzeld in  Pre-Closure , Disbursed Amount Recollected , Advance Collection &amp; Collection Misappropriation of 11 borrowers. and the same was not posted in Fimo by him. 
(Total fraud amount of Rs.2,06,073/-)
(Fimo Posting amount of Rs. 51,240/-
(Pending for recovery from the employee Rs. 1,54,833/-)
Currently, The BM Kamaldeep/SF0080791Absconding from Branch side on 03-Feb-2026.</t>
  </si>
  <si>
    <t>FN25-26-03754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</si>
</sst>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6" fillId="0" borderId="1" xfId="26" applyNumberFormat="1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UK3652</v>
      </c>
      <c r="D5" s="63" t="str">
        <f>IF('Physical Cash at Safe'!D28="Yes", 'Physical Cash at Safe'!B4, 'Borrower Wise Details'!C5)</f>
        <v>Haldwani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46069</v>
      </c>
      <c r="H5" s="107" t="s">
        <v>1092</v>
      </c>
      <c r="I5" s="61">
        <v>46072</v>
      </c>
      <c r="J5" s="74" t="str">
        <f>IF('Physical Cash at Safe'!D28="Yes",'Physical Cash at Safe'!E28,IF('Borrower Wise Details'!D5&lt;&gt;"",'Borrower Wise Details'!D5,""))</f>
        <v>FN25-26-03754</v>
      </c>
      <c r="K5" s="81">
        <v>3</v>
      </c>
      <c r="L5" s="82">
        <v>50111</v>
      </c>
      <c r="M5" s="82">
        <v>0</v>
      </c>
      <c r="N5" s="82" t="s">
        <v>1093</v>
      </c>
      <c r="O5" s="82" t="s">
        <v>246</v>
      </c>
      <c r="P5" s="82" t="s">
        <v>1094</v>
      </c>
      <c r="Q5" s="82" t="s">
        <v>1095</v>
      </c>
      <c r="R5" s="75" t="str">
        <f>IF('Physical Cash at Safe'!$D$28="Yes", 'Physical Cash at Safe'!$A$28, IF('Borrower Wise Details'!F5&lt;&gt;"", 'Borrower Wise Details'!F5, ""))</f>
        <v>Kamaldeep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SF0080791</v>
      </c>
      <c r="U5" s="77" t="s">
        <v>1096</v>
      </c>
      <c r="V5" s="61">
        <v>45691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Misappropriated/Disbursed Amount Recollected</v>
      </c>
      <c r="Y5" s="110" t="s">
        <v>1097</v>
      </c>
      <c r="Z5" s="61">
        <v>46076</v>
      </c>
      <c r="AA5" s="61">
        <v>46087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206073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51240</v>
      </c>
      <c r="AE5" s="126">
        <f>IF(AND(AC5="", AD5=""), "", IF(AD5="", AC5, AC5 - IF(ISNUMBER(AD5), AD5, 0)))</f>
        <v>154833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46091</v>
      </c>
      <c r="AH5" s="70" t="s">
        <v>1098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UK3652</v>
      </c>
      <c r="C5" s="50" t="str">
        <f>IF('Fraud Investigation Report'!D5="", "", 'Fraud Investigation Report'!D5)</f>
        <v>Haldwani</v>
      </c>
      <c r="D5" s="68" t="str">
        <f>IF(OR('Fraud Investigation Report'!R5="", 'Fraud Investigation Report'!R5=0), "", 'Fraud Investigation Report'!R5)</f>
        <v>Kamaldeep</v>
      </c>
      <c r="E5" s="68" t="str">
        <f>IF(OR('Fraud Investigation Report'!T5="", 'Fraud Investigation Report'!T5=0), "", 'Fraud Investigation Report'!T5)</f>
        <v>SF0080791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FN25-26-03754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55479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132840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17114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206073</v>
      </c>
      <c r="O5" s="69">
        <f>IF('Fraud Investigation Report'!AD5="", "", 'Fraud Investigation Report'!AD5)</f>
        <v>51240</v>
      </c>
      <c r="P5" s="126">
        <f>IF(AND(N5="", O5=""), "", IF(O5="", N5, N5 - IF(ISNUMBER(O5), O5, 0)))</f>
        <v>154833</v>
      </c>
      <c r="Q5" s="165">
        <v>46091</v>
      </c>
      <c r="R5" s="84" t="s">
        <v>1091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0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57" t="s">
        <v>218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219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220</v>
      </c>
      <c r="B34" s="38"/>
      <c r="C34" s="39" t="s">
        <v>221</v>
      </c>
      <c r="D34" s="151"/>
      <c r="E34" s="152"/>
    </row>
    <row r="35" spans="1:5" ht="26" x14ac:dyDescent="0.35">
      <c r="A35" s="39" t="s">
        <v>222</v>
      </c>
      <c r="B35" s="38"/>
      <c r="C35" s="39" t="s">
        <v>224</v>
      </c>
      <c r="D35" s="151"/>
      <c r="E35" s="152"/>
    </row>
    <row r="36" spans="1:5" ht="25.5" customHeight="1" x14ac:dyDescent="0.35">
      <c r="A36" s="39" t="s">
        <v>223</v>
      </c>
      <c r="B36" s="38"/>
      <c r="C36" s="39" t="s">
        <v>225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U5" sqref="U5"/>
    </sheetView>
  </sheetViews>
  <sheetFormatPr defaultColWidth="0" defaultRowHeight="13" zeroHeight="1" x14ac:dyDescent="0.3"/>
  <cols>
    <col min="1" max="1" width="8.453125" style="13" customWidth="1"/>
    <col min="2" max="3" width="13.453125" style="13" bestFit="1" customWidth="1"/>
    <col min="4" max="4" width="17" style="13" bestFit="1" customWidth="1"/>
    <col min="5" max="5" width="17.6328125" style="13" bestFit="1" customWidth="1"/>
    <col min="6" max="8" width="22.453125" style="13" bestFit="1" customWidth="1"/>
    <col min="9" max="9" width="28.453125" style="13" bestFit="1" customWidth="1"/>
    <col min="10" max="10" width="15.7265625" style="13" bestFit="1" customWidth="1"/>
    <col min="11" max="11" width="18.08984375" style="13" bestFit="1" customWidth="1"/>
    <col min="12" max="12" width="11.7265625" style="13" bestFit="1" customWidth="1"/>
    <col min="13" max="13" width="22.6328125" style="59" bestFit="1" customWidth="1"/>
    <col min="14" max="14" width="20.1796875" style="13" bestFit="1" customWidth="1"/>
    <col min="15" max="15" width="21.26953125" style="13" bestFit="1" customWidth="1"/>
    <col min="16" max="16" width="35.81640625" style="13" bestFit="1" customWidth="1"/>
    <col min="17" max="17" width="19.54296875" style="13" bestFit="1" customWidth="1"/>
    <col min="18" max="18" width="19.81640625" style="13" bestFit="1" customWidth="1"/>
    <col min="19" max="19" width="22.6328125" style="13" bestFit="1" customWidth="1"/>
    <col min="20" max="20" width="25" style="13" bestFit="1" customWidth="1"/>
    <col min="21" max="21" width="20.6328125" style="13" bestFit="1" customWidth="1"/>
    <col min="22" max="22" width="23.81640625" style="13" bestFit="1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UK3652</v>
      </c>
      <c r="C5" s="119" t="str">
        <f>IF('Loan Outstanding Report'!$H$5="", "", 'Loan Outstanding Report'!$H$5)</f>
        <v>Haldwani</v>
      </c>
      <c r="D5" s="41" t="s">
        <v>1099</v>
      </c>
      <c r="E5" s="65">
        <v>46077</v>
      </c>
      <c r="F5" s="38" t="s">
        <v>1065</v>
      </c>
      <c r="G5" s="49" t="s">
        <v>1066</v>
      </c>
      <c r="H5" s="49" t="s">
        <v>1067</v>
      </c>
      <c r="I5" s="120" t="s">
        <v>413</v>
      </c>
      <c r="J5" s="120" t="s">
        <v>668</v>
      </c>
      <c r="K5" s="120" t="s">
        <v>669</v>
      </c>
      <c r="L5" s="11">
        <v>357990885</v>
      </c>
      <c r="M5" s="65" t="s">
        <v>670</v>
      </c>
      <c r="N5" s="124">
        <v>40000</v>
      </c>
      <c r="O5" s="124">
        <v>640</v>
      </c>
      <c r="P5" s="121" t="s">
        <v>140</v>
      </c>
      <c r="Q5" s="80">
        <v>45929</v>
      </c>
      <c r="R5" s="124">
        <v>11510</v>
      </c>
      <c r="S5" s="124">
        <v>3200</v>
      </c>
      <c r="T5" s="124">
        <v>0</v>
      </c>
      <c r="U5" s="125">
        <f t="shared" ref="U5" si="0">IF(AND(ISBLANK(R5),ISBLANK(S5),ISBLANK(T5)),"",R5-(S5+T5))</f>
        <v>8310</v>
      </c>
      <c r="V5" s="117" t="s">
        <v>208</v>
      </c>
      <c r="W5" s="122" t="s">
        <v>1075</v>
      </c>
    </row>
    <row r="6" spans="1:23" ht="25" customHeight="1" x14ac:dyDescent="0.3">
      <c r="A6" s="64">
        <v>2</v>
      </c>
      <c r="B6" s="60" t="str">
        <f>IF(J6&lt;&gt;"", $B$5, "")</f>
        <v>UK3652</v>
      </c>
      <c r="C6" s="119" t="str">
        <f>IF(J6&lt;&gt;"", $C$5, "")</f>
        <v>Haldwani</v>
      </c>
      <c r="D6" s="41" t="str">
        <f>IF(J6&lt;&gt;"", $D$5, "")</f>
        <v>FN25-26-03754</v>
      </c>
      <c r="E6" s="65">
        <v>46078</v>
      </c>
      <c r="F6" s="38" t="s">
        <v>1065</v>
      </c>
      <c r="G6" s="49" t="s">
        <v>1066</v>
      </c>
      <c r="H6" s="49" t="s">
        <v>1067</v>
      </c>
      <c r="I6" s="120" t="s">
        <v>815</v>
      </c>
      <c r="J6" s="120" t="s">
        <v>817</v>
      </c>
      <c r="K6" s="120" t="s">
        <v>820</v>
      </c>
      <c r="L6" s="11">
        <v>358476279</v>
      </c>
      <c r="M6" s="65" t="s">
        <v>787</v>
      </c>
      <c r="N6" s="124">
        <v>41000</v>
      </c>
      <c r="O6" s="124">
        <v>650</v>
      </c>
      <c r="P6" s="121" t="s">
        <v>140</v>
      </c>
      <c r="Q6" s="80">
        <v>46030</v>
      </c>
      <c r="R6" s="124">
        <v>7697</v>
      </c>
      <c r="S6" s="124">
        <v>3250</v>
      </c>
      <c r="T6" s="124">
        <v>0</v>
      </c>
      <c r="U6" s="125">
        <f t="shared" ref="U6:U69" si="1">IF(AND(ISBLANK(R6),ISBLANK(S6),ISBLANK(T6)),"",R6-(S6+T6))</f>
        <v>4447</v>
      </c>
      <c r="V6" s="117" t="s">
        <v>203</v>
      </c>
      <c r="W6" s="122" t="s">
        <v>1076</v>
      </c>
    </row>
    <row r="7" spans="1:23" ht="25" customHeight="1" x14ac:dyDescent="0.3">
      <c r="A7" s="64">
        <v>3</v>
      </c>
      <c r="B7" s="60" t="str">
        <f t="shared" ref="B7:B70" si="2">IF(J7&lt;&gt;"", $B$5, "")</f>
        <v>UK3652</v>
      </c>
      <c r="C7" s="119" t="str">
        <f t="shared" ref="C7:C70" si="3">IF(J7&lt;&gt;"", $C$5, "")</f>
        <v>Haldwani</v>
      </c>
      <c r="D7" s="41" t="str">
        <f t="shared" ref="D7:D70" si="4">IF(J7&lt;&gt;"", $D$5, "")</f>
        <v>FN25-26-03754</v>
      </c>
      <c r="E7" s="65">
        <v>46081</v>
      </c>
      <c r="F7" s="38" t="s">
        <v>1065</v>
      </c>
      <c r="G7" s="49" t="s">
        <v>1066</v>
      </c>
      <c r="H7" s="49" t="s">
        <v>1067</v>
      </c>
      <c r="I7" s="120" t="s">
        <v>399</v>
      </c>
      <c r="J7" s="120" t="s">
        <v>829</v>
      </c>
      <c r="K7" s="120" t="s">
        <v>830</v>
      </c>
      <c r="L7" s="11">
        <v>358603498</v>
      </c>
      <c r="M7" s="65" t="s">
        <v>774</v>
      </c>
      <c r="N7" s="124">
        <v>27000</v>
      </c>
      <c r="O7" s="124">
        <v>430</v>
      </c>
      <c r="P7" s="121" t="s">
        <v>140</v>
      </c>
      <c r="Q7" s="80">
        <v>45888</v>
      </c>
      <c r="R7" s="124">
        <v>13682</v>
      </c>
      <c r="S7" s="124">
        <v>11180</v>
      </c>
      <c r="T7" s="124">
        <v>0</v>
      </c>
      <c r="U7" s="125">
        <f t="shared" si="1"/>
        <v>2502</v>
      </c>
      <c r="V7" s="117" t="s">
        <v>203</v>
      </c>
      <c r="W7" s="122" t="s">
        <v>1077</v>
      </c>
    </row>
    <row r="8" spans="1:23" ht="25" customHeight="1" x14ac:dyDescent="0.3">
      <c r="A8" s="64">
        <v>4</v>
      </c>
      <c r="B8" s="60" t="str">
        <f t="shared" si="2"/>
        <v>UK3652</v>
      </c>
      <c r="C8" s="119" t="str">
        <f t="shared" si="3"/>
        <v>Haldwani</v>
      </c>
      <c r="D8" s="41" t="str">
        <f t="shared" si="4"/>
        <v>FN25-26-03754</v>
      </c>
      <c r="E8" s="65">
        <v>46078</v>
      </c>
      <c r="F8" s="38" t="s">
        <v>1065</v>
      </c>
      <c r="G8" s="49" t="s">
        <v>1066</v>
      </c>
      <c r="H8" s="49" t="s">
        <v>1067</v>
      </c>
      <c r="I8" s="120" t="s">
        <v>815</v>
      </c>
      <c r="J8" s="120" t="s">
        <v>842</v>
      </c>
      <c r="K8" s="120" t="s">
        <v>843</v>
      </c>
      <c r="L8" s="11">
        <v>358638679</v>
      </c>
      <c r="M8" s="65" t="s">
        <v>795</v>
      </c>
      <c r="N8" s="124">
        <v>45000</v>
      </c>
      <c r="O8" s="124">
        <v>710</v>
      </c>
      <c r="P8" s="121" t="s">
        <v>140</v>
      </c>
      <c r="Q8" s="80">
        <v>45880</v>
      </c>
      <c r="R8" s="124">
        <v>22590</v>
      </c>
      <c r="S8" s="124">
        <v>18460</v>
      </c>
      <c r="T8" s="124">
        <v>0</v>
      </c>
      <c r="U8" s="125">
        <f t="shared" si="1"/>
        <v>4130</v>
      </c>
      <c r="V8" s="117" t="s">
        <v>202</v>
      </c>
      <c r="W8" s="122" t="s">
        <v>1082</v>
      </c>
    </row>
    <row r="9" spans="1:23" ht="25" customHeight="1" x14ac:dyDescent="0.3">
      <c r="A9" s="64">
        <v>5</v>
      </c>
      <c r="B9" s="60" t="str">
        <f t="shared" si="2"/>
        <v>UK3652</v>
      </c>
      <c r="C9" s="119" t="str">
        <f t="shared" si="3"/>
        <v>Haldwani</v>
      </c>
      <c r="D9" s="41" t="str">
        <f t="shared" si="4"/>
        <v>FN25-26-03754</v>
      </c>
      <c r="E9" s="65">
        <v>46080</v>
      </c>
      <c r="F9" s="38" t="s">
        <v>1065</v>
      </c>
      <c r="G9" s="49" t="s">
        <v>1066</v>
      </c>
      <c r="H9" s="49" t="s">
        <v>1067</v>
      </c>
      <c r="I9" s="120" t="s">
        <v>721</v>
      </c>
      <c r="J9" s="120" t="s">
        <v>893</v>
      </c>
      <c r="K9" s="120" t="s">
        <v>773</v>
      </c>
      <c r="L9" s="11">
        <v>358724399</v>
      </c>
      <c r="M9" s="65" t="s">
        <v>850</v>
      </c>
      <c r="N9" s="124">
        <v>40000</v>
      </c>
      <c r="O9" s="124">
        <v>640</v>
      </c>
      <c r="P9" s="121" t="s">
        <v>139</v>
      </c>
      <c r="Q9" s="80">
        <v>46062</v>
      </c>
      <c r="R9" s="124">
        <v>640</v>
      </c>
      <c r="S9" s="124">
        <v>0</v>
      </c>
      <c r="T9" s="124">
        <v>0</v>
      </c>
      <c r="U9" s="125">
        <f t="shared" si="1"/>
        <v>640</v>
      </c>
      <c r="V9" s="117" t="s">
        <v>203</v>
      </c>
      <c r="W9" s="122" t="s">
        <v>1070</v>
      </c>
    </row>
    <row r="10" spans="1:23" ht="25" customHeight="1" x14ac:dyDescent="0.3">
      <c r="A10" s="64">
        <v>6</v>
      </c>
      <c r="B10" s="60" t="str">
        <f t="shared" si="2"/>
        <v>UK3652</v>
      </c>
      <c r="C10" s="119" t="str">
        <f t="shared" si="3"/>
        <v>Haldwani</v>
      </c>
      <c r="D10" s="41" t="str">
        <f t="shared" si="4"/>
        <v>FN25-26-03754</v>
      </c>
      <c r="E10" s="65">
        <v>46080</v>
      </c>
      <c r="F10" s="38" t="s">
        <v>1065</v>
      </c>
      <c r="G10" s="49" t="s">
        <v>1066</v>
      </c>
      <c r="H10" s="49" t="s">
        <v>1067</v>
      </c>
      <c r="I10" s="120" t="s">
        <v>721</v>
      </c>
      <c r="J10" s="120" t="s">
        <v>876</v>
      </c>
      <c r="K10" s="120" t="s">
        <v>877</v>
      </c>
      <c r="L10" s="11">
        <v>359730726</v>
      </c>
      <c r="M10" s="65" t="s">
        <v>947</v>
      </c>
      <c r="N10" s="124">
        <v>40000</v>
      </c>
      <c r="O10" s="124">
        <v>640</v>
      </c>
      <c r="P10" s="121" t="s">
        <v>141</v>
      </c>
      <c r="Q10" s="80">
        <v>46050</v>
      </c>
      <c r="R10" s="124">
        <v>2000</v>
      </c>
      <c r="S10" s="124">
        <v>640</v>
      </c>
      <c r="T10" s="124">
        <v>0</v>
      </c>
      <c r="U10" s="125">
        <f t="shared" si="1"/>
        <v>1360</v>
      </c>
      <c r="V10" s="117" t="s">
        <v>203</v>
      </c>
      <c r="W10" s="122" t="s">
        <v>1086</v>
      </c>
    </row>
    <row r="11" spans="1:23" ht="25" customHeight="1" x14ac:dyDescent="0.3">
      <c r="A11" s="64">
        <v>7</v>
      </c>
      <c r="B11" s="60" t="str">
        <f t="shared" si="2"/>
        <v>UK3652</v>
      </c>
      <c r="C11" s="119" t="str">
        <f t="shared" si="3"/>
        <v>Haldwani</v>
      </c>
      <c r="D11" s="41" t="str">
        <f t="shared" si="4"/>
        <v>FN25-26-03754</v>
      </c>
      <c r="E11" s="65">
        <v>46079</v>
      </c>
      <c r="F11" s="38" t="s">
        <v>1065</v>
      </c>
      <c r="G11" s="49" t="s">
        <v>1066</v>
      </c>
      <c r="H11" s="49" t="s">
        <v>1067</v>
      </c>
      <c r="I11" s="120" t="s">
        <v>547</v>
      </c>
      <c r="J11" s="120" t="s">
        <v>959</v>
      </c>
      <c r="K11" s="120" t="s">
        <v>909</v>
      </c>
      <c r="L11" s="11">
        <v>359765413</v>
      </c>
      <c r="M11" s="65" t="s">
        <v>695</v>
      </c>
      <c r="N11" s="124">
        <v>24000</v>
      </c>
      <c r="O11" s="124">
        <v>380</v>
      </c>
      <c r="P11" s="121" t="s">
        <v>131</v>
      </c>
      <c r="Q11" s="80">
        <v>45939</v>
      </c>
      <c r="R11" s="124">
        <v>23000</v>
      </c>
      <c r="S11" s="124">
        <v>6460</v>
      </c>
      <c r="T11" s="124">
        <v>0</v>
      </c>
      <c r="U11" s="125">
        <f t="shared" si="1"/>
        <v>16540</v>
      </c>
      <c r="V11" s="117" t="s">
        <v>203</v>
      </c>
      <c r="W11" s="122" t="s">
        <v>1078</v>
      </c>
    </row>
    <row r="12" spans="1:23" ht="25" customHeight="1" x14ac:dyDescent="0.3">
      <c r="A12" s="64">
        <v>8</v>
      </c>
      <c r="B12" s="60" t="str">
        <f t="shared" si="2"/>
        <v>UK3652</v>
      </c>
      <c r="C12" s="119" t="str">
        <f t="shared" si="3"/>
        <v>Haldwani</v>
      </c>
      <c r="D12" s="41" t="str">
        <f t="shared" si="4"/>
        <v>FN25-26-03754</v>
      </c>
      <c r="E12" s="65">
        <v>46077</v>
      </c>
      <c r="F12" s="38" t="s">
        <v>1065</v>
      </c>
      <c r="G12" s="49" t="s">
        <v>1066</v>
      </c>
      <c r="H12" s="49" t="s">
        <v>1067</v>
      </c>
      <c r="I12" s="120" t="s">
        <v>413</v>
      </c>
      <c r="J12" s="120" t="s">
        <v>986</v>
      </c>
      <c r="K12" s="120" t="s">
        <v>987</v>
      </c>
      <c r="L12" s="11">
        <v>359993586</v>
      </c>
      <c r="M12" s="65" t="s">
        <v>984</v>
      </c>
      <c r="N12" s="124">
        <v>60000</v>
      </c>
      <c r="O12" s="124">
        <v>960</v>
      </c>
      <c r="P12" s="121" t="s">
        <v>131</v>
      </c>
      <c r="Q12" s="80">
        <v>46008</v>
      </c>
      <c r="R12" s="124">
        <v>57600</v>
      </c>
      <c r="S12" s="124">
        <v>6720</v>
      </c>
      <c r="T12" s="124">
        <v>0</v>
      </c>
      <c r="U12" s="125">
        <f t="shared" si="1"/>
        <v>50880</v>
      </c>
      <c r="V12" s="117" t="s">
        <v>203</v>
      </c>
      <c r="W12" s="122" t="s">
        <v>1088</v>
      </c>
    </row>
    <row r="13" spans="1:23" ht="25" customHeight="1" x14ac:dyDescent="0.3">
      <c r="A13" s="64">
        <v>9</v>
      </c>
      <c r="B13" s="60" t="str">
        <f t="shared" si="2"/>
        <v>UK3652</v>
      </c>
      <c r="C13" s="119" t="str">
        <f t="shared" si="3"/>
        <v>Haldwani</v>
      </c>
      <c r="D13" s="41" t="str">
        <f t="shared" si="4"/>
        <v>FN25-26-03754</v>
      </c>
      <c r="E13" s="65">
        <v>46081</v>
      </c>
      <c r="F13" s="38" t="s">
        <v>1065</v>
      </c>
      <c r="G13" s="49" t="s">
        <v>1066</v>
      </c>
      <c r="H13" s="49" t="s">
        <v>1067</v>
      </c>
      <c r="I13" s="120" t="s">
        <v>399</v>
      </c>
      <c r="J13" s="120" t="s">
        <v>999</v>
      </c>
      <c r="K13" s="120" t="s">
        <v>324</v>
      </c>
      <c r="L13" s="11">
        <v>360056374</v>
      </c>
      <c r="M13" s="65" t="s">
        <v>1000</v>
      </c>
      <c r="N13" s="124">
        <v>60000</v>
      </c>
      <c r="O13" s="124">
        <v>960</v>
      </c>
      <c r="P13" s="121" t="s">
        <v>131</v>
      </c>
      <c r="Q13" s="80">
        <v>46031</v>
      </c>
      <c r="R13" s="124">
        <v>15000</v>
      </c>
      <c r="S13" s="124">
        <v>0</v>
      </c>
      <c r="T13" s="124">
        <v>0</v>
      </c>
      <c r="U13" s="125">
        <f t="shared" si="1"/>
        <v>15000</v>
      </c>
      <c r="V13" s="117" t="s">
        <v>203</v>
      </c>
      <c r="W13" s="122" t="s">
        <v>1080</v>
      </c>
    </row>
    <row r="14" spans="1:23" ht="25" customHeight="1" x14ac:dyDescent="0.3">
      <c r="A14" s="64">
        <v>10</v>
      </c>
      <c r="B14" s="60" t="str">
        <f t="shared" si="2"/>
        <v>UK3652</v>
      </c>
      <c r="C14" s="119" t="str">
        <f t="shared" si="3"/>
        <v>Haldwani</v>
      </c>
      <c r="D14" s="41" t="str">
        <f t="shared" si="4"/>
        <v>FN25-26-03754</v>
      </c>
      <c r="E14" s="65">
        <v>46078</v>
      </c>
      <c r="F14" s="38" t="s">
        <v>1065</v>
      </c>
      <c r="G14" s="49" t="s">
        <v>1066</v>
      </c>
      <c r="H14" s="49" t="s">
        <v>1067</v>
      </c>
      <c r="I14" s="120" t="s">
        <v>922</v>
      </c>
      <c r="J14" s="120" t="s">
        <v>940</v>
      </c>
      <c r="K14" s="120" t="s">
        <v>941</v>
      </c>
      <c r="L14" s="11">
        <v>360109207</v>
      </c>
      <c r="M14" s="65" t="s">
        <v>1019</v>
      </c>
      <c r="N14" s="124">
        <v>39000</v>
      </c>
      <c r="O14" s="124">
        <v>620</v>
      </c>
      <c r="P14" s="121" t="s">
        <v>131</v>
      </c>
      <c r="Q14" s="80">
        <v>46047</v>
      </c>
      <c r="R14" s="124">
        <v>37240</v>
      </c>
      <c r="S14" s="124">
        <v>1330</v>
      </c>
      <c r="T14" s="124">
        <v>0</v>
      </c>
      <c r="U14" s="125">
        <f t="shared" si="1"/>
        <v>35910</v>
      </c>
      <c r="V14" s="117" t="s">
        <v>203</v>
      </c>
      <c r="W14" s="122" t="s">
        <v>1089</v>
      </c>
    </row>
    <row r="15" spans="1:23" ht="25" customHeight="1" x14ac:dyDescent="0.3">
      <c r="A15" s="64">
        <v>11</v>
      </c>
      <c r="B15" s="60" t="str">
        <f t="shared" si="2"/>
        <v>UK3652</v>
      </c>
      <c r="C15" s="119" t="str">
        <f t="shared" si="3"/>
        <v>Haldwani</v>
      </c>
      <c r="D15" s="41" t="str">
        <f t="shared" si="4"/>
        <v>FN25-26-03754</v>
      </c>
      <c r="E15" s="65">
        <v>46078</v>
      </c>
      <c r="F15" s="38" t="s">
        <v>1065</v>
      </c>
      <c r="G15" s="49" t="s">
        <v>1066</v>
      </c>
      <c r="H15" s="49" t="s">
        <v>1067</v>
      </c>
      <c r="I15" s="120" t="s">
        <v>815</v>
      </c>
      <c r="J15" s="120" t="s">
        <v>1030</v>
      </c>
      <c r="K15" s="120" t="s">
        <v>1032</v>
      </c>
      <c r="L15" s="11">
        <v>360116513</v>
      </c>
      <c r="M15" s="65" t="s">
        <v>1033</v>
      </c>
      <c r="N15" s="124">
        <v>27000</v>
      </c>
      <c r="O15" s="124">
        <v>430</v>
      </c>
      <c r="P15" s="121" t="s">
        <v>141</v>
      </c>
      <c r="Q15" s="80">
        <v>46051</v>
      </c>
      <c r="R15" s="124">
        <v>15114</v>
      </c>
      <c r="S15" s="124">
        <v>0</v>
      </c>
      <c r="T15" s="124">
        <v>0</v>
      </c>
      <c r="U15" s="125">
        <f t="shared" si="1"/>
        <v>15114</v>
      </c>
      <c r="V15" s="117" t="s">
        <v>203</v>
      </c>
      <c r="W15" s="122" t="s">
        <v>1090</v>
      </c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ref="F16:F70" si="5">IF(J16&lt;&gt;"", $F$5, "")</f>
        <v/>
      </c>
      <c r="G16" s="49" t="str">
        <f t="shared" ref="G16:G70" si="6">IF(J16&lt;&gt;"", $G$5, "")</f>
        <v/>
      </c>
      <c r="H16" s="49" t="str">
        <f t="shared" ref="H16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H4" sqref="BH4"/>
    </sheetView>
  </sheetViews>
  <sheetFormatPr defaultColWidth="0" defaultRowHeight="14.5" zeroHeight="1" x14ac:dyDescent="0.35"/>
  <cols>
    <col min="1" max="1" width="6.54296875" style="99" customWidth="1"/>
    <col min="2" max="2" width="6.1796875" style="99" customWidth="1"/>
    <col min="3" max="3" width="11.36328125" style="99" bestFit="1" customWidth="1"/>
    <col min="4" max="4" width="9.26953125" style="99" bestFit="1" customWidth="1"/>
    <col min="5" max="5" width="10.08984375" style="99" bestFit="1" customWidth="1"/>
    <col min="6" max="6" width="11.08984375" style="99" bestFit="1" customWidth="1"/>
    <col min="7" max="7" width="11.81640625" style="99" bestFit="1" customWidth="1"/>
    <col min="8" max="8" width="10.90625" style="99" bestFit="1" customWidth="1"/>
    <col min="9" max="9" width="11.54296875" style="99" bestFit="1" customWidth="1"/>
    <col min="10" max="10" width="15" style="99" bestFit="1" customWidth="1"/>
    <col min="11" max="11" width="10.36328125" style="99" bestFit="1" customWidth="1"/>
    <col min="12" max="12" width="12" style="99" bestFit="1" customWidth="1"/>
    <col min="13" max="13" width="14.1796875" style="99" bestFit="1" customWidth="1"/>
    <col min="14" max="14" width="10" style="99" bestFit="1" customWidth="1"/>
    <col min="15" max="15" width="28.453125" style="99" bestFit="1" customWidth="1"/>
    <col min="16" max="16" width="11.36328125" style="99" bestFit="1" customWidth="1"/>
    <col min="17" max="17" width="35.81640625" style="99" bestFit="1" customWidth="1"/>
    <col min="18" max="18" width="13.26953125" style="99" bestFit="1" customWidth="1"/>
    <col min="19" max="20" width="15.6328125" style="99" bestFit="1" customWidth="1"/>
    <col min="21" max="21" width="10.54296875" style="99" bestFit="1" customWidth="1"/>
    <col min="22" max="22" width="12.7265625" style="99" bestFit="1" customWidth="1"/>
    <col min="23" max="23" width="10.81640625" style="99" bestFit="1" customWidth="1"/>
    <col min="24" max="24" width="22.7265625" style="99" bestFit="1" customWidth="1"/>
    <col min="25" max="25" width="13.36328125" style="99" bestFit="1" customWidth="1"/>
    <col min="26" max="26" width="20.90625" style="99" bestFit="1" customWidth="1"/>
    <col min="27" max="27" width="13.7265625" style="99" bestFit="1" customWidth="1"/>
    <col min="28" max="28" width="12.81640625" style="99" bestFit="1" customWidth="1"/>
    <col min="29" max="29" width="17" style="99" bestFit="1" customWidth="1"/>
    <col min="30" max="30" width="15.453125" style="99" bestFit="1" customWidth="1"/>
    <col min="31" max="31" width="10.453125" style="99" bestFit="1" customWidth="1"/>
    <col min="32" max="32" width="12.36328125" style="99" bestFit="1" customWidth="1"/>
    <col min="33" max="33" width="18.6328125" style="99" bestFit="1" customWidth="1"/>
    <col min="34" max="34" width="12.36328125" style="99" bestFit="1" customWidth="1"/>
    <col min="35" max="35" width="19.08984375" style="99" bestFit="1" customWidth="1"/>
    <col min="36" max="36" width="13.1796875" style="99" bestFit="1" customWidth="1"/>
    <col min="37" max="37" width="15.54296875" style="99" bestFit="1" customWidth="1"/>
    <col min="38" max="38" width="15.36328125" style="99" bestFit="1" customWidth="1"/>
    <col min="39" max="41" width="14.1796875" style="99" bestFit="1" customWidth="1"/>
    <col min="42" max="42" width="15.1796875" style="99" bestFit="1" customWidth="1"/>
    <col min="43" max="43" width="14.90625" style="99" bestFit="1" customWidth="1"/>
    <col min="44" max="44" width="14.1796875" style="99" bestFit="1" customWidth="1"/>
    <col min="45" max="47" width="13.7265625" style="99" bestFit="1" customWidth="1"/>
    <col min="48" max="48" width="19.90625" style="99" bestFit="1" customWidth="1"/>
    <col min="49" max="49" width="10" style="99" bestFit="1" customWidth="1"/>
    <col min="50" max="50" width="11.81640625" style="99" bestFit="1" customWidth="1"/>
    <col min="51" max="51" width="19.6328125" style="99" bestFit="1" customWidth="1"/>
    <col min="52" max="52" width="14.26953125" style="99" bestFit="1" customWidth="1"/>
    <col min="53" max="53" width="14.6328125" style="99" bestFit="1" customWidth="1"/>
    <col min="54" max="54" width="11.36328125" style="99" bestFit="1" customWidth="1"/>
    <col min="55" max="55" width="11.08984375" style="99" bestFit="1" customWidth="1"/>
    <col min="56" max="56" width="14.26953125" style="99" bestFit="1" customWidth="1"/>
    <col min="57" max="57" width="12.81640625" style="99" bestFit="1" customWidth="1"/>
    <col min="58" max="58" width="15.6328125" style="99" bestFit="1" customWidth="1"/>
    <col min="59" max="59" width="19.90625" style="99" bestFit="1" customWidth="1"/>
    <col min="60" max="60" width="25.54296875" style="99" bestFit="1" customWidth="1"/>
    <col min="61" max="61" width="35" style="99" bestFit="1" customWidth="1"/>
    <col min="62" max="62" width="33.36328125" style="99" bestFit="1" customWidth="1"/>
    <col min="63" max="63" width="24.1796875" style="100" bestFit="1" customWidth="1"/>
    <col min="64" max="64" width="25.36328125" style="100" bestFit="1" customWidth="1"/>
    <col min="65" max="65" width="20.36328125" style="101" bestFit="1" customWidth="1"/>
    <col min="66" max="66" width="25.6328125" style="102" bestFit="1" customWidth="1"/>
    <col min="67" max="67" width="29.7265625" style="103" bestFit="1" customWidth="1"/>
    <col min="68" max="68" width="15.36328125" style="99" bestFit="1" customWidth="1"/>
    <col min="69" max="69" width="24.90625" style="104" bestFit="1" customWidth="1"/>
    <col min="70" max="70" width="255.6328125" style="99" bestFit="1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1081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26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209812</v>
      </c>
      <c r="J5" s="38" t="s">
        <v>255</v>
      </c>
      <c r="K5" s="84">
        <v>209812</v>
      </c>
      <c r="L5" s="84" t="s">
        <v>256</v>
      </c>
      <c r="M5" s="38" t="s">
        <v>257</v>
      </c>
      <c r="N5" s="84">
        <v>475123</v>
      </c>
      <c r="O5" s="84" t="s">
        <v>258</v>
      </c>
      <c r="P5" s="84">
        <v>739935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354397561</v>
      </c>
      <c r="Z5" s="38" t="s">
        <v>265</v>
      </c>
      <c r="AA5" s="108" t="s">
        <v>266</v>
      </c>
      <c r="AB5" s="84">
        <v>45000</v>
      </c>
      <c r="AC5" s="108"/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720</v>
      </c>
      <c r="AK5" s="84">
        <v>720</v>
      </c>
      <c r="AL5" s="108" t="s">
        <v>272</v>
      </c>
      <c r="AM5" s="84">
        <v>31408.37</v>
      </c>
      <c r="AN5" s="112">
        <v>8191.63</v>
      </c>
      <c r="AO5" s="112">
        <v>39600</v>
      </c>
      <c r="AP5" s="112">
        <v>13591.63</v>
      </c>
      <c r="AQ5" s="112">
        <v>689.37</v>
      </c>
      <c r="AR5" s="112">
        <v>14281</v>
      </c>
      <c r="AS5" s="112">
        <v>13591.63</v>
      </c>
      <c r="AT5" s="112">
        <v>689.37</v>
      </c>
      <c r="AU5" s="112">
        <v>14281</v>
      </c>
      <c r="AV5" s="84">
        <v>110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45000</v>
      </c>
      <c r="BF5" s="38" t="s">
        <v>261</v>
      </c>
      <c r="BG5" s="84" t="s">
        <v>275</v>
      </c>
      <c r="BH5" s="114" t="s">
        <v>1064</v>
      </c>
      <c r="BI5" s="38" t="s">
        <v>110</v>
      </c>
      <c r="BJ5" s="85">
        <v>46076</v>
      </c>
      <c r="BK5" s="84"/>
      <c r="BL5" s="38" t="s">
        <v>115</v>
      </c>
      <c r="BM5" s="115" t="s">
        <v>130</v>
      </c>
      <c r="BN5" s="116" t="s">
        <v>201</v>
      </c>
      <c r="BO5" s="84" t="s">
        <v>246</v>
      </c>
      <c r="BP5" s="84"/>
      <c r="BQ5" s="117"/>
      <c r="BR5" s="118" t="s">
        <v>1084</v>
      </c>
    </row>
    <row r="6" spans="1:70" s="113" customFormat="1" ht="15" hidden="1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254</v>
      </c>
      <c r="I6" s="84">
        <v>211035</v>
      </c>
      <c r="J6" s="38" t="s">
        <v>276</v>
      </c>
      <c r="K6" s="84">
        <v>211035</v>
      </c>
      <c r="L6" s="84" t="s">
        <v>277</v>
      </c>
      <c r="M6" s="38" t="s">
        <v>278</v>
      </c>
      <c r="N6" s="84">
        <v>478782</v>
      </c>
      <c r="O6" s="84" t="s">
        <v>279</v>
      </c>
      <c r="P6" s="84">
        <v>750634</v>
      </c>
      <c r="Q6" s="38" t="s">
        <v>280</v>
      </c>
      <c r="R6" s="38" t="s">
        <v>260</v>
      </c>
      <c r="S6" s="84" t="s">
        <v>281</v>
      </c>
      <c r="T6" s="84" t="s">
        <v>281</v>
      </c>
      <c r="U6" s="84" t="s">
        <v>262</v>
      </c>
      <c r="V6" s="84" t="s">
        <v>282</v>
      </c>
      <c r="W6" s="84">
        <v>541</v>
      </c>
      <c r="X6" s="38" t="s">
        <v>283</v>
      </c>
      <c r="Y6" s="84">
        <v>354483791</v>
      </c>
      <c r="Z6" s="38" t="s">
        <v>284</v>
      </c>
      <c r="AA6" s="108" t="s">
        <v>285</v>
      </c>
      <c r="AB6" s="84">
        <v>45000</v>
      </c>
      <c r="AC6" s="108"/>
      <c r="AD6" s="84">
        <v>75</v>
      </c>
      <c r="AE6" s="84" t="s">
        <v>267</v>
      </c>
      <c r="AF6" s="84" t="s">
        <v>286</v>
      </c>
      <c r="AG6" s="108" t="s">
        <v>287</v>
      </c>
      <c r="AH6" s="84" t="s">
        <v>270</v>
      </c>
      <c r="AI6" s="108" t="s">
        <v>288</v>
      </c>
      <c r="AJ6" s="84">
        <v>720</v>
      </c>
      <c r="AK6" s="84">
        <v>720</v>
      </c>
      <c r="AL6" s="108" t="s">
        <v>289</v>
      </c>
      <c r="AM6" s="84">
        <v>28375.5</v>
      </c>
      <c r="AN6" s="112">
        <v>7624.5</v>
      </c>
      <c r="AO6" s="112">
        <v>36000</v>
      </c>
      <c r="AP6" s="112">
        <v>16624.5</v>
      </c>
      <c r="AQ6" s="112">
        <v>1037.5</v>
      </c>
      <c r="AR6" s="112">
        <v>17662</v>
      </c>
      <c r="AS6" s="112">
        <v>16624.5</v>
      </c>
      <c r="AT6" s="112">
        <v>1037.5</v>
      </c>
      <c r="AU6" s="112">
        <v>17662</v>
      </c>
      <c r="AV6" s="84">
        <v>110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 t="s">
        <v>290</v>
      </c>
      <c r="BE6" s="84">
        <v>45000</v>
      </c>
      <c r="BF6" s="38" t="s">
        <v>281</v>
      </c>
      <c r="BG6" s="84" t="s">
        <v>291</v>
      </c>
      <c r="BH6" s="114" t="s">
        <v>1064</v>
      </c>
      <c r="BI6" s="38" t="s">
        <v>110</v>
      </c>
      <c r="BJ6" s="85">
        <v>46081</v>
      </c>
      <c r="BK6" s="84"/>
      <c r="BL6" s="38" t="s">
        <v>115</v>
      </c>
      <c r="BM6" s="115" t="s">
        <v>120</v>
      </c>
      <c r="BN6" s="116" t="s">
        <v>201</v>
      </c>
      <c r="BO6" s="84" t="s">
        <v>246</v>
      </c>
      <c r="BP6" s="84"/>
      <c r="BQ6" s="117"/>
      <c r="BR6" s="118" t="s">
        <v>1084</v>
      </c>
    </row>
    <row r="7" spans="1:70" s="113" customFormat="1" ht="15" hidden="1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254</v>
      </c>
      <c r="I7" s="84">
        <v>211035</v>
      </c>
      <c r="J7" s="38" t="s">
        <v>276</v>
      </c>
      <c r="K7" s="84">
        <v>211035</v>
      </c>
      <c r="L7" s="84" t="s">
        <v>277</v>
      </c>
      <c r="M7" s="38" t="s">
        <v>278</v>
      </c>
      <c r="N7" s="84">
        <v>478782</v>
      </c>
      <c r="O7" s="84" t="s">
        <v>279</v>
      </c>
      <c r="P7" s="84">
        <v>750635</v>
      </c>
      <c r="Q7" s="38" t="s">
        <v>292</v>
      </c>
      <c r="R7" s="38" t="s">
        <v>260</v>
      </c>
      <c r="S7" s="84" t="s">
        <v>293</v>
      </c>
      <c r="T7" s="84" t="s">
        <v>293</v>
      </c>
      <c r="U7" s="84" t="s">
        <v>262</v>
      </c>
      <c r="V7" s="84" t="s">
        <v>282</v>
      </c>
      <c r="W7" s="84">
        <v>541</v>
      </c>
      <c r="X7" s="38" t="s">
        <v>283</v>
      </c>
      <c r="Y7" s="84">
        <v>354483817</v>
      </c>
      <c r="Z7" s="38" t="s">
        <v>294</v>
      </c>
      <c r="AA7" s="108" t="s">
        <v>285</v>
      </c>
      <c r="AB7" s="84">
        <v>45000</v>
      </c>
      <c r="AC7" s="108"/>
      <c r="AD7" s="84">
        <v>75</v>
      </c>
      <c r="AE7" s="84" t="s">
        <v>267</v>
      </c>
      <c r="AF7" s="84" t="s">
        <v>286</v>
      </c>
      <c r="AG7" s="108" t="s">
        <v>287</v>
      </c>
      <c r="AH7" s="84" t="s">
        <v>270</v>
      </c>
      <c r="AI7" s="108" t="s">
        <v>288</v>
      </c>
      <c r="AJ7" s="84">
        <v>720</v>
      </c>
      <c r="AK7" s="84">
        <v>720</v>
      </c>
      <c r="AL7" s="108" t="s">
        <v>295</v>
      </c>
      <c r="AM7" s="84">
        <v>37624.39</v>
      </c>
      <c r="AN7" s="112">
        <v>8455.61</v>
      </c>
      <c r="AO7" s="112">
        <v>46080</v>
      </c>
      <c r="AP7" s="112">
        <v>7375.61</v>
      </c>
      <c r="AQ7" s="112">
        <v>206.39</v>
      </c>
      <c r="AR7" s="112">
        <v>7582</v>
      </c>
      <c r="AS7" s="112">
        <v>7375.61</v>
      </c>
      <c r="AT7" s="112">
        <v>206.39</v>
      </c>
      <c r="AU7" s="112">
        <v>7582</v>
      </c>
      <c r="AV7" s="84">
        <v>110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 t="s">
        <v>290</v>
      </c>
      <c r="BE7" s="84">
        <v>45000</v>
      </c>
      <c r="BF7" s="38" t="s">
        <v>293</v>
      </c>
      <c r="BG7" s="84" t="s">
        <v>296</v>
      </c>
      <c r="BH7" s="114" t="s">
        <v>1064</v>
      </c>
      <c r="BI7" s="38" t="s">
        <v>110</v>
      </c>
      <c r="BJ7" s="85">
        <v>46081</v>
      </c>
      <c r="BK7" s="84"/>
      <c r="BL7" s="38" t="s">
        <v>115</v>
      </c>
      <c r="BM7" s="115" t="s">
        <v>130</v>
      </c>
      <c r="BN7" s="116" t="s">
        <v>201</v>
      </c>
      <c r="BO7" s="84" t="s">
        <v>246</v>
      </c>
      <c r="BP7" s="84"/>
      <c r="BQ7" s="117"/>
      <c r="BR7" s="118" t="s">
        <v>1084</v>
      </c>
    </row>
    <row r="8" spans="1:70" s="113" customFormat="1" ht="15" hidden="1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254</v>
      </c>
      <c r="I8" s="84">
        <v>211035</v>
      </c>
      <c r="J8" s="38" t="s">
        <v>276</v>
      </c>
      <c r="K8" s="84">
        <v>211035</v>
      </c>
      <c r="L8" s="84" t="s">
        <v>277</v>
      </c>
      <c r="M8" s="38" t="s">
        <v>278</v>
      </c>
      <c r="N8" s="84">
        <v>478782</v>
      </c>
      <c r="O8" s="84" t="s">
        <v>279</v>
      </c>
      <c r="P8" s="84">
        <v>750634</v>
      </c>
      <c r="Q8" s="38" t="s">
        <v>280</v>
      </c>
      <c r="R8" s="38" t="s">
        <v>260</v>
      </c>
      <c r="S8" s="84" t="s">
        <v>297</v>
      </c>
      <c r="T8" s="84" t="s">
        <v>297</v>
      </c>
      <c r="U8" s="84" t="s">
        <v>298</v>
      </c>
      <c r="V8" s="84" t="s">
        <v>263</v>
      </c>
      <c r="W8" s="84">
        <v>541</v>
      </c>
      <c r="X8" s="38" t="s">
        <v>283</v>
      </c>
      <c r="Y8" s="84">
        <v>354483908</v>
      </c>
      <c r="Z8" s="38" t="s">
        <v>299</v>
      </c>
      <c r="AA8" s="108" t="s">
        <v>285</v>
      </c>
      <c r="AB8" s="84">
        <v>45000</v>
      </c>
      <c r="AC8" s="108"/>
      <c r="AD8" s="84">
        <v>75</v>
      </c>
      <c r="AE8" s="84" t="s">
        <v>267</v>
      </c>
      <c r="AF8" s="84" t="s">
        <v>286</v>
      </c>
      <c r="AG8" s="108" t="s">
        <v>287</v>
      </c>
      <c r="AH8" s="84" t="s">
        <v>270</v>
      </c>
      <c r="AI8" s="108" t="s">
        <v>288</v>
      </c>
      <c r="AJ8" s="84">
        <v>720</v>
      </c>
      <c r="AK8" s="84">
        <v>720</v>
      </c>
      <c r="AL8" s="108" t="s">
        <v>300</v>
      </c>
      <c r="AM8" s="84">
        <v>31607.81</v>
      </c>
      <c r="AN8" s="112">
        <v>7992.19</v>
      </c>
      <c r="AO8" s="112">
        <v>39600</v>
      </c>
      <c r="AP8" s="112">
        <v>13392.19</v>
      </c>
      <c r="AQ8" s="112">
        <v>669.81</v>
      </c>
      <c r="AR8" s="112">
        <v>14062</v>
      </c>
      <c r="AS8" s="112">
        <v>13392.19</v>
      </c>
      <c r="AT8" s="112">
        <v>669.81</v>
      </c>
      <c r="AU8" s="112">
        <v>14062</v>
      </c>
      <c r="AV8" s="84">
        <v>110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 t="s">
        <v>301</v>
      </c>
      <c r="BE8" s="84">
        <v>45000</v>
      </c>
      <c r="BF8" s="38" t="s">
        <v>297</v>
      </c>
      <c r="BG8" s="84" t="s">
        <v>302</v>
      </c>
      <c r="BH8" s="114" t="s">
        <v>1064</v>
      </c>
      <c r="BI8" s="38" t="s">
        <v>110</v>
      </c>
      <c r="BJ8" s="85">
        <v>46081</v>
      </c>
      <c r="BK8" s="84"/>
      <c r="BL8" s="38" t="s">
        <v>115</v>
      </c>
      <c r="BM8" s="115" t="s">
        <v>120</v>
      </c>
      <c r="BN8" s="116" t="s">
        <v>201</v>
      </c>
      <c r="BO8" s="84" t="s">
        <v>246</v>
      </c>
      <c r="BP8" s="84"/>
      <c r="BQ8" s="117"/>
      <c r="BR8" s="118" t="s">
        <v>1084</v>
      </c>
    </row>
    <row r="9" spans="1:70" s="113" customFormat="1" ht="15" hidden="1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254</v>
      </c>
      <c r="I9" s="84">
        <v>211035</v>
      </c>
      <c r="J9" s="38" t="s">
        <v>276</v>
      </c>
      <c r="K9" s="84">
        <v>211035</v>
      </c>
      <c r="L9" s="84" t="s">
        <v>277</v>
      </c>
      <c r="M9" s="38" t="s">
        <v>278</v>
      </c>
      <c r="N9" s="84">
        <v>478782</v>
      </c>
      <c r="O9" s="84" t="s">
        <v>279</v>
      </c>
      <c r="P9" s="84">
        <v>750635</v>
      </c>
      <c r="Q9" s="38" t="s">
        <v>292</v>
      </c>
      <c r="R9" s="38" t="s">
        <v>260</v>
      </c>
      <c r="S9" s="84" t="s">
        <v>303</v>
      </c>
      <c r="T9" s="84" t="s">
        <v>303</v>
      </c>
      <c r="U9" s="84" t="s">
        <v>262</v>
      </c>
      <c r="V9" s="84" t="s">
        <v>282</v>
      </c>
      <c r="W9" s="84">
        <v>541</v>
      </c>
      <c r="X9" s="38" t="s">
        <v>283</v>
      </c>
      <c r="Y9" s="84">
        <v>354484301</v>
      </c>
      <c r="Z9" s="38" t="s">
        <v>304</v>
      </c>
      <c r="AA9" s="108" t="s">
        <v>285</v>
      </c>
      <c r="AB9" s="84">
        <v>45000</v>
      </c>
      <c r="AC9" s="108"/>
      <c r="AD9" s="84">
        <v>75</v>
      </c>
      <c r="AE9" s="84" t="s">
        <v>267</v>
      </c>
      <c r="AF9" s="84" t="s">
        <v>286</v>
      </c>
      <c r="AG9" s="108" t="s">
        <v>287</v>
      </c>
      <c r="AH9" s="84" t="s">
        <v>270</v>
      </c>
      <c r="AI9" s="108" t="s">
        <v>288</v>
      </c>
      <c r="AJ9" s="84">
        <v>720</v>
      </c>
      <c r="AK9" s="84">
        <v>720</v>
      </c>
      <c r="AL9" s="108" t="s">
        <v>305</v>
      </c>
      <c r="AM9" s="84">
        <v>40382.699999999997</v>
      </c>
      <c r="AN9" s="112">
        <v>8577.2999999999993</v>
      </c>
      <c r="AO9" s="112">
        <v>48960</v>
      </c>
      <c r="AP9" s="112">
        <v>4617.3</v>
      </c>
      <c r="AQ9" s="112">
        <v>84.7</v>
      </c>
      <c r="AR9" s="112">
        <v>4702</v>
      </c>
      <c r="AS9" s="112">
        <v>4617.3</v>
      </c>
      <c r="AT9" s="112">
        <v>84.7</v>
      </c>
      <c r="AU9" s="112">
        <v>4702</v>
      </c>
      <c r="AV9" s="84">
        <v>110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 t="s">
        <v>290</v>
      </c>
      <c r="BE9" s="84">
        <v>45000</v>
      </c>
      <c r="BF9" s="38" t="s">
        <v>303</v>
      </c>
      <c r="BG9" s="84" t="s">
        <v>306</v>
      </c>
      <c r="BH9" s="114" t="s">
        <v>1064</v>
      </c>
      <c r="BI9" s="38" t="s">
        <v>110</v>
      </c>
      <c r="BJ9" s="85">
        <v>46081</v>
      </c>
      <c r="BK9" s="84"/>
      <c r="BL9" s="38" t="s">
        <v>115</v>
      </c>
      <c r="BM9" s="115" t="s">
        <v>130</v>
      </c>
      <c r="BN9" s="116" t="s">
        <v>201</v>
      </c>
      <c r="BO9" s="84" t="s">
        <v>246</v>
      </c>
      <c r="BP9" s="84"/>
      <c r="BQ9" s="117"/>
      <c r="BR9" s="118" t="s">
        <v>1084</v>
      </c>
    </row>
    <row r="10" spans="1:70" s="113" customFormat="1" ht="15" hidden="1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254</v>
      </c>
      <c r="I10" s="84">
        <v>211035</v>
      </c>
      <c r="J10" s="38" t="s">
        <v>276</v>
      </c>
      <c r="K10" s="84">
        <v>211035</v>
      </c>
      <c r="L10" s="84" t="s">
        <v>277</v>
      </c>
      <c r="M10" s="38" t="s">
        <v>278</v>
      </c>
      <c r="N10" s="84">
        <v>478782</v>
      </c>
      <c r="O10" s="84" t="s">
        <v>279</v>
      </c>
      <c r="P10" s="84">
        <v>750635</v>
      </c>
      <c r="Q10" s="38" t="s">
        <v>292</v>
      </c>
      <c r="R10" s="38" t="s">
        <v>260</v>
      </c>
      <c r="S10" s="84" t="s">
        <v>307</v>
      </c>
      <c r="T10" s="84" t="s">
        <v>307</v>
      </c>
      <c r="U10" s="84" t="s">
        <v>262</v>
      </c>
      <c r="V10" s="84" t="s">
        <v>282</v>
      </c>
      <c r="W10" s="84">
        <v>541</v>
      </c>
      <c r="X10" s="38" t="s">
        <v>283</v>
      </c>
      <c r="Y10" s="84">
        <v>354489006</v>
      </c>
      <c r="Z10" s="38" t="s">
        <v>308</v>
      </c>
      <c r="AA10" s="108" t="s">
        <v>285</v>
      </c>
      <c r="AB10" s="84">
        <v>45000</v>
      </c>
      <c r="AC10" s="108"/>
      <c r="AD10" s="84">
        <v>75</v>
      </c>
      <c r="AE10" s="84" t="s">
        <v>267</v>
      </c>
      <c r="AF10" s="84" t="s">
        <v>286</v>
      </c>
      <c r="AG10" s="108" t="s">
        <v>287</v>
      </c>
      <c r="AH10" s="84" t="s">
        <v>270</v>
      </c>
      <c r="AI10" s="108" t="s">
        <v>288</v>
      </c>
      <c r="AJ10" s="84">
        <v>720</v>
      </c>
      <c r="AK10" s="84">
        <v>720</v>
      </c>
      <c r="AL10" s="108" t="s">
        <v>309</v>
      </c>
      <c r="AM10" s="84">
        <v>34918.36</v>
      </c>
      <c r="AN10" s="112">
        <v>8281.64</v>
      </c>
      <c r="AO10" s="112">
        <v>43200</v>
      </c>
      <c r="AP10" s="112">
        <v>10081.64</v>
      </c>
      <c r="AQ10" s="112">
        <v>380.36</v>
      </c>
      <c r="AR10" s="112">
        <v>10462</v>
      </c>
      <c r="AS10" s="112">
        <v>10081.64</v>
      </c>
      <c r="AT10" s="112">
        <v>380.36</v>
      </c>
      <c r="AU10" s="112">
        <v>10462</v>
      </c>
      <c r="AV10" s="84">
        <v>110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 t="s">
        <v>301</v>
      </c>
      <c r="BE10" s="84">
        <v>45000</v>
      </c>
      <c r="BF10" s="38" t="s">
        <v>307</v>
      </c>
      <c r="BG10" s="84" t="s">
        <v>310</v>
      </c>
      <c r="BH10" s="114" t="s">
        <v>1064</v>
      </c>
      <c r="BI10" s="38" t="s">
        <v>110</v>
      </c>
      <c r="BJ10" s="85">
        <v>46081</v>
      </c>
      <c r="BK10" s="84"/>
      <c r="BL10" s="38" t="s">
        <v>115</v>
      </c>
      <c r="BM10" s="115" t="s">
        <v>120</v>
      </c>
      <c r="BN10" s="116" t="s">
        <v>201</v>
      </c>
      <c r="BO10" s="84" t="s">
        <v>246</v>
      </c>
      <c r="BP10" s="84"/>
      <c r="BQ10" s="117"/>
      <c r="BR10" s="118" t="s">
        <v>1084</v>
      </c>
    </row>
    <row r="11" spans="1:70" s="113" customFormat="1" ht="15" hidden="1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254</v>
      </c>
      <c r="I11" s="84">
        <v>211035</v>
      </c>
      <c r="J11" s="38" t="s">
        <v>276</v>
      </c>
      <c r="K11" s="84">
        <v>211035</v>
      </c>
      <c r="L11" s="84" t="s">
        <v>277</v>
      </c>
      <c r="M11" s="38" t="s">
        <v>278</v>
      </c>
      <c r="N11" s="84">
        <v>478782</v>
      </c>
      <c r="O11" s="84" t="s">
        <v>279</v>
      </c>
      <c r="P11" s="84">
        <v>750634</v>
      </c>
      <c r="Q11" s="38" t="s">
        <v>280</v>
      </c>
      <c r="R11" s="38" t="s">
        <v>260</v>
      </c>
      <c r="S11" s="84" t="s">
        <v>311</v>
      </c>
      <c r="T11" s="84" t="s">
        <v>311</v>
      </c>
      <c r="U11" s="84" t="s">
        <v>298</v>
      </c>
      <c r="V11" s="84" t="s">
        <v>282</v>
      </c>
      <c r="W11" s="84">
        <v>541</v>
      </c>
      <c r="X11" s="38" t="s">
        <v>283</v>
      </c>
      <c r="Y11" s="84">
        <v>354505936</v>
      </c>
      <c r="Z11" s="38" t="s">
        <v>312</v>
      </c>
      <c r="AA11" s="108" t="s">
        <v>285</v>
      </c>
      <c r="AB11" s="84">
        <v>42000</v>
      </c>
      <c r="AC11" s="108"/>
      <c r="AD11" s="84">
        <v>75</v>
      </c>
      <c r="AE11" s="84" t="s">
        <v>267</v>
      </c>
      <c r="AF11" s="84" t="s">
        <v>286</v>
      </c>
      <c r="AG11" s="108" t="s">
        <v>287</v>
      </c>
      <c r="AH11" s="84" t="s">
        <v>270</v>
      </c>
      <c r="AI11" s="108" t="s">
        <v>288</v>
      </c>
      <c r="AJ11" s="84">
        <v>670</v>
      </c>
      <c r="AK11" s="84">
        <v>670</v>
      </c>
      <c r="AL11" s="108" t="s">
        <v>313</v>
      </c>
      <c r="AM11" s="84">
        <v>34333.449999999997</v>
      </c>
      <c r="AN11" s="112">
        <v>7876.55</v>
      </c>
      <c r="AO11" s="112">
        <v>42210</v>
      </c>
      <c r="AP11" s="112">
        <v>7666.55</v>
      </c>
      <c r="AQ11" s="112">
        <v>238.45</v>
      </c>
      <c r="AR11" s="112">
        <v>7905</v>
      </c>
      <c r="AS11" s="112">
        <v>7666.55</v>
      </c>
      <c r="AT11" s="112">
        <v>238.45</v>
      </c>
      <c r="AU11" s="112">
        <v>7905</v>
      </c>
      <c r="AV11" s="84">
        <v>110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 t="s">
        <v>290</v>
      </c>
      <c r="BE11" s="84">
        <v>42000</v>
      </c>
      <c r="BF11" s="38" t="s">
        <v>311</v>
      </c>
      <c r="BG11" s="84" t="s">
        <v>314</v>
      </c>
      <c r="BH11" s="114" t="s">
        <v>1064</v>
      </c>
      <c r="BI11" s="38" t="s">
        <v>110</v>
      </c>
      <c r="BJ11" s="85">
        <v>46081</v>
      </c>
      <c r="BK11" s="84"/>
      <c r="BL11" s="38" t="s">
        <v>115</v>
      </c>
      <c r="BM11" s="115" t="s">
        <v>120</v>
      </c>
      <c r="BN11" s="116" t="s">
        <v>201</v>
      </c>
      <c r="BO11" s="84" t="s">
        <v>246</v>
      </c>
      <c r="BP11" s="84"/>
      <c r="BQ11" s="117"/>
      <c r="BR11" s="118" t="s">
        <v>1084</v>
      </c>
    </row>
    <row r="12" spans="1:70" s="113" customFormat="1" ht="15" hidden="1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254</v>
      </c>
      <c r="I12" s="84">
        <v>211035</v>
      </c>
      <c r="J12" s="38" t="s">
        <v>276</v>
      </c>
      <c r="K12" s="84">
        <v>211035</v>
      </c>
      <c r="L12" s="84" t="s">
        <v>277</v>
      </c>
      <c r="M12" s="38" t="s">
        <v>278</v>
      </c>
      <c r="N12" s="84">
        <v>478782</v>
      </c>
      <c r="O12" s="84" t="s">
        <v>279</v>
      </c>
      <c r="P12" s="84">
        <v>750631</v>
      </c>
      <c r="Q12" s="38" t="s">
        <v>315</v>
      </c>
      <c r="R12" s="38" t="s">
        <v>260</v>
      </c>
      <c r="S12" s="84" t="s">
        <v>316</v>
      </c>
      <c r="T12" s="84" t="s">
        <v>316</v>
      </c>
      <c r="U12" s="84" t="s">
        <v>262</v>
      </c>
      <c r="V12" s="84" t="s">
        <v>282</v>
      </c>
      <c r="W12" s="84">
        <v>541</v>
      </c>
      <c r="X12" s="38" t="s">
        <v>283</v>
      </c>
      <c r="Y12" s="84">
        <v>354517673</v>
      </c>
      <c r="Z12" s="38" t="s">
        <v>317</v>
      </c>
      <c r="AA12" s="108" t="s">
        <v>285</v>
      </c>
      <c r="AB12" s="84">
        <v>45000</v>
      </c>
      <c r="AC12" s="108"/>
      <c r="AD12" s="84">
        <v>75</v>
      </c>
      <c r="AE12" s="84" t="s">
        <v>267</v>
      </c>
      <c r="AF12" s="84" t="s">
        <v>286</v>
      </c>
      <c r="AG12" s="108" t="s">
        <v>287</v>
      </c>
      <c r="AH12" s="84" t="s">
        <v>270</v>
      </c>
      <c r="AI12" s="108" t="s">
        <v>288</v>
      </c>
      <c r="AJ12" s="84">
        <v>720</v>
      </c>
      <c r="AK12" s="84">
        <v>720</v>
      </c>
      <c r="AL12" s="108" t="s">
        <v>318</v>
      </c>
      <c r="AM12" s="84">
        <v>29015.79</v>
      </c>
      <c r="AN12" s="112">
        <v>7704.21</v>
      </c>
      <c r="AO12" s="112">
        <v>36720</v>
      </c>
      <c r="AP12" s="112">
        <v>15984.21</v>
      </c>
      <c r="AQ12" s="112">
        <v>957.79</v>
      </c>
      <c r="AR12" s="112">
        <v>16942</v>
      </c>
      <c r="AS12" s="112">
        <v>15984.21</v>
      </c>
      <c r="AT12" s="112">
        <v>957.79</v>
      </c>
      <c r="AU12" s="112">
        <v>16942</v>
      </c>
      <c r="AV12" s="84">
        <v>110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 t="s">
        <v>290</v>
      </c>
      <c r="BE12" s="84">
        <v>45000</v>
      </c>
      <c r="BF12" s="38" t="s">
        <v>316</v>
      </c>
      <c r="BG12" s="84" t="s">
        <v>319</v>
      </c>
      <c r="BH12" s="114" t="s">
        <v>1064</v>
      </c>
      <c r="BI12" s="38" t="s">
        <v>110</v>
      </c>
      <c r="BJ12" s="85">
        <v>46081</v>
      </c>
      <c r="BK12" s="84"/>
      <c r="BL12" s="38" t="s">
        <v>115</v>
      </c>
      <c r="BM12" s="115" t="s">
        <v>130</v>
      </c>
      <c r="BN12" s="116" t="s">
        <v>201</v>
      </c>
      <c r="BO12" s="84" t="s">
        <v>246</v>
      </c>
      <c r="BP12" s="84"/>
      <c r="BQ12" s="117"/>
      <c r="BR12" s="118" t="s">
        <v>1084</v>
      </c>
    </row>
    <row r="13" spans="1:70" s="113" customFormat="1" ht="15" hidden="1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254</v>
      </c>
      <c r="I13" s="84">
        <v>211697</v>
      </c>
      <c r="J13" s="38" t="s">
        <v>320</v>
      </c>
      <c r="K13" s="84">
        <v>211697</v>
      </c>
      <c r="L13" s="84" t="s">
        <v>277</v>
      </c>
      <c r="M13" s="38" t="s">
        <v>278</v>
      </c>
      <c r="N13" s="84">
        <v>477291</v>
      </c>
      <c r="O13" s="84" t="s">
        <v>321</v>
      </c>
      <c r="P13" s="84">
        <v>758882</v>
      </c>
      <c r="Q13" s="38" t="s">
        <v>322</v>
      </c>
      <c r="R13" s="38" t="s">
        <v>260</v>
      </c>
      <c r="S13" s="84" t="s">
        <v>323</v>
      </c>
      <c r="T13" s="84" t="s">
        <v>323</v>
      </c>
      <c r="U13" s="84" t="s">
        <v>298</v>
      </c>
      <c r="V13" s="84" t="s">
        <v>263</v>
      </c>
      <c r="W13" s="84">
        <v>541</v>
      </c>
      <c r="X13" s="38" t="s">
        <v>283</v>
      </c>
      <c r="Y13" s="84">
        <v>354635412</v>
      </c>
      <c r="Z13" s="38" t="s">
        <v>324</v>
      </c>
      <c r="AA13" s="108" t="s">
        <v>325</v>
      </c>
      <c r="AB13" s="84">
        <v>42000</v>
      </c>
      <c r="AC13" s="108"/>
      <c r="AD13" s="84">
        <v>75</v>
      </c>
      <c r="AE13" s="84" t="s">
        <v>267</v>
      </c>
      <c r="AF13" s="84" t="s">
        <v>326</v>
      </c>
      <c r="AG13" s="108" t="s">
        <v>327</v>
      </c>
      <c r="AH13" s="84" t="s">
        <v>270</v>
      </c>
      <c r="AI13" s="108" t="s">
        <v>328</v>
      </c>
      <c r="AJ13" s="84">
        <v>670</v>
      </c>
      <c r="AK13" s="84">
        <v>670</v>
      </c>
      <c r="AL13" s="108" t="s">
        <v>329</v>
      </c>
      <c r="AM13" s="84">
        <v>39364.65</v>
      </c>
      <c r="AN13" s="112">
        <v>8205.35</v>
      </c>
      <c r="AO13" s="112">
        <v>47570</v>
      </c>
      <c r="AP13" s="112">
        <v>2635.35</v>
      </c>
      <c r="AQ13" s="112">
        <v>31.65</v>
      </c>
      <c r="AR13" s="112">
        <v>2667</v>
      </c>
      <c r="AS13" s="112">
        <v>2635.35</v>
      </c>
      <c r="AT13" s="112">
        <v>31.65</v>
      </c>
      <c r="AU13" s="112">
        <v>2667</v>
      </c>
      <c r="AV13" s="84">
        <v>109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 t="s">
        <v>274</v>
      </c>
      <c r="BE13" s="84">
        <v>42000</v>
      </c>
      <c r="BF13" s="38" t="s">
        <v>323</v>
      </c>
      <c r="BG13" s="84" t="s">
        <v>330</v>
      </c>
      <c r="BH13" s="114" t="s">
        <v>1064</v>
      </c>
      <c r="BI13" s="38" t="s">
        <v>110</v>
      </c>
      <c r="BJ13" s="85">
        <v>46076</v>
      </c>
      <c r="BK13" s="84"/>
      <c r="BL13" s="38" t="s">
        <v>115</v>
      </c>
      <c r="BM13" s="115" t="s">
        <v>130</v>
      </c>
      <c r="BN13" s="116" t="s">
        <v>201</v>
      </c>
      <c r="BO13" s="84" t="s">
        <v>246</v>
      </c>
      <c r="BP13" s="84"/>
      <c r="BQ13" s="117"/>
      <c r="BR13" s="118" t="s">
        <v>1084</v>
      </c>
    </row>
    <row r="14" spans="1:70" s="113" customFormat="1" ht="15" hidden="1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254</v>
      </c>
      <c r="I14" s="84">
        <v>211413</v>
      </c>
      <c r="J14" s="38" t="s">
        <v>331</v>
      </c>
      <c r="K14" s="84">
        <v>211413</v>
      </c>
      <c r="L14" s="84" t="s">
        <v>256</v>
      </c>
      <c r="M14" s="38" t="s">
        <v>257</v>
      </c>
      <c r="N14" s="84">
        <v>479729</v>
      </c>
      <c r="O14" s="84" t="s">
        <v>332</v>
      </c>
      <c r="P14" s="84">
        <v>758813</v>
      </c>
      <c r="Q14" s="38" t="s">
        <v>333</v>
      </c>
      <c r="R14" s="38" t="s">
        <v>260</v>
      </c>
      <c r="S14" s="84" t="s">
        <v>334</v>
      </c>
      <c r="T14" s="84" t="s">
        <v>334</v>
      </c>
      <c r="U14" s="84" t="s">
        <v>262</v>
      </c>
      <c r="V14" s="84" t="s">
        <v>282</v>
      </c>
      <c r="W14" s="84">
        <v>541</v>
      </c>
      <c r="X14" s="38" t="s">
        <v>283</v>
      </c>
      <c r="Y14" s="84">
        <v>354641555</v>
      </c>
      <c r="Z14" s="38" t="s">
        <v>335</v>
      </c>
      <c r="AA14" s="108" t="s">
        <v>336</v>
      </c>
      <c r="AB14" s="84">
        <v>45000</v>
      </c>
      <c r="AC14" s="108"/>
      <c r="AD14" s="84">
        <v>75</v>
      </c>
      <c r="AE14" s="84" t="s">
        <v>267</v>
      </c>
      <c r="AF14" s="84" t="s">
        <v>337</v>
      </c>
      <c r="AG14" s="108" t="s">
        <v>338</v>
      </c>
      <c r="AH14" s="84" t="s">
        <v>270</v>
      </c>
      <c r="AI14" s="108" t="s">
        <v>339</v>
      </c>
      <c r="AJ14" s="84">
        <v>720</v>
      </c>
      <c r="AK14" s="84">
        <v>720</v>
      </c>
      <c r="AL14" s="108" t="s">
        <v>340</v>
      </c>
      <c r="AM14" s="84">
        <v>35384.76</v>
      </c>
      <c r="AN14" s="112">
        <v>8535.24</v>
      </c>
      <c r="AO14" s="112">
        <v>43920</v>
      </c>
      <c r="AP14" s="112">
        <v>9615.24</v>
      </c>
      <c r="AQ14" s="112">
        <v>345.76</v>
      </c>
      <c r="AR14" s="112">
        <v>9961</v>
      </c>
      <c r="AS14" s="112">
        <v>9615.24</v>
      </c>
      <c r="AT14" s="112">
        <v>345.76</v>
      </c>
      <c r="AU14" s="112">
        <v>9961</v>
      </c>
      <c r="AV14" s="84">
        <v>108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 t="s">
        <v>274</v>
      </c>
      <c r="BE14" s="84">
        <v>45000</v>
      </c>
      <c r="BF14" s="38" t="s">
        <v>334</v>
      </c>
      <c r="BG14" s="84" t="s">
        <v>341</v>
      </c>
      <c r="BH14" s="114" t="s">
        <v>1064</v>
      </c>
      <c r="BI14" s="38" t="s">
        <v>110</v>
      </c>
      <c r="BJ14" s="85">
        <v>46080</v>
      </c>
      <c r="BK14" s="84"/>
      <c r="BL14" s="38" t="s">
        <v>115</v>
      </c>
      <c r="BM14" s="115" t="s">
        <v>120</v>
      </c>
      <c r="BN14" s="116" t="s">
        <v>201</v>
      </c>
      <c r="BO14" s="84" t="s">
        <v>246</v>
      </c>
      <c r="BP14" s="84"/>
      <c r="BQ14" s="117"/>
      <c r="BR14" s="118" t="s">
        <v>1084</v>
      </c>
    </row>
    <row r="15" spans="1:70" s="113" customFormat="1" ht="15" hidden="1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254</v>
      </c>
      <c r="I15" s="84">
        <v>211413</v>
      </c>
      <c r="J15" s="38" t="s">
        <v>331</v>
      </c>
      <c r="K15" s="84">
        <v>211413</v>
      </c>
      <c r="L15" s="84" t="s">
        <v>256</v>
      </c>
      <c r="M15" s="38" t="s">
        <v>257</v>
      </c>
      <c r="N15" s="84">
        <v>479729</v>
      </c>
      <c r="O15" s="84" t="s">
        <v>332</v>
      </c>
      <c r="P15" s="84">
        <v>758813</v>
      </c>
      <c r="Q15" s="38" t="s">
        <v>333</v>
      </c>
      <c r="R15" s="38" t="s">
        <v>260</v>
      </c>
      <c r="S15" s="84" t="s">
        <v>342</v>
      </c>
      <c r="T15" s="84" t="s">
        <v>342</v>
      </c>
      <c r="U15" s="84" t="s">
        <v>262</v>
      </c>
      <c r="V15" s="84" t="s">
        <v>282</v>
      </c>
      <c r="W15" s="84">
        <v>541</v>
      </c>
      <c r="X15" s="38" t="s">
        <v>283</v>
      </c>
      <c r="Y15" s="84">
        <v>354682975</v>
      </c>
      <c r="Z15" s="38" t="s">
        <v>343</v>
      </c>
      <c r="AA15" s="108" t="s">
        <v>336</v>
      </c>
      <c r="AB15" s="84">
        <v>45000</v>
      </c>
      <c r="AC15" s="108"/>
      <c r="AD15" s="84">
        <v>75</v>
      </c>
      <c r="AE15" s="84" t="s">
        <v>267</v>
      </c>
      <c r="AF15" s="84" t="s">
        <v>337</v>
      </c>
      <c r="AG15" s="108" t="s">
        <v>338</v>
      </c>
      <c r="AH15" s="84" t="s">
        <v>270</v>
      </c>
      <c r="AI15" s="108" t="s">
        <v>339</v>
      </c>
      <c r="AJ15" s="84">
        <v>720</v>
      </c>
      <c r="AK15" s="84">
        <v>720</v>
      </c>
      <c r="AL15" s="108" t="s">
        <v>344</v>
      </c>
      <c r="AM15" s="84">
        <v>37416.17</v>
      </c>
      <c r="AN15" s="112">
        <v>8663.83</v>
      </c>
      <c r="AO15" s="112">
        <v>46080</v>
      </c>
      <c r="AP15" s="112">
        <v>7583.83</v>
      </c>
      <c r="AQ15" s="112">
        <v>217.17</v>
      </c>
      <c r="AR15" s="112">
        <v>7801</v>
      </c>
      <c r="AS15" s="112">
        <v>7583.83</v>
      </c>
      <c r="AT15" s="112">
        <v>217.17</v>
      </c>
      <c r="AU15" s="112">
        <v>7801</v>
      </c>
      <c r="AV15" s="84">
        <v>108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 t="s">
        <v>274</v>
      </c>
      <c r="BE15" s="84">
        <v>45000</v>
      </c>
      <c r="BF15" s="38" t="s">
        <v>342</v>
      </c>
      <c r="BG15" s="84" t="s">
        <v>345</v>
      </c>
      <c r="BH15" s="114" t="s">
        <v>1064</v>
      </c>
      <c r="BI15" s="38" t="s">
        <v>110</v>
      </c>
      <c r="BJ15" s="85">
        <v>46080</v>
      </c>
      <c r="BK15" s="84"/>
      <c r="BL15" s="38" t="s">
        <v>115</v>
      </c>
      <c r="BM15" s="115" t="s">
        <v>130</v>
      </c>
      <c r="BN15" s="116" t="s">
        <v>201</v>
      </c>
      <c r="BO15" s="84" t="s">
        <v>246</v>
      </c>
      <c r="BP15" s="84"/>
      <c r="BQ15" s="117"/>
      <c r="BR15" s="118" t="s">
        <v>1084</v>
      </c>
    </row>
    <row r="16" spans="1:70" s="113" customFormat="1" ht="15" hidden="1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254</v>
      </c>
      <c r="I16" s="84">
        <v>211413</v>
      </c>
      <c r="J16" s="38" t="s">
        <v>331</v>
      </c>
      <c r="K16" s="84">
        <v>211413</v>
      </c>
      <c r="L16" s="84" t="s">
        <v>256</v>
      </c>
      <c r="M16" s="38" t="s">
        <v>257</v>
      </c>
      <c r="N16" s="84">
        <v>479729</v>
      </c>
      <c r="O16" s="84" t="s">
        <v>332</v>
      </c>
      <c r="P16" s="84">
        <v>758814</v>
      </c>
      <c r="Q16" s="38" t="s">
        <v>346</v>
      </c>
      <c r="R16" s="38" t="s">
        <v>260</v>
      </c>
      <c r="S16" s="84" t="s">
        <v>347</v>
      </c>
      <c r="T16" s="84" t="s">
        <v>347</v>
      </c>
      <c r="U16" s="84" t="s">
        <v>262</v>
      </c>
      <c r="V16" s="84" t="s">
        <v>282</v>
      </c>
      <c r="W16" s="84">
        <v>541</v>
      </c>
      <c r="X16" s="38" t="s">
        <v>283</v>
      </c>
      <c r="Y16" s="84">
        <v>354699008</v>
      </c>
      <c r="Z16" s="38" t="s">
        <v>348</v>
      </c>
      <c r="AA16" s="108" t="s">
        <v>336</v>
      </c>
      <c r="AB16" s="84">
        <v>42000</v>
      </c>
      <c r="AC16" s="108"/>
      <c r="AD16" s="84">
        <v>75</v>
      </c>
      <c r="AE16" s="84" t="s">
        <v>267</v>
      </c>
      <c r="AF16" s="84" t="s">
        <v>337</v>
      </c>
      <c r="AG16" s="108" t="s">
        <v>338</v>
      </c>
      <c r="AH16" s="84" t="s">
        <v>270</v>
      </c>
      <c r="AI16" s="108" t="s">
        <v>339</v>
      </c>
      <c r="AJ16" s="84">
        <v>670</v>
      </c>
      <c r="AK16" s="84">
        <v>670</v>
      </c>
      <c r="AL16" s="108" t="s">
        <v>349</v>
      </c>
      <c r="AM16" s="84">
        <v>36687.51</v>
      </c>
      <c r="AN16" s="112">
        <v>8202.49</v>
      </c>
      <c r="AO16" s="112">
        <v>44890</v>
      </c>
      <c r="AP16" s="112">
        <v>5312.49</v>
      </c>
      <c r="AQ16" s="112">
        <v>116.51</v>
      </c>
      <c r="AR16" s="112">
        <v>5429</v>
      </c>
      <c r="AS16" s="112">
        <v>5312.49</v>
      </c>
      <c r="AT16" s="112">
        <v>116.51</v>
      </c>
      <c r="AU16" s="112">
        <v>5429</v>
      </c>
      <c r="AV16" s="84">
        <v>108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 t="s">
        <v>290</v>
      </c>
      <c r="BE16" s="84">
        <v>42000</v>
      </c>
      <c r="BF16" s="38" t="s">
        <v>347</v>
      </c>
      <c r="BG16" s="84" t="s">
        <v>350</v>
      </c>
      <c r="BH16" s="114" t="s">
        <v>1064</v>
      </c>
      <c r="BI16" s="38" t="s">
        <v>110</v>
      </c>
      <c r="BJ16" s="85">
        <v>46080</v>
      </c>
      <c r="BK16" s="84"/>
      <c r="BL16" s="38" t="s">
        <v>115</v>
      </c>
      <c r="BM16" s="115" t="s">
        <v>130</v>
      </c>
      <c r="BN16" s="116" t="s">
        <v>201</v>
      </c>
      <c r="BO16" s="84" t="s">
        <v>246</v>
      </c>
      <c r="BP16" s="84"/>
      <c r="BQ16" s="117"/>
      <c r="BR16" s="118" t="s">
        <v>1084</v>
      </c>
    </row>
    <row r="17" spans="1:70" s="113" customFormat="1" ht="15" hidden="1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254</v>
      </c>
      <c r="I17" s="84">
        <v>211413</v>
      </c>
      <c r="J17" s="38" t="s">
        <v>331</v>
      </c>
      <c r="K17" s="84">
        <v>211413</v>
      </c>
      <c r="L17" s="84" t="s">
        <v>256</v>
      </c>
      <c r="M17" s="38" t="s">
        <v>257</v>
      </c>
      <c r="N17" s="84">
        <v>479729</v>
      </c>
      <c r="O17" s="84" t="s">
        <v>332</v>
      </c>
      <c r="P17" s="84">
        <v>758813</v>
      </c>
      <c r="Q17" s="38" t="s">
        <v>333</v>
      </c>
      <c r="R17" s="38" t="s">
        <v>260</v>
      </c>
      <c r="S17" s="84" t="s">
        <v>351</v>
      </c>
      <c r="T17" s="84" t="s">
        <v>351</v>
      </c>
      <c r="U17" s="84" t="s">
        <v>262</v>
      </c>
      <c r="V17" s="84" t="s">
        <v>282</v>
      </c>
      <c r="W17" s="84">
        <v>541</v>
      </c>
      <c r="X17" s="38" t="s">
        <v>283</v>
      </c>
      <c r="Y17" s="84">
        <v>354710208</v>
      </c>
      <c r="Z17" s="38" t="s">
        <v>352</v>
      </c>
      <c r="AA17" s="108" t="s">
        <v>336</v>
      </c>
      <c r="AB17" s="84">
        <v>45000</v>
      </c>
      <c r="AC17" s="108"/>
      <c r="AD17" s="84">
        <v>75</v>
      </c>
      <c r="AE17" s="84" t="s">
        <v>267</v>
      </c>
      <c r="AF17" s="84" t="s">
        <v>337</v>
      </c>
      <c r="AG17" s="108" t="s">
        <v>338</v>
      </c>
      <c r="AH17" s="84" t="s">
        <v>270</v>
      </c>
      <c r="AI17" s="108" t="s">
        <v>339</v>
      </c>
      <c r="AJ17" s="84">
        <v>720</v>
      </c>
      <c r="AK17" s="84">
        <v>720</v>
      </c>
      <c r="AL17" s="108" t="s">
        <v>353</v>
      </c>
      <c r="AM17" s="84">
        <v>35384.76</v>
      </c>
      <c r="AN17" s="112">
        <v>8535.24</v>
      </c>
      <c r="AO17" s="112">
        <v>43920</v>
      </c>
      <c r="AP17" s="112">
        <v>9615.24</v>
      </c>
      <c r="AQ17" s="112">
        <v>345.76</v>
      </c>
      <c r="AR17" s="112">
        <v>9961</v>
      </c>
      <c r="AS17" s="112">
        <v>9615.24</v>
      </c>
      <c r="AT17" s="112">
        <v>345.76</v>
      </c>
      <c r="AU17" s="112">
        <v>9961</v>
      </c>
      <c r="AV17" s="84">
        <v>108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 t="s">
        <v>274</v>
      </c>
      <c r="BE17" s="84">
        <v>45000</v>
      </c>
      <c r="BF17" s="38" t="s">
        <v>351</v>
      </c>
      <c r="BG17" s="84" t="s">
        <v>354</v>
      </c>
      <c r="BH17" s="114" t="s">
        <v>1064</v>
      </c>
      <c r="BI17" s="38" t="s">
        <v>110</v>
      </c>
      <c r="BJ17" s="85">
        <v>46080</v>
      </c>
      <c r="BK17" s="84"/>
      <c r="BL17" s="38" t="s">
        <v>115</v>
      </c>
      <c r="BM17" s="115" t="s">
        <v>130</v>
      </c>
      <c r="BN17" s="116" t="s">
        <v>201</v>
      </c>
      <c r="BO17" s="84" t="s">
        <v>246</v>
      </c>
      <c r="BP17" s="84"/>
      <c r="BQ17" s="117"/>
      <c r="BR17" s="118" t="s">
        <v>1084</v>
      </c>
    </row>
    <row r="18" spans="1:70" s="113" customFormat="1" ht="15" hidden="1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254</v>
      </c>
      <c r="I18" s="84">
        <v>208109</v>
      </c>
      <c r="J18" s="38" t="s">
        <v>355</v>
      </c>
      <c r="K18" s="84">
        <v>208109</v>
      </c>
      <c r="L18" s="84" t="s">
        <v>277</v>
      </c>
      <c r="M18" s="38" t="s">
        <v>278</v>
      </c>
      <c r="N18" s="84">
        <v>470244</v>
      </c>
      <c r="O18" s="84" t="s">
        <v>356</v>
      </c>
      <c r="P18" s="84">
        <v>762740</v>
      </c>
      <c r="Q18" s="38" t="s">
        <v>357</v>
      </c>
      <c r="R18" s="38" t="s">
        <v>260</v>
      </c>
      <c r="S18" s="84" t="s">
        <v>358</v>
      </c>
      <c r="T18" s="84" t="s">
        <v>358</v>
      </c>
      <c r="U18" s="84" t="s">
        <v>298</v>
      </c>
      <c r="V18" s="84" t="s">
        <v>263</v>
      </c>
      <c r="W18" s="84">
        <v>541</v>
      </c>
      <c r="X18" s="38" t="s">
        <v>283</v>
      </c>
      <c r="Y18" s="84">
        <v>354779923</v>
      </c>
      <c r="Z18" s="38" t="s">
        <v>359</v>
      </c>
      <c r="AA18" s="108" t="s">
        <v>328</v>
      </c>
      <c r="AB18" s="84">
        <v>45000</v>
      </c>
      <c r="AC18" s="108"/>
      <c r="AD18" s="84">
        <v>75</v>
      </c>
      <c r="AE18" s="84" t="s">
        <v>267</v>
      </c>
      <c r="AF18" s="84" t="s">
        <v>360</v>
      </c>
      <c r="AG18" s="108" t="s">
        <v>361</v>
      </c>
      <c r="AH18" s="84" t="s">
        <v>270</v>
      </c>
      <c r="AI18" s="108" t="s">
        <v>362</v>
      </c>
      <c r="AJ18" s="84">
        <v>720</v>
      </c>
      <c r="AK18" s="84">
        <v>720</v>
      </c>
      <c r="AL18" s="108" t="s">
        <v>363</v>
      </c>
      <c r="AM18" s="84">
        <v>32103.24</v>
      </c>
      <c r="AN18" s="112">
        <v>8216.76</v>
      </c>
      <c r="AO18" s="112">
        <v>40320</v>
      </c>
      <c r="AP18" s="112">
        <v>12896.76</v>
      </c>
      <c r="AQ18" s="112">
        <v>621.24</v>
      </c>
      <c r="AR18" s="112">
        <v>13518</v>
      </c>
      <c r="AS18" s="112">
        <v>12896.76</v>
      </c>
      <c r="AT18" s="112">
        <v>621.24</v>
      </c>
      <c r="AU18" s="112">
        <v>13518</v>
      </c>
      <c r="AV18" s="84">
        <v>107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 t="s">
        <v>301</v>
      </c>
      <c r="BE18" s="84">
        <v>45000</v>
      </c>
      <c r="BF18" s="38" t="s">
        <v>358</v>
      </c>
      <c r="BG18" s="84" t="s">
        <v>364</v>
      </c>
      <c r="BH18" s="114" t="s">
        <v>1064</v>
      </c>
      <c r="BI18" s="38" t="s">
        <v>110</v>
      </c>
      <c r="BJ18" s="85">
        <v>46078</v>
      </c>
      <c r="BK18" s="84"/>
      <c r="BL18" s="38" t="s">
        <v>115</v>
      </c>
      <c r="BM18" s="115" t="s">
        <v>120</v>
      </c>
      <c r="BN18" s="116" t="s">
        <v>201</v>
      </c>
      <c r="BO18" s="84" t="s">
        <v>246</v>
      </c>
      <c r="BP18" s="84"/>
      <c r="BQ18" s="117"/>
      <c r="BR18" s="118" t="s">
        <v>1084</v>
      </c>
    </row>
    <row r="19" spans="1:70" s="113" customFormat="1" ht="15" hidden="1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254</v>
      </c>
      <c r="I19" s="84">
        <v>208109</v>
      </c>
      <c r="J19" s="38" t="s">
        <v>355</v>
      </c>
      <c r="K19" s="84">
        <v>208109</v>
      </c>
      <c r="L19" s="84" t="s">
        <v>277</v>
      </c>
      <c r="M19" s="38" t="s">
        <v>278</v>
      </c>
      <c r="N19" s="84">
        <v>470244</v>
      </c>
      <c r="O19" s="84" t="s">
        <v>356</v>
      </c>
      <c r="P19" s="84">
        <v>762740</v>
      </c>
      <c r="Q19" s="38" t="s">
        <v>357</v>
      </c>
      <c r="R19" s="38" t="s">
        <v>260</v>
      </c>
      <c r="S19" s="84" t="s">
        <v>365</v>
      </c>
      <c r="T19" s="84" t="s">
        <v>365</v>
      </c>
      <c r="U19" s="84" t="s">
        <v>298</v>
      </c>
      <c r="V19" s="84" t="s">
        <v>263</v>
      </c>
      <c r="W19" s="84">
        <v>541</v>
      </c>
      <c r="X19" s="38" t="s">
        <v>283</v>
      </c>
      <c r="Y19" s="84">
        <v>354797278</v>
      </c>
      <c r="Z19" s="38" t="s">
        <v>366</v>
      </c>
      <c r="AA19" s="108" t="s">
        <v>328</v>
      </c>
      <c r="AB19" s="84">
        <v>42000</v>
      </c>
      <c r="AC19" s="108"/>
      <c r="AD19" s="84">
        <v>75</v>
      </c>
      <c r="AE19" s="84" t="s">
        <v>267</v>
      </c>
      <c r="AF19" s="84" t="s">
        <v>360</v>
      </c>
      <c r="AG19" s="108" t="s">
        <v>361</v>
      </c>
      <c r="AH19" s="84" t="s">
        <v>270</v>
      </c>
      <c r="AI19" s="108" t="s">
        <v>362</v>
      </c>
      <c r="AJ19" s="84">
        <v>670</v>
      </c>
      <c r="AK19" s="84">
        <v>670</v>
      </c>
      <c r="AL19" s="108" t="s">
        <v>367</v>
      </c>
      <c r="AM19" s="84">
        <v>12781.31</v>
      </c>
      <c r="AN19" s="112">
        <v>4638.6899999999996</v>
      </c>
      <c r="AO19" s="112">
        <v>17420</v>
      </c>
      <c r="AP19" s="112">
        <v>29218.69</v>
      </c>
      <c r="AQ19" s="112">
        <v>3639.31</v>
      </c>
      <c r="AR19" s="112">
        <v>32858</v>
      </c>
      <c r="AS19" s="112">
        <v>29218.69</v>
      </c>
      <c r="AT19" s="112">
        <v>3639.31</v>
      </c>
      <c r="AU19" s="112">
        <v>32858</v>
      </c>
      <c r="AV19" s="84">
        <v>107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365</v>
      </c>
      <c r="BG19" s="84" t="s">
        <v>368</v>
      </c>
      <c r="BH19" s="114" t="s">
        <v>1064</v>
      </c>
      <c r="BI19" s="38" t="s">
        <v>110</v>
      </c>
      <c r="BJ19" s="85">
        <v>46078</v>
      </c>
      <c r="BK19" s="84"/>
      <c r="BL19" s="38" t="s">
        <v>115</v>
      </c>
      <c r="BM19" s="115" t="s">
        <v>120</v>
      </c>
      <c r="BN19" s="116" t="s">
        <v>201</v>
      </c>
      <c r="BO19" s="84" t="s">
        <v>246</v>
      </c>
      <c r="BP19" s="84"/>
      <c r="BQ19" s="117"/>
      <c r="BR19" s="118" t="s">
        <v>1084</v>
      </c>
    </row>
    <row r="20" spans="1:70" s="113" customFormat="1" ht="15" hidden="1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254</v>
      </c>
      <c r="I20" s="84">
        <v>208109</v>
      </c>
      <c r="J20" s="38" t="s">
        <v>355</v>
      </c>
      <c r="K20" s="84">
        <v>208109</v>
      </c>
      <c r="L20" s="84" t="s">
        <v>277</v>
      </c>
      <c r="M20" s="38" t="s">
        <v>278</v>
      </c>
      <c r="N20" s="84">
        <v>470244</v>
      </c>
      <c r="O20" s="84" t="s">
        <v>356</v>
      </c>
      <c r="P20" s="84">
        <v>762743</v>
      </c>
      <c r="Q20" s="38" t="s">
        <v>369</v>
      </c>
      <c r="R20" s="38" t="s">
        <v>260</v>
      </c>
      <c r="S20" s="84" t="s">
        <v>370</v>
      </c>
      <c r="T20" s="84" t="s">
        <v>370</v>
      </c>
      <c r="U20" s="84" t="s">
        <v>298</v>
      </c>
      <c r="V20" s="84" t="s">
        <v>263</v>
      </c>
      <c r="W20" s="84">
        <v>541</v>
      </c>
      <c r="X20" s="38" t="s">
        <v>283</v>
      </c>
      <c r="Y20" s="84">
        <v>354797406</v>
      </c>
      <c r="Z20" s="38" t="s">
        <v>371</v>
      </c>
      <c r="AA20" s="108" t="s">
        <v>328</v>
      </c>
      <c r="AB20" s="84">
        <v>45000</v>
      </c>
      <c r="AC20" s="108"/>
      <c r="AD20" s="84">
        <v>75</v>
      </c>
      <c r="AE20" s="84" t="s">
        <v>267</v>
      </c>
      <c r="AF20" s="84" t="s">
        <v>360</v>
      </c>
      <c r="AG20" s="108" t="s">
        <v>361</v>
      </c>
      <c r="AH20" s="84" t="s">
        <v>270</v>
      </c>
      <c r="AI20" s="108" t="s">
        <v>362</v>
      </c>
      <c r="AJ20" s="84">
        <v>720</v>
      </c>
      <c r="AK20" s="84">
        <v>720</v>
      </c>
      <c r="AL20" s="108" t="s">
        <v>329</v>
      </c>
      <c r="AM20" s="84">
        <v>40909.93</v>
      </c>
      <c r="AN20" s="112">
        <v>8770.07</v>
      </c>
      <c r="AO20" s="112">
        <v>49680</v>
      </c>
      <c r="AP20" s="112">
        <v>4090.07</v>
      </c>
      <c r="AQ20" s="112">
        <v>67.930000000000007</v>
      </c>
      <c r="AR20" s="112">
        <v>4158</v>
      </c>
      <c r="AS20" s="112">
        <v>4090.07</v>
      </c>
      <c r="AT20" s="112">
        <v>67.930000000000007</v>
      </c>
      <c r="AU20" s="112">
        <v>4158</v>
      </c>
      <c r="AV20" s="84">
        <v>107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 t="s">
        <v>274</v>
      </c>
      <c r="BE20" s="84">
        <v>45000</v>
      </c>
      <c r="BF20" s="38" t="s">
        <v>370</v>
      </c>
      <c r="BG20" s="84" t="s">
        <v>372</v>
      </c>
      <c r="BH20" s="114" t="s">
        <v>1064</v>
      </c>
      <c r="BI20" s="38" t="s">
        <v>110</v>
      </c>
      <c r="BJ20" s="85">
        <v>46078</v>
      </c>
      <c r="BK20" s="84"/>
      <c r="BL20" s="38" t="s">
        <v>115</v>
      </c>
      <c r="BM20" s="115" t="s">
        <v>120</v>
      </c>
      <c r="BN20" s="116" t="s">
        <v>201</v>
      </c>
      <c r="BO20" s="84" t="s">
        <v>246</v>
      </c>
      <c r="BP20" s="84"/>
      <c r="BQ20" s="117"/>
      <c r="BR20" s="118" t="s">
        <v>1084</v>
      </c>
    </row>
    <row r="21" spans="1:70" s="113" customFormat="1" ht="15" hidden="1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254</v>
      </c>
      <c r="I21" s="84">
        <v>211413</v>
      </c>
      <c r="J21" s="38" t="s">
        <v>331</v>
      </c>
      <c r="K21" s="84">
        <v>211413</v>
      </c>
      <c r="L21" s="84" t="s">
        <v>256</v>
      </c>
      <c r="M21" s="38" t="s">
        <v>257</v>
      </c>
      <c r="N21" s="84">
        <v>479729</v>
      </c>
      <c r="O21" s="84" t="s">
        <v>332</v>
      </c>
      <c r="P21" s="84">
        <v>758813</v>
      </c>
      <c r="Q21" s="38" t="s">
        <v>333</v>
      </c>
      <c r="R21" s="38" t="s">
        <v>260</v>
      </c>
      <c r="S21" s="84" t="s">
        <v>373</v>
      </c>
      <c r="T21" s="84" t="s">
        <v>373</v>
      </c>
      <c r="U21" s="84" t="s">
        <v>298</v>
      </c>
      <c r="V21" s="84" t="s">
        <v>282</v>
      </c>
      <c r="W21" s="84">
        <v>541</v>
      </c>
      <c r="X21" s="38" t="s">
        <v>283</v>
      </c>
      <c r="Y21" s="84">
        <v>354821947</v>
      </c>
      <c r="Z21" s="38" t="s">
        <v>374</v>
      </c>
      <c r="AA21" s="108" t="s">
        <v>375</v>
      </c>
      <c r="AB21" s="84">
        <v>45000</v>
      </c>
      <c r="AC21" s="108"/>
      <c r="AD21" s="84">
        <v>75</v>
      </c>
      <c r="AE21" s="84" t="s">
        <v>267</v>
      </c>
      <c r="AF21" s="84" t="s">
        <v>360</v>
      </c>
      <c r="AG21" s="108" t="s">
        <v>376</v>
      </c>
      <c r="AH21" s="84" t="s">
        <v>270</v>
      </c>
      <c r="AI21" s="108" t="s">
        <v>339</v>
      </c>
      <c r="AJ21" s="84">
        <v>720</v>
      </c>
      <c r="AK21" s="84">
        <v>720</v>
      </c>
      <c r="AL21" s="108" t="s">
        <v>377</v>
      </c>
      <c r="AM21" s="84">
        <v>42684.29</v>
      </c>
      <c r="AN21" s="112">
        <v>8645.7099999999991</v>
      </c>
      <c r="AO21" s="112">
        <v>51330</v>
      </c>
      <c r="AP21" s="112">
        <v>2315.71</v>
      </c>
      <c r="AQ21" s="112">
        <v>16.29</v>
      </c>
      <c r="AR21" s="112">
        <v>2332</v>
      </c>
      <c r="AS21" s="112">
        <v>2315.71</v>
      </c>
      <c r="AT21" s="112">
        <v>16.29</v>
      </c>
      <c r="AU21" s="112">
        <v>2332</v>
      </c>
      <c r="AV21" s="84">
        <v>108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373</v>
      </c>
      <c r="BG21" s="84" t="s">
        <v>378</v>
      </c>
      <c r="BH21" s="114" t="s">
        <v>1064</v>
      </c>
      <c r="BI21" s="38" t="s">
        <v>110</v>
      </c>
      <c r="BJ21" s="85">
        <v>46080</v>
      </c>
      <c r="BK21" s="84"/>
      <c r="BL21" s="38" t="s">
        <v>115</v>
      </c>
      <c r="BM21" s="115" t="s">
        <v>120</v>
      </c>
      <c r="BN21" s="116" t="s">
        <v>201</v>
      </c>
      <c r="BO21" s="84" t="s">
        <v>246</v>
      </c>
      <c r="BP21" s="84"/>
      <c r="BQ21" s="117"/>
      <c r="BR21" s="118" t="s">
        <v>1084</v>
      </c>
    </row>
    <row r="22" spans="1:70" s="113" customFormat="1" ht="15" hidden="1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254</v>
      </c>
      <c r="I22" s="84">
        <v>211413</v>
      </c>
      <c r="J22" s="38" t="s">
        <v>331</v>
      </c>
      <c r="K22" s="84">
        <v>211413</v>
      </c>
      <c r="L22" s="84" t="s">
        <v>256</v>
      </c>
      <c r="M22" s="38" t="s">
        <v>257</v>
      </c>
      <c r="N22" s="84">
        <v>479729</v>
      </c>
      <c r="O22" s="84" t="s">
        <v>332</v>
      </c>
      <c r="P22" s="84">
        <v>822471</v>
      </c>
      <c r="Q22" s="38" t="s">
        <v>379</v>
      </c>
      <c r="R22" s="38" t="s">
        <v>260</v>
      </c>
      <c r="S22" s="84" t="s">
        <v>380</v>
      </c>
      <c r="T22" s="84" t="s">
        <v>380</v>
      </c>
      <c r="U22" s="84" t="s">
        <v>298</v>
      </c>
      <c r="V22" s="84" t="s">
        <v>282</v>
      </c>
      <c r="W22" s="84">
        <v>541</v>
      </c>
      <c r="X22" s="38" t="s">
        <v>283</v>
      </c>
      <c r="Y22" s="84">
        <v>354822087</v>
      </c>
      <c r="Z22" s="38" t="s">
        <v>381</v>
      </c>
      <c r="AA22" s="108" t="s">
        <v>375</v>
      </c>
      <c r="AB22" s="84">
        <v>26000</v>
      </c>
      <c r="AC22" s="108"/>
      <c r="AD22" s="84">
        <v>75</v>
      </c>
      <c r="AE22" s="84" t="s">
        <v>267</v>
      </c>
      <c r="AF22" s="84" t="s">
        <v>360</v>
      </c>
      <c r="AG22" s="108" t="s">
        <v>376</v>
      </c>
      <c r="AH22" s="84" t="s">
        <v>270</v>
      </c>
      <c r="AI22" s="108" t="s">
        <v>339</v>
      </c>
      <c r="AJ22" s="84">
        <v>410</v>
      </c>
      <c r="AK22" s="84">
        <v>410</v>
      </c>
      <c r="AL22" s="108" t="s">
        <v>382</v>
      </c>
      <c r="AM22" s="84">
        <v>17516.400000000001</v>
      </c>
      <c r="AN22" s="112">
        <v>4623.6000000000004</v>
      </c>
      <c r="AO22" s="112">
        <v>22140</v>
      </c>
      <c r="AP22" s="112">
        <v>8483.6</v>
      </c>
      <c r="AQ22" s="112">
        <v>471.4</v>
      </c>
      <c r="AR22" s="112">
        <v>8955</v>
      </c>
      <c r="AS22" s="112">
        <v>8483.6</v>
      </c>
      <c r="AT22" s="112">
        <v>471.4</v>
      </c>
      <c r="AU22" s="112">
        <v>8955</v>
      </c>
      <c r="AV22" s="84">
        <v>108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 t="s">
        <v>301</v>
      </c>
      <c r="BE22" s="84">
        <v>26000</v>
      </c>
      <c r="BF22" s="38" t="s">
        <v>380</v>
      </c>
      <c r="BG22" s="84" t="s">
        <v>383</v>
      </c>
      <c r="BH22" s="114" t="s">
        <v>1064</v>
      </c>
      <c r="BI22" s="38" t="s">
        <v>110</v>
      </c>
      <c r="BJ22" s="85">
        <v>46080</v>
      </c>
      <c r="BK22" s="84"/>
      <c r="BL22" s="38" t="s">
        <v>115</v>
      </c>
      <c r="BM22" s="115" t="s">
        <v>120</v>
      </c>
      <c r="BN22" s="116" t="s">
        <v>201</v>
      </c>
      <c r="BO22" s="84" t="s">
        <v>246</v>
      </c>
      <c r="BP22" s="84"/>
      <c r="BQ22" s="117"/>
      <c r="BR22" s="118" t="s">
        <v>1084</v>
      </c>
    </row>
    <row r="23" spans="1:70" s="113" customFormat="1" ht="15" hidden="1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254</v>
      </c>
      <c r="I23" s="84">
        <v>209812</v>
      </c>
      <c r="J23" s="38" t="s">
        <v>255</v>
      </c>
      <c r="K23" s="84">
        <v>209812</v>
      </c>
      <c r="L23" s="84" t="s">
        <v>256</v>
      </c>
      <c r="M23" s="38" t="s">
        <v>257</v>
      </c>
      <c r="N23" s="84">
        <v>475123</v>
      </c>
      <c r="O23" s="84" t="s">
        <v>258</v>
      </c>
      <c r="P23" s="84">
        <v>739935</v>
      </c>
      <c r="Q23" s="38" t="s">
        <v>259</v>
      </c>
      <c r="R23" s="38" t="s">
        <v>260</v>
      </c>
      <c r="S23" s="84" t="s">
        <v>384</v>
      </c>
      <c r="T23" s="84" t="s">
        <v>384</v>
      </c>
      <c r="U23" s="84" t="s">
        <v>262</v>
      </c>
      <c r="V23" s="84" t="s">
        <v>282</v>
      </c>
      <c r="W23" s="84">
        <v>541</v>
      </c>
      <c r="X23" s="38" t="s">
        <v>283</v>
      </c>
      <c r="Y23" s="84">
        <v>354934671</v>
      </c>
      <c r="Z23" s="38" t="s">
        <v>385</v>
      </c>
      <c r="AA23" s="108" t="s">
        <v>386</v>
      </c>
      <c r="AB23" s="84">
        <v>35000</v>
      </c>
      <c r="AC23" s="108"/>
      <c r="AD23" s="84">
        <v>75</v>
      </c>
      <c r="AE23" s="84" t="s">
        <v>267</v>
      </c>
      <c r="AF23" s="84" t="s">
        <v>387</v>
      </c>
      <c r="AG23" s="108" t="s">
        <v>388</v>
      </c>
      <c r="AH23" s="84" t="s">
        <v>270</v>
      </c>
      <c r="AI23" s="108" t="s">
        <v>389</v>
      </c>
      <c r="AJ23" s="84">
        <v>560</v>
      </c>
      <c r="AK23" s="84">
        <v>560</v>
      </c>
      <c r="AL23" s="108" t="s">
        <v>390</v>
      </c>
      <c r="AM23" s="84">
        <v>29101.46</v>
      </c>
      <c r="AN23" s="112">
        <v>6738.54</v>
      </c>
      <c r="AO23" s="112">
        <v>35840</v>
      </c>
      <c r="AP23" s="112">
        <v>5898.54</v>
      </c>
      <c r="AQ23" s="112">
        <v>169.46</v>
      </c>
      <c r="AR23" s="112">
        <v>6068</v>
      </c>
      <c r="AS23" s="112">
        <v>5898.54</v>
      </c>
      <c r="AT23" s="112">
        <v>169.46</v>
      </c>
      <c r="AU23" s="112">
        <v>6068</v>
      </c>
      <c r="AV23" s="84">
        <v>106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 t="s">
        <v>274</v>
      </c>
      <c r="BE23" s="84">
        <v>35000</v>
      </c>
      <c r="BF23" s="38" t="s">
        <v>384</v>
      </c>
      <c r="BG23" s="84" t="s">
        <v>391</v>
      </c>
      <c r="BH23" s="114" t="s">
        <v>1064</v>
      </c>
      <c r="BI23" s="38" t="s">
        <v>110</v>
      </c>
      <c r="BJ23" s="85">
        <v>46076</v>
      </c>
      <c r="BK23" s="84"/>
      <c r="BL23" s="38" t="s">
        <v>115</v>
      </c>
      <c r="BM23" s="115" t="s">
        <v>130</v>
      </c>
      <c r="BN23" s="116" t="s">
        <v>201</v>
      </c>
      <c r="BO23" s="84" t="s">
        <v>246</v>
      </c>
      <c r="BP23" s="84"/>
      <c r="BQ23" s="117"/>
      <c r="BR23" s="118" t="s">
        <v>1084</v>
      </c>
    </row>
    <row r="24" spans="1:70" s="113" customFormat="1" ht="15" hidden="1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254</v>
      </c>
      <c r="I24" s="84">
        <v>211035</v>
      </c>
      <c r="J24" s="38" t="s">
        <v>276</v>
      </c>
      <c r="K24" s="84">
        <v>211035</v>
      </c>
      <c r="L24" s="84" t="s">
        <v>277</v>
      </c>
      <c r="M24" s="38" t="s">
        <v>278</v>
      </c>
      <c r="N24" s="84">
        <v>478782</v>
      </c>
      <c r="O24" s="84" t="s">
        <v>279</v>
      </c>
      <c r="P24" s="84">
        <v>750635</v>
      </c>
      <c r="Q24" s="38" t="s">
        <v>292</v>
      </c>
      <c r="R24" s="38" t="s">
        <v>260</v>
      </c>
      <c r="S24" s="84" t="s">
        <v>392</v>
      </c>
      <c r="T24" s="84" t="s">
        <v>392</v>
      </c>
      <c r="U24" s="84" t="s">
        <v>262</v>
      </c>
      <c r="V24" s="84" t="s">
        <v>282</v>
      </c>
      <c r="W24" s="84">
        <v>541</v>
      </c>
      <c r="X24" s="38" t="s">
        <v>283</v>
      </c>
      <c r="Y24" s="84">
        <v>355005062</v>
      </c>
      <c r="Z24" s="38" t="s">
        <v>393</v>
      </c>
      <c r="AA24" s="108" t="s">
        <v>394</v>
      </c>
      <c r="AB24" s="84">
        <v>45000</v>
      </c>
      <c r="AC24" s="108"/>
      <c r="AD24" s="84">
        <v>75</v>
      </c>
      <c r="AE24" s="84" t="s">
        <v>267</v>
      </c>
      <c r="AF24" s="84" t="s">
        <v>395</v>
      </c>
      <c r="AG24" s="108" t="s">
        <v>396</v>
      </c>
      <c r="AH24" s="84" t="s">
        <v>270</v>
      </c>
      <c r="AI24" s="108" t="s">
        <v>397</v>
      </c>
      <c r="AJ24" s="84">
        <v>720</v>
      </c>
      <c r="AK24" s="84">
        <v>720</v>
      </c>
      <c r="AL24" s="108" t="s">
        <v>382</v>
      </c>
      <c r="AM24" s="84">
        <v>29541.16</v>
      </c>
      <c r="AN24" s="112">
        <v>7898.84</v>
      </c>
      <c r="AO24" s="112">
        <v>37440</v>
      </c>
      <c r="AP24" s="112">
        <v>15458.84</v>
      </c>
      <c r="AQ24" s="112">
        <v>895.16</v>
      </c>
      <c r="AR24" s="112">
        <v>16354</v>
      </c>
      <c r="AS24" s="112">
        <v>15458.84</v>
      </c>
      <c r="AT24" s="112">
        <v>895.16</v>
      </c>
      <c r="AU24" s="112">
        <v>16354</v>
      </c>
      <c r="AV24" s="84">
        <v>106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 t="s">
        <v>301</v>
      </c>
      <c r="BE24" s="84">
        <v>45000</v>
      </c>
      <c r="BF24" s="38" t="s">
        <v>392</v>
      </c>
      <c r="BG24" s="84" t="s">
        <v>398</v>
      </c>
      <c r="BH24" s="114" t="s">
        <v>1064</v>
      </c>
      <c r="BI24" s="38" t="s">
        <v>110</v>
      </c>
      <c r="BJ24" s="85">
        <v>46081</v>
      </c>
      <c r="BK24" s="84"/>
      <c r="BL24" s="38" t="s">
        <v>115</v>
      </c>
      <c r="BM24" s="115" t="s">
        <v>130</v>
      </c>
      <c r="BN24" s="116" t="s">
        <v>201</v>
      </c>
      <c r="BO24" s="84" t="s">
        <v>246</v>
      </c>
      <c r="BP24" s="84"/>
      <c r="BQ24" s="117"/>
      <c r="BR24" s="118" t="s">
        <v>1084</v>
      </c>
    </row>
    <row r="25" spans="1:70" s="113" customFormat="1" ht="15" hidden="1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254</v>
      </c>
      <c r="I25" s="84">
        <v>211413</v>
      </c>
      <c r="J25" s="38" t="s">
        <v>331</v>
      </c>
      <c r="K25" s="84">
        <v>211413</v>
      </c>
      <c r="L25" s="84" t="s">
        <v>277</v>
      </c>
      <c r="M25" s="38" t="s">
        <v>278</v>
      </c>
      <c r="N25" s="84">
        <v>487020</v>
      </c>
      <c r="O25" s="84" t="s">
        <v>399</v>
      </c>
      <c r="P25" s="84">
        <v>821355</v>
      </c>
      <c r="Q25" s="38" t="s">
        <v>400</v>
      </c>
      <c r="R25" s="38" t="s">
        <v>260</v>
      </c>
      <c r="S25" s="84" t="s">
        <v>401</v>
      </c>
      <c r="T25" s="84" t="s">
        <v>401</v>
      </c>
      <c r="U25" s="84" t="s">
        <v>262</v>
      </c>
      <c r="V25" s="84" t="s">
        <v>263</v>
      </c>
      <c r="W25" s="84">
        <v>541</v>
      </c>
      <c r="X25" s="38" t="s">
        <v>283</v>
      </c>
      <c r="Y25" s="84">
        <v>355072752</v>
      </c>
      <c r="Z25" s="38" t="s">
        <v>402</v>
      </c>
      <c r="AA25" s="108" t="s">
        <v>403</v>
      </c>
      <c r="AB25" s="84">
        <v>45000</v>
      </c>
      <c r="AC25" s="108"/>
      <c r="AD25" s="84">
        <v>75</v>
      </c>
      <c r="AE25" s="84" t="s">
        <v>267</v>
      </c>
      <c r="AF25" s="84" t="s">
        <v>404</v>
      </c>
      <c r="AG25" s="108" t="s">
        <v>405</v>
      </c>
      <c r="AH25" s="84" t="s">
        <v>270</v>
      </c>
      <c r="AI25" s="108" t="s">
        <v>397</v>
      </c>
      <c r="AJ25" s="84">
        <v>720</v>
      </c>
      <c r="AK25" s="84">
        <v>720</v>
      </c>
      <c r="AL25" s="108" t="s">
        <v>406</v>
      </c>
      <c r="AM25" s="84">
        <v>36544.53</v>
      </c>
      <c r="AN25" s="112">
        <v>8375.4699999999993</v>
      </c>
      <c r="AO25" s="112">
        <v>44920</v>
      </c>
      <c r="AP25" s="112">
        <v>8455.4699999999993</v>
      </c>
      <c r="AQ25" s="112">
        <v>242.53</v>
      </c>
      <c r="AR25" s="112">
        <v>8698</v>
      </c>
      <c r="AS25" s="112">
        <v>8455.4699999999993</v>
      </c>
      <c r="AT25" s="112">
        <v>242.53</v>
      </c>
      <c r="AU25" s="112">
        <v>8698</v>
      </c>
      <c r="AV25" s="84">
        <v>106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 t="s">
        <v>290</v>
      </c>
      <c r="BE25" s="84">
        <v>45000</v>
      </c>
      <c r="BF25" s="38" t="s">
        <v>401</v>
      </c>
      <c r="BG25" s="84" t="s">
        <v>407</v>
      </c>
      <c r="BH25" s="114" t="s">
        <v>1064</v>
      </c>
      <c r="BI25" s="38" t="s">
        <v>110</v>
      </c>
      <c r="BJ25" s="85">
        <v>46081</v>
      </c>
      <c r="BK25" s="84"/>
      <c r="BL25" s="38" t="s">
        <v>115</v>
      </c>
      <c r="BM25" s="115" t="s">
        <v>120</v>
      </c>
      <c r="BN25" s="116" t="s">
        <v>201</v>
      </c>
      <c r="BO25" s="84" t="s">
        <v>246</v>
      </c>
      <c r="BP25" s="84"/>
      <c r="BQ25" s="117"/>
      <c r="BR25" s="118" t="s">
        <v>1084</v>
      </c>
    </row>
    <row r="26" spans="1:70" s="113" customFormat="1" ht="15" hidden="1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254</v>
      </c>
      <c r="I26" s="84">
        <v>211413</v>
      </c>
      <c r="J26" s="38" t="s">
        <v>331</v>
      </c>
      <c r="K26" s="84">
        <v>211413</v>
      </c>
      <c r="L26" s="84" t="s">
        <v>277</v>
      </c>
      <c r="M26" s="38" t="s">
        <v>278</v>
      </c>
      <c r="N26" s="84">
        <v>487020</v>
      </c>
      <c r="O26" s="84" t="s">
        <v>399</v>
      </c>
      <c r="P26" s="84">
        <v>821355</v>
      </c>
      <c r="Q26" s="38" t="s">
        <v>400</v>
      </c>
      <c r="R26" s="38" t="s">
        <v>260</v>
      </c>
      <c r="S26" s="84" t="s">
        <v>408</v>
      </c>
      <c r="T26" s="84" t="s">
        <v>408</v>
      </c>
      <c r="U26" s="84" t="s">
        <v>262</v>
      </c>
      <c r="V26" s="84" t="s">
        <v>263</v>
      </c>
      <c r="W26" s="84">
        <v>541</v>
      </c>
      <c r="X26" s="38" t="s">
        <v>283</v>
      </c>
      <c r="Y26" s="84">
        <v>355099281</v>
      </c>
      <c r="Z26" s="38" t="s">
        <v>409</v>
      </c>
      <c r="AA26" s="108" t="s">
        <v>403</v>
      </c>
      <c r="AB26" s="84">
        <v>45000</v>
      </c>
      <c r="AC26" s="108"/>
      <c r="AD26" s="84">
        <v>75</v>
      </c>
      <c r="AE26" s="84" t="s">
        <v>267</v>
      </c>
      <c r="AF26" s="84" t="s">
        <v>404</v>
      </c>
      <c r="AG26" s="108" t="s">
        <v>405</v>
      </c>
      <c r="AH26" s="84" t="s">
        <v>270</v>
      </c>
      <c r="AI26" s="108" t="s">
        <v>397</v>
      </c>
      <c r="AJ26" s="84">
        <v>720</v>
      </c>
      <c r="AK26" s="84">
        <v>720</v>
      </c>
      <c r="AL26" s="108" t="s">
        <v>410</v>
      </c>
      <c r="AM26" s="84">
        <v>34290.620000000003</v>
      </c>
      <c r="AN26" s="112">
        <v>8189.38</v>
      </c>
      <c r="AO26" s="112">
        <v>42480</v>
      </c>
      <c r="AP26" s="112">
        <v>10709.38</v>
      </c>
      <c r="AQ26" s="112">
        <v>428.62</v>
      </c>
      <c r="AR26" s="112">
        <v>11138</v>
      </c>
      <c r="AS26" s="112">
        <v>10709.38</v>
      </c>
      <c r="AT26" s="112">
        <v>428.62</v>
      </c>
      <c r="AU26" s="112">
        <v>11138</v>
      </c>
      <c r="AV26" s="84">
        <v>106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 t="s">
        <v>274</v>
      </c>
      <c r="BE26" s="84">
        <v>45000</v>
      </c>
      <c r="BF26" s="38" t="s">
        <v>408</v>
      </c>
      <c r="BG26" s="84" t="s">
        <v>411</v>
      </c>
      <c r="BH26" s="114" t="s">
        <v>1064</v>
      </c>
      <c r="BI26" s="38" t="s">
        <v>110</v>
      </c>
      <c r="BJ26" s="85">
        <v>46081</v>
      </c>
      <c r="BK26" s="84"/>
      <c r="BL26" s="38" t="s">
        <v>115</v>
      </c>
      <c r="BM26" s="115" t="s">
        <v>130</v>
      </c>
      <c r="BN26" s="116" t="s">
        <v>201</v>
      </c>
      <c r="BO26" s="84" t="s">
        <v>246</v>
      </c>
      <c r="BP26" s="84"/>
      <c r="BQ26" s="117"/>
      <c r="BR26" s="118" t="s">
        <v>1084</v>
      </c>
    </row>
    <row r="27" spans="1:70" s="113" customFormat="1" ht="15" hidden="1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254</v>
      </c>
      <c r="I27" s="84">
        <v>213960</v>
      </c>
      <c r="J27" s="38" t="s">
        <v>412</v>
      </c>
      <c r="K27" s="84">
        <v>213960</v>
      </c>
      <c r="L27" s="84" t="s">
        <v>277</v>
      </c>
      <c r="M27" s="38" t="s">
        <v>278</v>
      </c>
      <c r="N27" s="84">
        <v>488047</v>
      </c>
      <c r="O27" s="84" t="s">
        <v>413</v>
      </c>
      <c r="P27" s="84">
        <v>776280</v>
      </c>
      <c r="Q27" s="38" t="s">
        <v>414</v>
      </c>
      <c r="R27" s="38" t="s">
        <v>260</v>
      </c>
      <c r="S27" s="84" t="s">
        <v>415</v>
      </c>
      <c r="T27" s="84" t="s">
        <v>415</v>
      </c>
      <c r="U27" s="84" t="s">
        <v>262</v>
      </c>
      <c r="V27" s="84" t="s">
        <v>263</v>
      </c>
      <c r="W27" s="84">
        <v>541</v>
      </c>
      <c r="X27" s="38" t="s">
        <v>283</v>
      </c>
      <c r="Y27" s="84">
        <v>355129878</v>
      </c>
      <c r="Z27" s="38" t="s">
        <v>416</v>
      </c>
      <c r="AA27" s="108" t="s">
        <v>417</v>
      </c>
      <c r="AB27" s="84">
        <v>22000</v>
      </c>
      <c r="AC27" s="108"/>
      <c r="AD27" s="84">
        <v>75</v>
      </c>
      <c r="AE27" s="84" t="s">
        <v>267</v>
      </c>
      <c r="AF27" s="84" t="s">
        <v>404</v>
      </c>
      <c r="AG27" s="108" t="s">
        <v>418</v>
      </c>
      <c r="AH27" s="84" t="s">
        <v>270</v>
      </c>
      <c r="AI27" s="108" t="s">
        <v>419</v>
      </c>
      <c r="AJ27" s="84">
        <v>350</v>
      </c>
      <c r="AK27" s="84">
        <v>350</v>
      </c>
      <c r="AL27" s="108" t="s">
        <v>420</v>
      </c>
      <c r="AM27" s="84">
        <v>20026.87</v>
      </c>
      <c r="AN27" s="112">
        <v>4323.13</v>
      </c>
      <c r="AO27" s="112">
        <v>24350</v>
      </c>
      <c r="AP27" s="112">
        <v>1973.13</v>
      </c>
      <c r="AQ27" s="112">
        <v>27.87</v>
      </c>
      <c r="AR27" s="112">
        <v>2001</v>
      </c>
      <c r="AS27" s="112">
        <v>1973.13</v>
      </c>
      <c r="AT27" s="112">
        <v>27.87</v>
      </c>
      <c r="AU27" s="112">
        <v>2001</v>
      </c>
      <c r="AV27" s="84">
        <v>105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 t="s">
        <v>274</v>
      </c>
      <c r="BE27" s="84">
        <v>22000</v>
      </c>
      <c r="BF27" s="38" t="s">
        <v>415</v>
      </c>
      <c r="BG27" s="84" t="s">
        <v>421</v>
      </c>
      <c r="BH27" s="114" t="s">
        <v>1064</v>
      </c>
      <c r="BI27" s="38" t="s">
        <v>110</v>
      </c>
      <c r="BJ27" s="85">
        <v>46077</v>
      </c>
      <c r="BK27" s="84"/>
      <c r="BL27" s="38" t="s">
        <v>115</v>
      </c>
      <c r="BM27" s="115" t="s">
        <v>120</v>
      </c>
      <c r="BN27" s="116" t="s">
        <v>201</v>
      </c>
      <c r="BO27" s="84" t="s">
        <v>246</v>
      </c>
      <c r="BP27" s="84"/>
      <c r="BQ27" s="117"/>
      <c r="BR27" s="118" t="s">
        <v>1084</v>
      </c>
    </row>
    <row r="28" spans="1:70" s="113" customFormat="1" ht="15" hidden="1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254</v>
      </c>
      <c r="I28" s="84">
        <v>213960</v>
      </c>
      <c r="J28" s="38" t="s">
        <v>412</v>
      </c>
      <c r="K28" s="84">
        <v>213960</v>
      </c>
      <c r="L28" s="84" t="s">
        <v>256</v>
      </c>
      <c r="M28" s="38" t="s">
        <v>257</v>
      </c>
      <c r="N28" s="84">
        <v>489239</v>
      </c>
      <c r="O28" s="84" t="s">
        <v>422</v>
      </c>
      <c r="P28" s="84">
        <v>779457</v>
      </c>
      <c r="Q28" s="38" t="s">
        <v>423</v>
      </c>
      <c r="R28" s="38" t="s">
        <v>260</v>
      </c>
      <c r="S28" s="84" t="s">
        <v>424</v>
      </c>
      <c r="T28" s="84" t="s">
        <v>424</v>
      </c>
      <c r="U28" s="84" t="s">
        <v>262</v>
      </c>
      <c r="V28" s="84" t="s">
        <v>263</v>
      </c>
      <c r="W28" s="84">
        <v>541</v>
      </c>
      <c r="X28" s="38" t="s">
        <v>283</v>
      </c>
      <c r="Y28" s="84">
        <v>355228525</v>
      </c>
      <c r="Z28" s="38" t="s">
        <v>425</v>
      </c>
      <c r="AA28" s="108" t="s">
        <v>389</v>
      </c>
      <c r="AB28" s="84">
        <v>42000</v>
      </c>
      <c r="AC28" s="108"/>
      <c r="AD28" s="84">
        <v>75</v>
      </c>
      <c r="AE28" s="84" t="s">
        <v>267</v>
      </c>
      <c r="AF28" s="84" t="s">
        <v>426</v>
      </c>
      <c r="AG28" s="108" t="s">
        <v>427</v>
      </c>
      <c r="AH28" s="84" t="s">
        <v>270</v>
      </c>
      <c r="AI28" s="108" t="s">
        <v>419</v>
      </c>
      <c r="AJ28" s="84">
        <v>670</v>
      </c>
      <c r="AK28" s="84">
        <v>670</v>
      </c>
      <c r="AL28" s="108" t="s">
        <v>428</v>
      </c>
      <c r="AM28" s="84">
        <v>35602.97</v>
      </c>
      <c r="AN28" s="112">
        <v>7947.03</v>
      </c>
      <c r="AO28" s="112">
        <v>43550</v>
      </c>
      <c r="AP28" s="112">
        <v>6397.03</v>
      </c>
      <c r="AQ28" s="112">
        <v>167.97</v>
      </c>
      <c r="AR28" s="112">
        <v>6565</v>
      </c>
      <c r="AS28" s="112">
        <v>6397.03</v>
      </c>
      <c r="AT28" s="112">
        <v>167.97</v>
      </c>
      <c r="AU28" s="112">
        <v>6565</v>
      </c>
      <c r="AV28" s="84">
        <v>105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 t="s">
        <v>274</v>
      </c>
      <c r="BE28" s="84">
        <v>42000</v>
      </c>
      <c r="BF28" s="38" t="s">
        <v>424</v>
      </c>
      <c r="BG28" s="84" t="s">
        <v>429</v>
      </c>
      <c r="BH28" s="114" t="s">
        <v>1064</v>
      </c>
      <c r="BI28" s="38" t="s">
        <v>110</v>
      </c>
      <c r="BJ28" s="85">
        <v>46077</v>
      </c>
      <c r="BK28" s="84"/>
      <c r="BL28" s="38" t="s">
        <v>115</v>
      </c>
      <c r="BM28" s="115" t="s">
        <v>130</v>
      </c>
      <c r="BN28" s="116" t="s">
        <v>201</v>
      </c>
      <c r="BO28" s="84" t="s">
        <v>246</v>
      </c>
      <c r="BP28" s="84"/>
      <c r="BQ28" s="117"/>
      <c r="BR28" s="118" t="s">
        <v>1084</v>
      </c>
    </row>
    <row r="29" spans="1:70" s="113" customFormat="1" ht="15" hidden="1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254</v>
      </c>
      <c r="I29" s="84">
        <v>213960</v>
      </c>
      <c r="J29" s="38" t="s">
        <v>412</v>
      </c>
      <c r="K29" s="84">
        <v>213960</v>
      </c>
      <c r="L29" s="84" t="s">
        <v>256</v>
      </c>
      <c r="M29" s="38" t="s">
        <v>257</v>
      </c>
      <c r="N29" s="84">
        <v>489239</v>
      </c>
      <c r="O29" s="84" t="s">
        <v>422</v>
      </c>
      <c r="P29" s="84">
        <v>845452</v>
      </c>
      <c r="Q29" s="38" t="s">
        <v>430</v>
      </c>
      <c r="R29" s="38" t="s">
        <v>260</v>
      </c>
      <c r="S29" s="84" t="s">
        <v>431</v>
      </c>
      <c r="T29" s="84" t="s">
        <v>431</v>
      </c>
      <c r="U29" s="84" t="s">
        <v>262</v>
      </c>
      <c r="V29" s="84" t="s">
        <v>282</v>
      </c>
      <c r="W29" s="84">
        <v>541</v>
      </c>
      <c r="X29" s="38" t="s">
        <v>432</v>
      </c>
      <c r="Y29" s="84">
        <v>355228835</v>
      </c>
      <c r="Z29" s="38" t="s">
        <v>284</v>
      </c>
      <c r="AA29" s="108" t="s">
        <v>389</v>
      </c>
      <c r="AB29" s="84">
        <v>28000</v>
      </c>
      <c r="AC29" s="108"/>
      <c r="AD29" s="84">
        <v>75</v>
      </c>
      <c r="AE29" s="84" t="s">
        <v>267</v>
      </c>
      <c r="AF29" s="84" t="s">
        <v>426</v>
      </c>
      <c r="AG29" s="108" t="s">
        <v>427</v>
      </c>
      <c r="AH29" s="84" t="s">
        <v>270</v>
      </c>
      <c r="AI29" s="108" t="s">
        <v>419</v>
      </c>
      <c r="AJ29" s="84">
        <v>450</v>
      </c>
      <c r="AK29" s="84">
        <v>450</v>
      </c>
      <c r="AL29" s="108" t="s">
        <v>433</v>
      </c>
      <c r="AM29" s="84">
        <v>12727.12</v>
      </c>
      <c r="AN29" s="112">
        <v>3922.88</v>
      </c>
      <c r="AO29" s="112">
        <v>16650</v>
      </c>
      <c r="AP29" s="112">
        <v>15272.88</v>
      </c>
      <c r="AQ29" s="112">
        <v>1437.12</v>
      </c>
      <c r="AR29" s="112">
        <v>16710</v>
      </c>
      <c r="AS29" s="112">
        <v>15272.88</v>
      </c>
      <c r="AT29" s="112">
        <v>1437.12</v>
      </c>
      <c r="AU29" s="112">
        <v>16710</v>
      </c>
      <c r="AV29" s="84">
        <v>105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431</v>
      </c>
      <c r="BG29" s="84" t="s">
        <v>434</v>
      </c>
      <c r="BH29" s="114" t="s">
        <v>1064</v>
      </c>
      <c r="BI29" s="38" t="s">
        <v>110</v>
      </c>
      <c r="BJ29" s="85">
        <v>46077</v>
      </c>
      <c r="BK29" s="84"/>
      <c r="BL29" s="38" t="s">
        <v>115</v>
      </c>
      <c r="BM29" s="115" t="s">
        <v>120</v>
      </c>
      <c r="BN29" s="116" t="s">
        <v>201</v>
      </c>
      <c r="BO29" s="84" t="s">
        <v>246</v>
      </c>
      <c r="BP29" s="84"/>
      <c r="BQ29" s="117"/>
      <c r="BR29" s="118" t="s">
        <v>1084</v>
      </c>
    </row>
    <row r="30" spans="1:70" s="113" customFormat="1" ht="15" hidden="1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254</v>
      </c>
      <c r="I30" s="84">
        <v>213960</v>
      </c>
      <c r="J30" s="38" t="s">
        <v>412</v>
      </c>
      <c r="K30" s="84">
        <v>213960</v>
      </c>
      <c r="L30" s="84" t="s">
        <v>256</v>
      </c>
      <c r="M30" s="38" t="s">
        <v>257</v>
      </c>
      <c r="N30" s="84">
        <v>489239</v>
      </c>
      <c r="O30" s="84" t="s">
        <v>422</v>
      </c>
      <c r="P30" s="84">
        <v>779457</v>
      </c>
      <c r="Q30" s="38" t="s">
        <v>423</v>
      </c>
      <c r="R30" s="38" t="s">
        <v>260</v>
      </c>
      <c r="S30" s="84" t="s">
        <v>435</v>
      </c>
      <c r="T30" s="84" t="s">
        <v>435</v>
      </c>
      <c r="U30" s="84" t="s">
        <v>262</v>
      </c>
      <c r="V30" s="84" t="s">
        <v>263</v>
      </c>
      <c r="W30" s="84">
        <v>541</v>
      </c>
      <c r="X30" s="38" t="s">
        <v>283</v>
      </c>
      <c r="Y30" s="84">
        <v>355232710</v>
      </c>
      <c r="Z30" s="38" t="s">
        <v>436</v>
      </c>
      <c r="AA30" s="108" t="s">
        <v>389</v>
      </c>
      <c r="AB30" s="84">
        <v>45000</v>
      </c>
      <c r="AC30" s="108"/>
      <c r="AD30" s="84">
        <v>75</v>
      </c>
      <c r="AE30" s="84" t="s">
        <v>267</v>
      </c>
      <c r="AF30" s="84" t="s">
        <v>426</v>
      </c>
      <c r="AG30" s="108" t="s">
        <v>427</v>
      </c>
      <c r="AH30" s="84" t="s">
        <v>270</v>
      </c>
      <c r="AI30" s="108" t="s">
        <v>419</v>
      </c>
      <c r="AJ30" s="84">
        <v>720</v>
      </c>
      <c r="AK30" s="84">
        <v>720</v>
      </c>
      <c r="AL30" s="108" t="s">
        <v>437</v>
      </c>
      <c r="AM30" s="84">
        <v>30955.15</v>
      </c>
      <c r="AN30" s="112">
        <v>7924.85</v>
      </c>
      <c r="AO30" s="112">
        <v>38880</v>
      </c>
      <c r="AP30" s="112">
        <v>14044.85</v>
      </c>
      <c r="AQ30" s="112">
        <v>737.15</v>
      </c>
      <c r="AR30" s="112">
        <v>14782</v>
      </c>
      <c r="AS30" s="112">
        <v>14044.85</v>
      </c>
      <c r="AT30" s="112">
        <v>737.15</v>
      </c>
      <c r="AU30" s="112">
        <v>14782</v>
      </c>
      <c r="AV30" s="84">
        <v>105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435</v>
      </c>
      <c r="BG30" s="84" t="s">
        <v>438</v>
      </c>
      <c r="BH30" s="114" t="s">
        <v>1064</v>
      </c>
      <c r="BI30" s="38" t="s">
        <v>110</v>
      </c>
      <c r="BJ30" s="85">
        <v>46077</v>
      </c>
      <c r="BK30" s="84"/>
      <c r="BL30" s="38" t="s">
        <v>115</v>
      </c>
      <c r="BM30" s="115" t="s">
        <v>130</v>
      </c>
      <c r="BN30" s="116" t="s">
        <v>201</v>
      </c>
      <c r="BO30" s="84" t="s">
        <v>246</v>
      </c>
      <c r="BP30" s="84"/>
      <c r="BQ30" s="117"/>
      <c r="BR30" s="118" t="s">
        <v>1084</v>
      </c>
    </row>
    <row r="31" spans="1:70" s="113" customFormat="1" ht="15" hidden="1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254</v>
      </c>
      <c r="I31" s="84">
        <v>213960</v>
      </c>
      <c r="J31" s="38" t="s">
        <v>412</v>
      </c>
      <c r="K31" s="84">
        <v>213960</v>
      </c>
      <c r="L31" s="84" t="s">
        <v>256</v>
      </c>
      <c r="M31" s="38" t="s">
        <v>257</v>
      </c>
      <c r="N31" s="84">
        <v>489239</v>
      </c>
      <c r="O31" s="84" t="s">
        <v>422</v>
      </c>
      <c r="P31" s="84">
        <v>779604</v>
      </c>
      <c r="Q31" s="38" t="s">
        <v>439</v>
      </c>
      <c r="R31" s="38" t="s">
        <v>260</v>
      </c>
      <c r="S31" s="84" t="s">
        <v>440</v>
      </c>
      <c r="T31" s="84" t="s">
        <v>440</v>
      </c>
      <c r="U31" s="84" t="s">
        <v>262</v>
      </c>
      <c r="V31" s="84" t="s">
        <v>282</v>
      </c>
      <c r="W31" s="84">
        <v>541</v>
      </c>
      <c r="X31" s="38" t="s">
        <v>283</v>
      </c>
      <c r="Y31" s="84">
        <v>355251826</v>
      </c>
      <c r="Z31" s="38" t="s">
        <v>441</v>
      </c>
      <c r="AA31" s="108" t="s">
        <v>442</v>
      </c>
      <c r="AB31" s="84">
        <v>45000</v>
      </c>
      <c r="AC31" s="108"/>
      <c r="AD31" s="84">
        <v>75</v>
      </c>
      <c r="AE31" s="84" t="s">
        <v>267</v>
      </c>
      <c r="AF31" s="84" t="s">
        <v>443</v>
      </c>
      <c r="AG31" s="108" t="s">
        <v>444</v>
      </c>
      <c r="AH31" s="84" t="s">
        <v>270</v>
      </c>
      <c r="AI31" s="108" t="s">
        <v>445</v>
      </c>
      <c r="AJ31" s="84">
        <v>720</v>
      </c>
      <c r="AK31" s="84">
        <v>720</v>
      </c>
      <c r="AL31" s="108" t="s">
        <v>446</v>
      </c>
      <c r="AM31" s="84">
        <v>38668.75</v>
      </c>
      <c r="AN31" s="112">
        <v>8691.25</v>
      </c>
      <c r="AO31" s="112">
        <v>47360</v>
      </c>
      <c r="AP31" s="112">
        <v>6331.25</v>
      </c>
      <c r="AQ31" s="112">
        <v>146.75</v>
      </c>
      <c r="AR31" s="112">
        <v>6478</v>
      </c>
      <c r="AS31" s="112">
        <v>6331.25</v>
      </c>
      <c r="AT31" s="112">
        <v>146.75</v>
      </c>
      <c r="AU31" s="112">
        <v>6478</v>
      </c>
      <c r="AV31" s="84">
        <v>104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440</v>
      </c>
      <c r="BG31" s="84" t="s">
        <v>447</v>
      </c>
      <c r="BH31" s="114" t="s">
        <v>1064</v>
      </c>
      <c r="BI31" s="38" t="s">
        <v>110</v>
      </c>
      <c r="BJ31" s="85">
        <v>46077</v>
      </c>
      <c r="BK31" s="84"/>
      <c r="BL31" s="38" t="s">
        <v>115</v>
      </c>
      <c r="BM31" s="115" t="s">
        <v>120</v>
      </c>
      <c r="BN31" s="116" t="s">
        <v>201</v>
      </c>
      <c r="BO31" s="84" t="s">
        <v>246</v>
      </c>
      <c r="BP31" s="84"/>
      <c r="BQ31" s="117"/>
      <c r="BR31" s="118" t="s">
        <v>1084</v>
      </c>
    </row>
    <row r="32" spans="1:70" s="113" customFormat="1" ht="15" hidden="1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254</v>
      </c>
      <c r="I32" s="84">
        <v>213960</v>
      </c>
      <c r="J32" s="38" t="s">
        <v>412</v>
      </c>
      <c r="K32" s="84">
        <v>213960</v>
      </c>
      <c r="L32" s="84" t="s">
        <v>256</v>
      </c>
      <c r="M32" s="38" t="s">
        <v>257</v>
      </c>
      <c r="N32" s="84">
        <v>489239</v>
      </c>
      <c r="O32" s="84" t="s">
        <v>422</v>
      </c>
      <c r="P32" s="84">
        <v>779604</v>
      </c>
      <c r="Q32" s="38" t="s">
        <v>439</v>
      </c>
      <c r="R32" s="38" t="s">
        <v>260</v>
      </c>
      <c r="S32" s="84" t="s">
        <v>448</v>
      </c>
      <c r="T32" s="84" t="s">
        <v>448</v>
      </c>
      <c r="U32" s="84" t="s">
        <v>262</v>
      </c>
      <c r="V32" s="84" t="s">
        <v>282</v>
      </c>
      <c r="W32" s="84">
        <v>541</v>
      </c>
      <c r="X32" s="38" t="s">
        <v>283</v>
      </c>
      <c r="Y32" s="84">
        <v>355302880</v>
      </c>
      <c r="Z32" s="38" t="s">
        <v>449</v>
      </c>
      <c r="AA32" s="108" t="s">
        <v>442</v>
      </c>
      <c r="AB32" s="84">
        <v>45000</v>
      </c>
      <c r="AC32" s="108"/>
      <c r="AD32" s="84">
        <v>75</v>
      </c>
      <c r="AE32" s="84" t="s">
        <v>267</v>
      </c>
      <c r="AF32" s="84" t="s">
        <v>443</v>
      </c>
      <c r="AG32" s="108" t="s">
        <v>444</v>
      </c>
      <c r="AH32" s="84" t="s">
        <v>270</v>
      </c>
      <c r="AI32" s="108" t="s">
        <v>445</v>
      </c>
      <c r="AJ32" s="84">
        <v>720</v>
      </c>
      <c r="AK32" s="84">
        <v>720</v>
      </c>
      <c r="AL32" s="108" t="s">
        <v>450</v>
      </c>
      <c r="AM32" s="84">
        <v>17215.830000000002</v>
      </c>
      <c r="AN32" s="112">
        <v>5824.17</v>
      </c>
      <c r="AO32" s="112">
        <v>23040</v>
      </c>
      <c r="AP32" s="112">
        <v>27784.17</v>
      </c>
      <c r="AQ32" s="112">
        <v>3013.83</v>
      </c>
      <c r="AR32" s="112">
        <v>30798</v>
      </c>
      <c r="AS32" s="112">
        <v>27784.17</v>
      </c>
      <c r="AT32" s="112">
        <v>3013.83</v>
      </c>
      <c r="AU32" s="112">
        <v>30798</v>
      </c>
      <c r="AV32" s="84">
        <v>104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 t="s">
        <v>451</v>
      </c>
      <c r="BE32" s="84">
        <v>45000</v>
      </c>
      <c r="BF32" s="38" t="s">
        <v>448</v>
      </c>
      <c r="BG32" s="84" t="s">
        <v>452</v>
      </c>
      <c r="BH32" s="114" t="s">
        <v>1064</v>
      </c>
      <c r="BI32" s="38" t="s">
        <v>110</v>
      </c>
      <c r="BJ32" s="85">
        <v>46077</v>
      </c>
      <c r="BK32" s="84"/>
      <c r="BL32" s="38" t="s">
        <v>115</v>
      </c>
      <c r="BM32" s="115" t="s">
        <v>130</v>
      </c>
      <c r="BN32" s="116" t="s">
        <v>201</v>
      </c>
      <c r="BO32" s="84" t="s">
        <v>246</v>
      </c>
      <c r="BP32" s="84"/>
      <c r="BQ32" s="117"/>
      <c r="BR32" s="118" t="s">
        <v>1084</v>
      </c>
    </row>
    <row r="33" spans="1:70" s="113" customFormat="1" ht="15" hidden="1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254</v>
      </c>
      <c r="I33" s="84">
        <v>213960</v>
      </c>
      <c r="J33" s="38" t="s">
        <v>412</v>
      </c>
      <c r="K33" s="84">
        <v>213960</v>
      </c>
      <c r="L33" s="84" t="s">
        <v>277</v>
      </c>
      <c r="M33" s="38" t="s">
        <v>278</v>
      </c>
      <c r="N33" s="84">
        <v>495152</v>
      </c>
      <c r="O33" s="84" t="s">
        <v>453</v>
      </c>
      <c r="P33" s="84">
        <v>796194</v>
      </c>
      <c r="Q33" s="38" t="s">
        <v>454</v>
      </c>
      <c r="R33" s="38" t="s">
        <v>260</v>
      </c>
      <c r="S33" s="84" t="s">
        <v>455</v>
      </c>
      <c r="T33" s="84" t="s">
        <v>455</v>
      </c>
      <c r="U33" s="84" t="s">
        <v>262</v>
      </c>
      <c r="V33" s="84" t="s">
        <v>263</v>
      </c>
      <c r="W33" s="84">
        <v>541</v>
      </c>
      <c r="X33" s="38" t="s">
        <v>432</v>
      </c>
      <c r="Y33" s="84">
        <v>355333819</v>
      </c>
      <c r="Z33" s="38" t="s">
        <v>456</v>
      </c>
      <c r="AA33" s="108" t="s">
        <v>457</v>
      </c>
      <c r="AB33" s="84">
        <v>42000</v>
      </c>
      <c r="AC33" s="108"/>
      <c r="AD33" s="84">
        <v>75</v>
      </c>
      <c r="AE33" s="84" t="s">
        <v>267</v>
      </c>
      <c r="AF33" s="84" t="s">
        <v>458</v>
      </c>
      <c r="AG33" s="108" t="s">
        <v>459</v>
      </c>
      <c r="AH33" s="84" t="s">
        <v>460</v>
      </c>
      <c r="AI33" s="108" t="s">
        <v>461</v>
      </c>
      <c r="AJ33" s="84">
        <v>670</v>
      </c>
      <c r="AK33" s="84">
        <v>670</v>
      </c>
      <c r="AL33" s="108" t="s">
        <v>462</v>
      </c>
      <c r="AM33" s="84">
        <v>20009.810000000001</v>
      </c>
      <c r="AN33" s="112">
        <v>6120.19</v>
      </c>
      <c r="AO33" s="112">
        <v>26130</v>
      </c>
      <c r="AP33" s="112">
        <v>21990.19</v>
      </c>
      <c r="AQ33" s="112">
        <v>1994.81</v>
      </c>
      <c r="AR33" s="112">
        <v>23985</v>
      </c>
      <c r="AS33" s="112">
        <v>21990.19</v>
      </c>
      <c r="AT33" s="112">
        <v>1994.81</v>
      </c>
      <c r="AU33" s="112">
        <v>23985</v>
      </c>
      <c r="AV33" s="84">
        <v>103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455</v>
      </c>
      <c r="BG33" s="84" t="s">
        <v>463</v>
      </c>
      <c r="BH33" s="114" t="s">
        <v>1064</v>
      </c>
      <c r="BI33" s="38" t="s">
        <v>110</v>
      </c>
      <c r="BJ33" s="85">
        <v>46078</v>
      </c>
      <c r="BK33" s="84"/>
      <c r="BL33" s="38" t="s">
        <v>115</v>
      </c>
      <c r="BM33" s="115" t="s">
        <v>130</v>
      </c>
      <c r="BN33" s="116" t="s">
        <v>201</v>
      </c>
      <c r="BO33" s="84" t="s">
        <v>246</v>
      </c>
      <c r="BP33" s="84"/>
      <c r="BQ33" s="117"/>
      <c r="BR33" s="118" t="s">
        <v>1084</v>
      </c>
    </row>
    <row r="34" spans="1:70" s="113" customFormat="1" ht="15" hidden="1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254</v>
      </c>
      <c r="I34" s="84">
        <v>213960</v>
      </c>
      <c r="J34" s="38" t="s">
        <v>412</v>
      </c>
      <c r="K34" s="84">
        <v>213960</v>
      </c>
      <c r="L34" s="84" t="s">
        <v>277</v>
      </c>
      <c r="M34" s="38" t="s">
        <v>278</v>
      </c>
      <c r="N34" s="84">
        <v>495152</v>
      </c>
      <c r="O34" s="84" t="s">
        <v>453</v>
      </c>
      <c r="P34" s="84">
        <v>796194</v>
      </c>
      <c r="Q34" s="38" t="s">
        <v>454</v>
      </c>
      <c r="R34" s="38" t="s">
        <v>260</v>
      </c>
      <c r="S34" s="84" t="s">
        <v>464</v>
      </c>
      <c r="T34" s="84" t="s">
        <v>464</v>
      </c>
      <c r="U34" s="84" t="s">
        <v>262</v>
      </c>
      <c r="V34" s="84" t="s">
        <v>263</v>
      </c>
      <c r="W34" s="84">
        <v>541</v>
      </c>
      <c r="X34" s="38" t="s">
        <v>283</v>
      </c>
      <c r="Y34" s="84">
        <v>355333868</v>
      </c>
      <c r="Z34" s="38" t="s">
        <v>465</v>
      </c>
      <c r="AA34" s="108" t="s">
        <v>457</v>
      </c>
      <c r="AB34" s="84">
        <v>45000</v>
      </c>
      <c r="AC34" s="108"/>
      <c r="AD34" s="84">
        <v>75</v>
      </c>
      <c r="AE34" s="84" t="s">
        <v>267</v>
      </c>
      <c r="AF34" s="84" t="s">
        <v>458</v>
      </c>
      <c r="AG34" s="108" t="s">
        <v>459</v>
      </c>
      <c r="AH34" s="84" t="s">
        <v>460</v>
      </c>
      <c r="AI34" s="108" t="s">
        <v>461</v>
      </c>
      <c r="AJ34" s="84">
        <v>720</v>
      </c>
      <c r="AK34" s="84">
        <v>720</v>
      </c>
      <c r="AL34" s="108" t="s">
        <v>462</v>
      </c>
      <c r="AM34" s="84">
        <v>21530.73</v>
      </c>
      <c r="AN34" s="112">
        <v>6549.27</v>
      </c>
      <c r="AO34" s="112">
        <v>28080</v>
      </c>
      <c r="AP34" s="112">
        <v>23469.27</v>
      </c>
      <c r="AQ34" s="112">
        <v>2112.73</v>
      </c>
      <c r="AR34" s="112">
        <v>25582</v>
      </c>
      <c r="AS34" s="112">
        <v>23469.27</v>
      </c>
      <c r="AT34" s="112">
        <v>2112.73</v>
      </c>
      <c r="AU34" s="112">
        <v>25582</v>
      </c>
      <c r="AV34" s="84">
        <v>103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 t="s">
        <v>451</v>
      </c>
      <c r="BE34" s="84">
        <v>45000</v>
      </c>
      <c r="BF34" s="38" t="s">
        <v>464</v>
      </c>
      <c r="BG34" s="84" t="s">
        <v>466</v>
      </c>
      <c r="BH34" s="114" t="s">
        <v>1064</v>
      </c>
      <c r="BI34" s="38" t="s">
        <v>110</v>
      </c>
      <c r="BJ34" s="85">
        <v>46078</v>
      </c>
      <c r="BK34" s="84"/>
      <c r="BL34" s="38" t="s">
        <v>115</v>
      </c>
      <c r="BM34" s="115" t="s">
        <v>130</v>
      </c>
      <c r="BN34" s="116" t="s">
        <v>201</v>
      </c>
      <c r="BO34" s="84" t="s">
        <v>246</v>
      </c>
      <c r="BP34" s="84"/>
      <c r="BQ34" s="117"/>
      <c r="BR34" s="118" t="s">
        <v>1084</v>
      </c>
    </row>
    <row r="35" spans="1:70" s="113" customFormat="1" ht="15" hidden="1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254</v>
      </c>
      <c r="I35" s="84">
        <v>213960</v>
      </c>
      <c r="J35" s="38" t="s">
        <v>412</v>
      </c>
      <c r="K35" s="84">
        <v>213960</v>
      </c>
      <c r="L35" s="84" t="s">
        <v>277</v>
      </c>
      <c r="M35" s="38" t="s">
        <v>278</v>
      </c>
      <c r="N35" s="84">
        <v>488047</v>
      </c>
      <c r="O35" s="84" t="s">
        <v>413</v>
      </c>
      <c r="P35" s="84">
        <v>776280</v>
      </c>
      <c r="Q35" s="38" t="s">
        <v>414</v>
      </c>
      <c r="R35" s="38" t="s">
        <v>260</v>
      </c>
      <c r="S35" s="84" t="s">
        <v>467</v>
      </c>
      <c r="T35" s="84" t="s">
        <v>467</v>
      </c>
      <c r="U35" s="84" t="s">
        <v>262</v>
      </c>
      <c r="V35" s="84" t="s">
        <v>282</v>
      </c>
      <c r="W35" s="84">
        <v>541</v>
      </c>
      <c r="X35" s="38" t="s">
        <v>283</v>
      </c>
      <c r="Y35" s="84">
        <v>355346135</v>
      </c>
      <c r="Z35" s="38" t="s">
        <v>468</v>
      </c>
      <c r="AA35" s="108" t="s">
        <v>469</v>
      </c>
      <c r="AB35" s="84">
        <v>42000</v>
      </c>
      <c r="AC35" s="108"/>
      <c r="AD35" s="84">
        <v>75</v>
      </c>
      <c r="AE35" s="84" t="s">
        <v>267</v>
      </c>
      <c r="AF35" s="84" t="s">
        <v>470</v>
      </c>
      <c r="AG35" s="108" t="s">
        <v>471</v>
      </c>
      <c r="AH35" s="84" t="s">
        <v>270</v>
      </c>
      <c r="AI35" s="108" t="s">
        <v>445</v>
      </c>
      <c r="AJ35" s="84">
        <v>670</v>
      </c>
      <c r="AK35" s="84">
        <v>670</v>
      </c>
      <c r="AL35" s="108" t="s">
        <v>472</v>
      </c>
      <c r="AM35" s="84">
        <v>31830.560000000001</v>
      </c>
      <c r="AN35" s="112">
        <v>7699.44</v>
      </c>
      <c r="AO35" s="112">
        <v>39530</v>
      </c>
      <c r="AP35" s="112">
        <v>10169.44</v>
      </c>
      <c r="AQ35" s="112">
        <v>415.56</v>
      </c>
      <c r="AR35" s="112">
        <v>10585</v>
      </c>
      <c r="AS35" s="112">
        <v>10169.44</v>
      </c>
      <c r="AT35" s="112">
        <v>415.56</v>
      </c>
      <c r="AU35" s="112">
        <v>10585</v>
      </c>
      <c r="AV35" s="84">
        <v>104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 t="s">
        <v>274</v>
      </c>
      <c r="BE35" s="84">
        <v>42000</v>
      </c>
      <c r="BF35" s="38" t="s">
        <v>467</v>
      </c>
      <c r="BG35" s="84" t="s">
        <v>473</v>
      </c>
      <c r="BH35" s="114" t="s">
        <v>1064</v>
      </c>
      <c r="BI35" s="38" t="s">
        <v>110</v>
      </c>
      <c r="BJ35" s="85">
        <v>46077</v>
      </c>
      <c r="BK35" s="84"/>
      <c r="BL35" s="38" t="s">
        <v>115</v>
      </c>
      <c r="BM35" s="115" t="s">
        <v>130</v>
      </c>
      <c r="BN35" s="116" t="s">
        <v>201</v>
      </c>
      <c r="BO35" s="84" t="s">
        <v>246</v>
      </c>
      <c r="BP35" s="84"/>
      <c r="BQ35" s="117"/>
      <c r="BR35" s="118" t="s">
        <v>1084</v>
      </c>
    </row>
    <row r="36" spans="1:70" s="113" customFormat="1" ht="15" hidden="1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254</v>
      </c>
      <c r="I36" s="84">
        <v>213960</v>
      </c>
      <c r="J36" s="38" t="s">
        <v>412</v>
      </c>
      <c r="K36" s="84">
        <v>213960</v>
      </c>
      <c r="L36" s="84" t="s">
        <v>277</v>
      </c>
      <c r="M36" s="38" t="s">
        <v>278</v>
      </c>
      <c r="N36" s="84">
        <v>495152</v>
      </c>
      <c r="O36" s="84" t="s">
        <v>453</v>
      </c>
      <c r="P36" s="84">
        <v>796194</v>
      </c>
      <c r="Q36" s="38" t="s">
        <v>454</v>
      </c>
      <c r="R36" s="38" t="s">
        <v>260</v>
      </c>
      <c r="S36" s="84" t="s">
        <v>474</v>
      </c>
      <c r="T36" s="84" t="s">
        <v>474</v>
      </c>
      <c r="U36" s="84" t="s">
        <v>298</v>
      </c>
      <c r="V36" s="84" t="s">
        <v>263</v>
      </c>
      <c r="W36" s="84">
        <v>541</v>
      </c>
      <c r="X36" s="38" t="s">
        <v>283</v>
      </c>
      <c r="Y36" s="84">
        <v>355399361</v>
      </c>
      <c r="Z36" s="38" t="s">
        <v>475</v>
      </c>
      <c r="AA36" s="108" t="s">
        <v>457</v>
      </c>
      <c r="AB36" s="84">
        <v>45000</v>
      </c>
      <c r="AC36" s="108"/>
      <c r="AD36" s="84">
        <v>75</v>
      </c>
      <c r="AE36" s="84" t="s">
        <v>267</v>
      </c>
      <c r="AF36" s="84" t="s">
        <v>458</v>
      </c>
      <c r="AG36" s="108" t="s">
        <v>459</v>
      </c>
      <c r="AH36" s="84" t="s">
        <v>460</v>
      </c>
      <c r="AI36" s="108" t="s">
        <v>461</v>
      </c>
      <c r="AJ36" s="84">
        <v>720</v>
      </c>
      <c r="AK36" s="84">
        <v>720</v>
      </c>
      <c r="AL36" s="108" t="s">
        <v>476</v>
      </c>
      <c r="AM36" s="84">
        <v>30515.15</v>
      </c>
      <c r="AN36" s="112">
        <v>7924.85</v>
      </c>
      <c r="AO36" s="112">
        <v>38440</v>
      </c>
      <c r="AP36" s="112">
        <v>14484.85</v>
      </c>
      <c r="AQ36" s="112">
        <v>737.15</v>
      </c>
      <c r="AR36" s="112">
        <v>15222</v>
      </c>
      <c r="AS36" s="112">
        <v>14484.85</v>
      </c>
      <c r="AT36" s="112">
        <v>737.15</v>
      </c>
      <c r="AU36" s="112">
        <v>15222</v>
      </c>
      <c r="AV36" s="84">
        <v>103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474</v>
      </c>
      <c r="BG36" s="84" t="s">
        <v>477</v>
      </c>
      <c r="BH36" s="114" t="s">
        <v>1064</v>
      </c>
      <c r="BI36" s="38" t="s">
        <v>110</v>
      </c>
      <c r="BJ36" s="85">
        <v>46078</v>
      </c>
      <c r="BK36" s="84"/>
      <c r="BL36" s="38" t="s">
        <v>115</v>
      </c>
      <c r="BM36" s="115" t="s">
        <v>120</v>
      </c>
      <c r="BN36" s="116" t="s">
        <v>201</v>
      </c>
      <c r="BO36" s="84" t="s">
        <v>246</v>
      </c>
      <c r="BP36" s="84"/>
      <c r="BQ36" s="117"/>
      <c r="BR36" s="118" t="s">
        <v>1084</v>
      </c>
    </row>
    <row r="37" spans="1:70" s="113" customFormat="1" ht="15" hidden="1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254</v>
      </c>
      <c r="I37" s="84">
        <v>213960</v>
      </c>
      <c r="J37" s="38" t="s">
        <v>412</v>
      </c>
      <c r="K37" s="84">
        <v>213960</v>
      </c>
      <c r="L37" s="84" t="s">
        <v>277</v>
      </c>
      <c r="M37" s="38" t="s">
        <v>278</v>
      </c>
      <c r="N37" s="84">
        <v>488047</v>
      </c>
      <c r="O37" s="84" t="s">
        <v>413</v>
      </c>
      <c r="P37" s="84">
        <v>790414</v>
      </c>
      <c r="Q37" s="38" t="s">
        <v>478</v>
      </c>
      <c r="R37" s="38" t="s">
        <v>260</v>
      </c>
      <c r="S37" s="84" t="s">
        <v>479</v>
      </c>
      <c r="T37" s="84" t="s">
        <v>479</v>
      </c>
      <c r="U37" s="84" t="s">
        <v>262</v>
      </c>
      <c r="V37" s="84" t="s">
        <v>282</v>
      </c>
      <c r="W37" s="84">
        <v>541</v>
      </c>
      <c r="X37" s="38" t="s">
        <v>283</v>
      </c>
      <c r="Y37" s="84">
        <v>355411017</v>
      </c>
      <c r="Z37" s="38" t="s">
        <v>480</v>
      </c>
      <c r="AA37" s="108" t="s">
        <v>419</v>
      </c>
      <c r="AB37" s="84">
        <v>45000</v>
      </c>
      <c r="AC37" s="108"/>
      <c r="AD37" s="84">
        <v>75</v>
      </c>
      <c r="AE37" s="84" t="s">
        <v>267</v>
      </c>
      <c r="AF37" s="84" t="s">
        <v>481</v>
      </c>
      <c r="AG37" s="108" t="s">
        <v>482</v>
      </c>
      <c r="AH37" s="84" t="s">
        <v>270</v>
      </c>
      <c r="AI37" s="108" t="s">
        <v>445</v>
      </c>
      <c r="AJ37" s="84">
        <v>720</v>
      </c>
      <c r="AK37" s="84">
        <v>720</v>
      </c>
      <c r="AL37" s="108" t="s">
        <v>483</v>
      </c>
      <c r="AM37" s="84">
        <v>36984.53</v>
      </c>
      <c r="AN37" s="112">
        <v>8375.4699999999993</v>
      </c>
      <c r="AO37" s="112">
        <v>45360</v>
      </c>
      <c r="AP37" s="112">
        <v>8015.47</v>
      </c>
      <c r="AQ37" s="112">
        <v>242.53</v>
      </c>
      <c r="AR37" s="112">
        <v>8258</v>
      </c>
      <c r="AS37" s="112">
        <v>8015.47</v>
      </c>
      <c r="AT37" s="112">
        <v>242.53</v>
      </c>
      <c r="AU37" s="112">
        <v>8258</v>
      </c>
      <c r="AV37" s="84">
        <v>104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 t="s">
        <v>274</v>
      </c>
      <c r="BE37" s="84">
        <v>45000</v>
      </c>
      <c r="BF37" s="38" t="s">
        <v>479</v>
      </c>
      <c r="BG37" s="84" t="s">
        <v>484</v>
      </c>
      <c r="BH37" s="114" t="s">
        <v>1064</v>
      </c>
      <c r="BI37" s="38" t="s">
        <v>110</v>
      </c>
      <c r="BJ37" s="85">
        <v>46077</v>
      </c>
      <c r="BK37" s="84"/>
      <c r="BL37" s="38" t="s">
        <v>115</v>
      </c>
      <c r="BM37" s="115" t="s">
        <v>120</v>
      </c>
      <c r="BN37" s="116" t="s">
        <v>201</v>
      </c>
      <c r="BO37" s="84" t="s">
        <v>246</v>
      </c>
      <c r="BP37" s="84"/>
      <c r="BQ37" s="117"/>
      <c r="BR37" s="118" t="s">
        <v>1084</v>
      </c>
    </row>
    <row r="38" spans="1:70" s="113" customFormat="1" ht="15" hidden="1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254</v>
      </c>
      <c r="I38" s="84">
        <v>213960</v>
      </c>
      <c r="J38" s="38" t="s">
        <v>412</v>
      </c>
      <c r="K38" s="84">
        <v>213960</v>
      </c>
      <c r="L38" s="84" t="s">
        <v>277</v>
      </c>
      <c r="M38" s="38" t="s">
        <v>278</v>
      </c>
      <c r="N38" s="84">
        <v>488047</v>
      </c>
      <c r="O38" s="84" t="s">
        <v>413</v>
      </c>
      <c r="P38" s="84">
        <v>790414</v>
      </c>
      <c r="Q38" s="38" t="s">
        <v>478</v>
      </c>
      <c r="R38" s="38" t="s">
        <v>260</v>
      </c>
      <c r="S38" s="84" t="s">
        <v>485</v>
      </c>
      <c r="T38" s="84" t="s">
        <v>485</v>
      </c>
      <c r="U38" s="84" t="s">
        <v>262</v>
      </c>
      <c r="V38" s="84" t="s">
        <v>282</v>
      </c>
      <c r="W38" s="84">
        <v>541</v>
      </c>
      <c r="X38" s="38" t="s">
        <v>283</v>
      </c>
      <c r="Y38" s="84">
        <v>355411868</v>
      </c>
      <c r="Z38" s="38" t="s">
        <v>486</v>
      </c>
      <c r="AA38" s="108" t="s">
        <v>419</v>
      </c>
      <c r="AB38" s="84">
        <v>42000</v>
      </c>
      <c r="AC38" s="108"/>
      <c r="AD38" s="84">
        <v>75</v>
      </c>
      <c r="AE38" s="84" t="s">
        <v>267</v>
      </c>
      <c r="AF38" s="84" t="s">
        <v>481</v>
      </c>
      <c r="AG38" s="108" t="s">
        <v>482</v>
      </c>
      <c r="AH38" s="84" t="s">
        <v>270</v>
      </c>
      <c r="AI38" s="108" t="s">
        <v>445</v>
      </c>
      <c r="AJ38" s="84">
        <v>670</v>
      </c>
      <c r="AK38" s="84">
        <v>670</v>
      </c>
      <c r="AL38" s="108" t="s">
        <v>487</v>
      </c>
      <c r="AM38" s="84">
        <v>18402.95</v>
      </c>
      <c r="AN38" s="112">
        <v>5867.05</v>
      </c>
      <c r="AO38" s="112">
        <v>24270</v>
      </c>
      <c r="AP38" s="112">
        <v>23597.05</v>
      </c>
      <c r="AQ38" s="112">
        <v>2205.9499999999998</v>
      </c>
      <c r="AR38" s="112">
        <v>25803</v>
      </c>
      <c r="AS38" s="112">
        <v>23597.05</v>
      </c>
      <c r="AT38" s="112">
        <v>2205.9499999999998</v>
      </c>
      <c r="AU38" s="112">
        <v>25803</v>
      </c>
      <c r="AV38" s="84">
        <v>104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 t="s">
        <v>301</v>
      </c>
      <c r="BE38" s="84">
        <v>42000</v>
      </c>
      <c r="BF38" s="38" t="s">
        <v>485</v>
      </c>
      <c r="BG38" s="84" t="s">
        <v>488</v>
      </c>
      <c r="BH38" s="114" t="s">
        <v>1064</v>
      </c>
      <c r="BI38" s="38" t="s">
        <v>110</v>
      </c>
      <c r="BJ38" s="85">
        <v>46077</v>
      </c>
      <c r="BK38" s="84"/>
      <c r="BL38" s="38" t="s">
        <v>115</v>
      </c>
      <c r="BM38" s="115" t="s">
        <v>130</v>
      </c>
      <c r="BN38" s="116" t="s">
        <v>201</v>
      </c>
      <c r="BO38" s="84" t="s">
        <v>246</v>
      </c>
      <c r="BP38" s="84"/>
      <c r="BQ38" s="117"/>
      <c r="BR38" s="118" t="s">
        <v>1084</v>
      </c>
    </row>
    <row r="39" spans="1:70" s="113" customFormat="1" ht="15" hidden="1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254</v>
      </c>
      <c r="I39" s="84">
        <v>211413</v>
      </c>
      <c r="J39" s="38" t="s">
        <v>331</v>
      </c>
      <c r="K39" s="84">
        <v>211413</v>
      </c>
      <c r="L39" s="84" t="s">
        <v>277</v>
      </c>
      <c r="M39" s="38" t="s">
        <v>278</v>
      </c>
      <c r="N39" s="84">
        <v>487020</v>
      </c>
      <c r="O39" s="84" t="s">
        <v>399</v>
      </c>
      <c r="P39" s="84">
        <v>821355</v>
      </c>
      <c r="Q39" s="38" t="s">
        <v>400</v>
      </c>
      <c r="R39" s="38" t="s">
        <v>260</v>
      </c>
      <c r="S39" s="84" t="s">
        <v>489</v>
      </c>
      <c r="T39" s="84" t="s">
        <v>489</v>
      </c>
      <c r="U39" s="84" t="s">
        <v>262</v>
      </c>
      <c r="V39" s="84" t="s">
        <v>282</v>
      </c>
      <c r="W39" s="84">
        <v>541</v>
      </c>
      <c r="X39" s="38" t="s">
        <v>283</v>
      </c>
      <c r="Y39" s="84">
        <v>355430482</v>
      </c>
      <c r="Z39" s="38" t="s">
        <v>490</v>
      </c>
      <c r="AA39" s="108" t="s">
        <v>491</v>
      </c>
      <c r="AB39" s="84">
        <v>42000</v>
      </c>
      <c r="AC39" s="108"/>
      <c r="AD39" s="84">
        <v>75</v>
      </c>
      <c r="AE39" s="84" t="s">
        <v>267</v>
      </c>
      <c r="AF39" s="84" t="s">
        <v>492</v>
      </c>
      <c r="AG39" s="108" t="s">
        <v>493</v>
      </c>
      <c r="AH39" s="84" t="s">
        <v>460</v>
      </c>
      <c r="AI39" s="108" t="s">
        <v>494</v>
      </c>
      <c r="AJ39" s="84">
        <v>670</v>
      </c>
      <c r="AK39" s="84">
        <v>670</v>
      </c>
      <c r="AL39" s="108" t="s">
        <v>495</v>
      </c>
      <c r="AM39" s="84">
        <v>32299.26</v>
      </c>
      <c r="AN39" s="112">
        <v>7920.74</v>
      </c>
      <c r="AO39" s="112">
        <v>40220</v>
      </c>
      <c r="AP39" s="112">
        <v>9700.74</v>
      </c>
      <c r="AQ39" s="112">
        <v>357.26</v>
      </c>
      <c r="AR39" s="112">
        <v>10058</v>
      </c>
      <c r="AS39" s="112">
        <v>9700.74</v>
      </c>
      <c r="AT39" s="112">
        <v>357.26</v>
      </c>
      <c r="AU39" s="112">
        <v>10058</v>
      </c>
      <c r="AV39" s="84">
        <v>102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 t="s">
        <v>290</v>
      </c>
      <c r="BE39" s="84">
        <v>42000</v>
      </c>
      <c r="BF39" s="38" t="s">
        <v>489</v>
      </c>
      <c r="BG39" s="84" t="s">
        <v>496</v>
      </c>
      <c r="BH39" s="114" t="s">
        <v>1064</v>
      </c>
      <c r="BI39" s="38" t="s">
        <v>110</v>
      </c>
      <c r="BJ39" s="85">
        <v>46081</v>
      </c>
      <c r="BK39" s="84"/>
      <c r="BL39" s="38" t="s">
        <v>115</v>
      </c>
      <c r="BM39" s="115" t="s">
        <v>120</v>
      </c>
      <c r="BN39" s="116" t="s">
        <v>201</v>
      </c>
      <c r="BO39" s="84" t="s">
        <v>246</v>
      </c>
      <c r="BP39" s="84"/>
      <c r="BQ39" s="117"/>
      <c r="BR39" s="118" t="s">
        <v>1084</v>
      </c>
    </row>
    <row r="40" spans="1:70" s="113" customFormat="1" ht="15" hidden="1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254</v>
      </c>
      <c r="I40" s="84">
        <v>207959</v>
      </c>
      <c r="J40" s="38" t="s">
        <v>497</v>
      </c>
      <c r="K40" s="84">
        <v>207959</v>
      </c>
      <c r="L40" s="84" t="s">
        <v>277</v>
      </c>
      <c r="M40" s="38" t="s">
        <v>278</v>
      </c>
      <c r="N40" s="84">
        <v>518816</v>
      </c>
      <c r="O40" s="84" t="s">
        <v>498</v>
      </c>
      <c r="P40" s="84">
        <v>805425</v>
      </c>
      <c r="Q40" s="38" t="s">
        <v>499</v>
      </c>
      <c r="R40" s="38" t="s">
        <v>260</v>
      </c>
      <c r="S40" s="84" t="s">
        <v>500</v>
      </c>
      <c r="T40" s="84" t="s">
        <v>500</v>
      </c>
      <c r="U40" s="84" t="s">
        <v>262</v>
      </c>
      <c r="V40" s="84" t="s">
        <v>282</v>
      </c>
      <c r="W40" s="84">
        <v>541</v>
      </c>
      <c r="X40" s="38" t="s">
        <v>432</v>
      </c>
      <c r="Y40" s="84">
        <v>355525438</v>
      </c>
      <c r="Z40" s="38" t="s">
        <v>501</v>
      </c>
      <c r="AA40" s="108" t="s">
        <v>502</v>
      </c>
      <c r="AB40" s="84">
        <v>45000</v>
      </c>
      <c r="AC40" s="108"/>
      <c r="AD40" s="84">
        <v>75</v>
      </c>
      <c r="AE40" s="84" t="s">
        <v>267</v>
      </c>
      <c r="AF40" s="84" t="s">
        <v>503</v>
      </c>
      <c r="AG40" s="108" t="s">
        <v>504</v>
      </c>
      <c r="AH40" s="84" t="s">
        <v>460</v>
      </c>
      <c r="AI40" s="108" t="s">
        <v>505</v>
      </c>
      <c r="AJ40" s="84">
        <v>720</v>
      </c>
      <c r="AK40" s="84">
        <v>720</v>
      </c>
      <c r="AL40" s="108" t="s">
        <v>506</v>
      </c>
      <c r="AM40" s="84">
        <v>36223.67</v>
      </c>
      <c r="AN40" s="112">
        <v>8416.33</v>
      </c>
      <c r="AO40" s="112">
        <v>44640</v>
      </c>
      <c r="AP40" s="112">
        <v>8776.33</v>
      </c>
      <c r="AQ40" s="112">
        <v>289.67</v>
      </c>
      <c r="AR40" s="112">
        <v>9066</v>
      </c>
      <c r="AS40" s="112">
        <v>8776.33</v>
      </c>
      <c r="AT40" s="112">
        <v>289.67</v>
      </c>
      <c r="AU40" s="112">
        <v>9066</v>
      </c>
      <c r="AV40" s="84">
        <v>102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 t="s">
        <v>274</v>
      </c>
      <c r="BE40" s="84">
        <v>45000</v>
      </c>
      <c r="BF40" s="38" t="s">
        <v>500</v>
      </c>
      <c r="BG40" s="84" t="s">
        <v>507</v>
      </c>
      <c r="BH40" s="114" t="s">
        <v>1064</v>
      </c>
      <c r="BI40" s="38" t="s">
        <v>110</v>
      </c>
      <c r="BJ40" s="85">
        <v>46078</v>
      </c>
      <c r="BK40" s="84"/>
      <c r="BL40" s="38" t="s">
        <v>115</v>
      </c>
      <c r="BM40" s="115" t="s">
        <v>130</v>
      </c>
      <c r="BN40" s="116" t="s">
        <v>201</v>
      </c>
      <c r="BO40" s="84" t="s">
        <v>246</v>
      </c>
      <c r="BP40" s="84"/>
      <c r="BQ40" s="117"/>
      <c r="BR40" s="118" t="s">
        <v>1084</v>
      </c>
    </row>
    <row r="41" spans="1:70" s="113" customFormat="1" ht="15" hidden="1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4" t="s">
        <v>253</v>
      </c>
      <c r="H41" s="38" t="s">
        <v>254</v>
      </c>
      <c r="I41" s="84">
        <v>207959</v>
      </c>
      <c r="J41" s="38" t="s">
        <v>497</v>
      </c>
      <c r="K41" s="84">
        <v>207959</v>
      </c>
      <c r="L41" s="84" t="s">
        <v>277</v>
      </c>
      <c r="M41" s="38" t="s">
        <v>278</v>
      </c>
      <c r="N41" s="84">
        <v>518816</v>
      </c>
      <c r="O41" s="84" t="s">
        <v>498</v>
      </c>
      <c r="P41" s="84">
        <v>805425</v>
      </c>
      <c r="Q41" s="38" t="s">
        <v>499</v>
      </c>
      <c r="R41" s="38" t="s">
        <v>260</v>
      </c>
      <c r="S41" s="84" t="s">
        <v>508</v>
      </c>
      <c r="T41" s="84" t="s">
        <v>508</v>
      </c>
      <c r="U41" s="84" t="s">
        <v>262</v>
      </c>
      <c r="V41" s="84" t="s">
        <v>282</v>
      </c>
      <c r="W41" s="84">
        <v>541</v>
      </c>
      <c r="X41" s="38" t="s">
        <v>283</v>
      </c>
      <c r="Y41" s="84">
        <v>355555421</v>
      </c>
      <c r="Z41" s="38" t="s">
        <v>509</v>
      </c>
      <c r="AA41" s="108" t="s">
        <v>502</v>
      </c>
      <c r="AB41" s="84">
        <v>42000</v>
      </c>
      <c r="AC41" s="108"/>
      <c r="AD41" s="84">
        <v>75</v>
      </c>
      <c r="AE41" s="84" t="s">
        <v>267</v>
      </c>
      <c r="AF41" s="84" t="s">
        <v>503</v>
      </c>
      <c r="AG41" s="108" t="s">
        <v>504</v>
      </c>
      <c r="AH41" s="84" t="s">
        <v>460</v>
      </c>
      <c r="AI41" s="108" t="s">
        <v>505</v>
      </c>
      <c r="AJ41" s="84">
        <v>670</v>
      </c>
      <c r="AK41" s="84">
        <v>670</v>
      </c>
      <c r="AL41" s="108" t="s">
        <v>510</v>
      </c>
      <c r="AM41" s="84">
        <v>26929.62</v>
      </c>
      <c r="AN41" s="112">
        <v>7290.38</v>
      </c>
      <c r="AO41" s="112">
        <v>34220</v>
      </c>
      <c r="AP41" s="112">
        <v>15070.38</v>
      </c>
      <c r="AQ41" s="112">
        <v>864.62</v>
      </c>
      <c r="AR41" s="112">
        <v>15935</v>
      </c>
      <c r="AS41" s="112">
        <v>15070.38</v>
      </c>
      <c r="AT41" s="112">
        <v>864.62</v>
      </c>
      <c r="AU41" s="112">
        <v>15935</v>
      </c>
      <c r="AV41" s="84">
        <v>102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508</v>
      </c>
      <c r="BG41" s="84" t="s">
        <v>511</v>
      </c>
      <c r="BH41" s="114" t="s">
        <v>1064</v>
      </c>
      <c r="BI41" s="38" t="s">
        <v>110</v>
      </c>
      <c r="BJ41" s="85">
        <v>46078</v>
      </c>
      <c r="BK41" s="84"/>
      <c r="BL41" s="38" t="s">
        <v>115</v>
      </c>
      <c r="BM41" s="115" t="s">
        <v>120</v>
      </c>
      <c r="BN41" s="116" t="s">
        <v>201</v>
      </c>
      <c r="BO41" s="84" t="s">
        <v>246</v>
      </c>
      <c r="BP41" s="84"/>
      <c r="BQ41" s="117"/>
      <c r="BR41" s="118" t="s">
        <v>1084</v>
      </c>
    </row>
    <row r="42" spans="1:70" s="113" customFormat="1" ht="15" hidden="1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4" t="s">
        <v>253</v>
      </c>
      <c r="H42" s="38" t="s">
        <v>254</v>
      </c>
      <c r="I42" s="84">
        <v>211697</v>
      </c>
      <c r="J42" s="38" t="s">
        <v>320</v>
      </c>
      <c r="K42" s="84">
        <v>211697</v>
      </c>
      <c r="L42" s="84" t="s">
        <v>277</v>
      </c>
      <c r="M42" s="38" t="s">
        <v>278</v>
      </c>
      <c r="N42" s="84">
        <v>497395</v>
      </c>
      <c r="O42" s="84" t="s">
        <v>512</v>
      </c>
      <c r="P42" s="84">
        <v>836915</v>
      </c>
      <c r="Q42" s="38" t="s">
        <v>513</v>
      </c>
      <c r="R42" s="38" t="s">
        <v>260</v>
      </c>
      <c r="S42" s="84" t="s">
        <v>514</v>
      </c>
      <c r="T42" s="84" t="s">
        <v>514</v>
      </c>
      <c r="U42" s="84" t="s">
        <v>298</v>
      </c>
      <c r="V42" s="84" t="s">
        <v>263</v>
      </c>
      <c r="W42" s="84">
        <v>541</v>
      </c>
      <c r="X42" s="38" t="s">
        <v>283</v>
      </c>
      <c r="Y42" s="84">
        <v>355588646</v>
      </c>
      <c r="Z42" s="38" t="s">
        <v>515</v>
      </c>
      <c r="AA42" s="108" t="s">
        <v>516</v>
      </c>
      <c r="AB42" s="84">
        <v>42000</v>
      </c>
      <c r="AC42" s="108"/>
      <c r="AD42" s="84">
        <v>75</v>
      </c>
      <c r="AE42" s="84" t="s">
        <v>267</v>
      </c>
      <c r="AF42" s="84" t="s">
        <v>517</v>
      </c>
      <c r="AG42" s="108" t="s">
        <v>518</v>
      </c>
      <c r="AH42" s="84" t="s">
        <v>460</v>
      </c>
      <c r="AI42" s="108" t="s">
        <v>519</v>
      </c>
      <c r="AJ42" s="84">
        <v>670</v>
      </c>
      <c r="AK42" s="84">
        <v>670</v>
      </c>
      <c r="AL42" s="108" t="s">
        <v>520</v>
      </c>
      <c r="AM42" s="84">
        <v>29337.84</v>
      </c>
      <c r="AN42" s="112">
        <v>7512.16</v>
      </c>
      <c r="AO42" s="112">
        <v>36850</v>
      </c>
      <c r="AP42" s="112">
        <v>12662.16</v>
      </c>
      <c r="AQ42" s="112">
        <v>642.84</v>
      </c>
      <c r="AR42" s="112">
        <v>13305</v>
      </c>
      <c r="AS42" s="112">
        <v>12662.16</v>
      </c>
      <c r="AT42" s="112">
        <v>642.84</v>
      </c>
      <c r="AU42" s="112">
        <v>13305</v>
      </c>
      <c r="AV42" s="84">
        <v>101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 t="s">
        <v>274</v>
      </c>
      <c r="BE42" s="84">
        <v>42000</v>
      </c>
      <c r="BF42" s="38" t="s">
        <v>514</v>
      </c>
      <c r="BG42" s="84" t="s">
        <v>521</v>
      </c>
      <c r="BH42" s="114" t="s">
        <v>1064</v>
      </c>
      <c r="BI42" s="38" t="s">
        <v>110</v>
      </c>
      <c r="BJ42" s="85">
        <v>46076</v>
      </c>
      <c r="BK42" s="84"/>
      <c r="BL42" s="38" t="s">
        <v>115</v>
      </c>
      <c r="BM42" s="115" t="s">
        <v>130</v>
      </c>
      <c r="BN42" s="116" t="s">
        <v>201</v>
      </c>
      <c r="BO42" s="84" t="s">
        <v>246</v>
      </c>
      <c r="BP42" s="84"/>
      <c r="BQ42" s="117"/>
      <c r="BR42" s="118" t="s">
        <v>1084</v>
      </c>
    </row>
    <row r="43" spans="1:70" s="113" customFormat="1" ht="15" hidden="1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4" t="s">
        <v>253</v>
      </c>
      <c r="H43" s="38" t="s">
        <v>254</v>
      </c>
      <c r="I43" s="84">
        <v>213960</v>
      </c>
      <c r="J43" s="38" t="s">
        <v>412</v>
      </c>
      <c r="K43" s="84">
        <v>213960</v>
      </c>
      <c r="L43" s="84" t="s">
        <v>277</v>
      </c>
      <c r="M43" s="38" t="s">
        <v>278</v>
      </c>
      <c r="N43" s="84">
        <v>499295</v>
      </c>
      <c r="O43" s="84" t="s">
        <v>522</v>
      </c>
      <c r="P43" s="84">
        <v>805906</v>
      </c>
      <c r="Q43" s="38" t="s">
        <v>523</v>
      </c>
      <c r="R43" s="38" t="s">
        <v>260</v>
      </c>
      <c r="S43" s="84" t="s">
        <v>524</v>
      </c>
      <c r="T43" s="84" t="s">
        <v>524</v>
      </c>
      <c r="U43" s="84" t="s">
        <v>262</v>
      </c>
      <c r="V43" s="84" t="s">
        <v>282</v>
      </c>
      <c r="W43" s="84">
        <v>541</v>
      </c>
      <c r="X43" s="38" t="s">
        <v>283</v>
      </c>
      <c r="Y43" s="84">
        <v>355692535</v>
      </c>
      <c r="Z43" s="38" t="s">
        <v>525</v>
      </c>
      <c r="AA43" s="108" t="s">
        <v>526</v>
      </c>
      <c r="AB43" s="84">
        <v>45000</v>
      </c>
      <c r="AC43" s="108"/>
      <c r="AD43" s="84">
        <v>75</v>
      </c>
      <c r="AE43" s="84" t="s">
        <v>267</v>
      </c>
      <c r="AF43" s="84" t="s">
        <v>503</v>
      </c>
      <c r="AG43" s="108" t="s">
        <v>527</v>
      </c>
      <c r="AH43" s="84" t="s">
        <v>460</v>
      </c>
      <c r="AI43" s="108" t="s">
        <v>528</v>
      </c>
      <c r="AJ43" s="84">
        <v>720</v>
      </c>
      <c r="AK43" s="84">
        <v>720</v>
      </c>
      <c r="AL43" s="108" t="s">
        <v>529</v>
      </c>
      <c r="AM43" s="84">
        <v>20214.650000000001</v>
      </c>
      <c r="AN43" s="112">
        <v>6425.35</v>
      </c>
      <c r="AO43" s="112">
        <v>26640</v>
      </c>
      <c r="AP43" s="112">
        <v>24785.35</v>
      </c>
      <c r="AQ43" s="112">
        <v>2368.65</v>
      </c>
      <c r="AR43" s="112">
        <v>27154</v>
      </c>
      <c r="AS43" s="112">
        <v>24785.35</v>
      </c>
      <c r="AT43" s="112">
        <v>2368.65</v>
      </c>
      <c r="AU43" s="112">
        <v>27154</v>
      </c>
      <c r="AV43" s="84">
        <v>101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 t="s">
        <v>451</v>
      </c>
      <c r="BE43" s="84">
        <v>45000</v>
      </c>
      <c r="BF43" s="38" t="s">
        <v>524</v>
      </c>
      <c r="BG43" s="84" t="s">
        <v>530</v>
      </c>
      <c r="BH43" s="114" t="s">
        <v>1064</v>
      </c>
      <c r="BI43" s="38" t="s">
        <v>110</v>
      </c>
      <c r="BJ43" s="85">
        <v>46079</v>
      </c>
      <c r="BK43" s="84"/>
      <c r="BL43" s="38" t="s">
        <v>115</v>
      </c>
      <c r="BM43" s="115" t="s">
        <v>120</v>
      </c>
      <c r="BN43" s="116" t="s">
        <v>201</v>
      </c>
      <c r="BO43" s="84" t="s">
        <v>246</v>
      </c>
      <c r="BP43" s="84"/>
      <c r="BQ43" s="117"/>
      <c r="BR43" s="118" t="s">
        <v>1084</v>
      </c>
    </row>
    <row r="44" spans="1:70" s="113" customFormat="1" ht="15" hidden="1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4" t="s">
        <v>253</v>
      </c>
      <c r="H44" s="38" t="s">
        <v>254</v>
      </c>
      <c r="I44" s="84">
        <v>213960</v>
      </c>
      <c r="J44" s="38" t="s">
        <v>412</v>
      </c>
      <c r="K44" s="84">
        <v>213960</v>
      </c>
      <c r="L44" s="84" t="s">
        <v>256</v>
      </c>
      <c r="M44" s="38" t="s">
        <v>257</v>
      </c>
      <c r="N44" s="84">
        <v>502803</v>
      </c>
      <c r="O44" s="84" t="s">
        <v>531</v>
      </c>
      <c r="P44" s="84">
        <v>840398</v>
      </c>
      <c r="Q44" s="38" t="s">
        <v>532</v>
      </c>
      <c r="R44" s="38" t="s">
        <v>260</v>
      </c>
      <c r="S44" s="84" t="s">
        <v>533</v>
      </c>
      <c r="T44" s="84" t="s">
        <v>533</v>
      </c>
      <c r="U44" s="84" t="s">
        <v>262</v>
      </c>
      <c r="V44" s="84" t="s">
        <v>263</v>
      </c>
      <c r="W44" s="84">
        <v>541</v>
      </c>
      <c r="X44" s="38" t="s">
        <v>283</v>
      </c>
      <c r="Y44" s="84">
        <v>355807528</v>
      </c>
      <c r="Z44" s="38" t="s">
        <v>534</v>
      </c>
      <c r="AA44" s="108" t="s">
        <v>505</v>
      </c>
      <c r="AB44" s="84">
        <v>28000</v>
      </c>
      <c r="AC44" s="108"/>
      <c r="AD44" s="84">
        <v>75</v>
      </c>
      <c r="AE44" s="84" t="s">
        <v>267</v>
      </c>
      <c r="AF44" s="84" t="s">
        <v>535</v>
      </c>
      <c r="AG44" s="108" t="s">
        <v>536</v>
      </c>
      <c r="AH44" s="84" t="s">
        <v>460</v>
      </c>
      <c r="AI44" s="108" t="s">
        <v>537</v>
      </c>
      <c r="AJ44" s="84">
        <v>450</v>
      </c>
      <c r="AK44" s="84">
        <v>450</v>
      </c>
      <c r="AL44" s="108" t="s">
        <v>538</v>
      </c>
      <c r="AM44" s="84">
        <v>20640.939999999999</v>
      </c>
      <c r="AN44" s="112">
        <v>5009.0600000000004</v>
      </c>
      <c r="AO44" s="112">
        <v>25650</v>
      </c>
      <c r="AP44" s="112">
        <v>7359.06</v>
      </c>
      <c r="AQ44" s="112">
        <v>323.94</v>
      </c>
      <c r="AR44" s="112">
        <v>7683</v>
      </c>
      <c r="AS44" s="112">
        <v>7359.06</v>
      </c>
      <c r="AT44" s="112">
        <v>323.94</v>
      </c>
      <c r="AU44" s="112">
        <v>7683</v>
      </c>
      <c r="AV44" s="84">
        <v>101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 t="s">
        <v>274</v>
      </c>
      <c r="BE44" s="84">
        <v>28000</v>
      </c>
      <c r="BF44" s="38" t="s">
        <v>533</v>
      </c>
      <c r="BG44" s="84" t="s">
        <v>539</v>
      </c>
      <c r="BH44" s="114" t="s">
        <v>1064</v>
      </c>
      <c r="BI44" s="38" t="s">
        <v>110</v>
      </c>
      <c r="BJ44" s="85">
        <v>46078</v>
      </c>
      <c r="BK44" s="84"/>
      <c r="BL44" s="38" t="s">
        <v>115</v>
      </c>
      <c r="BM44" s="115" t="s">
        <v>120</v>
      </c>
      <c r="BN44" s="116" t="s">
        <v>201</v>
      </c>
      <c r="BO44" s="84" t="s">
        <v>246</v>
      </c>
      <c r="BP44" s="84"/>
      <c r="BQ44" s="117"/>
      <c r="BR44" s="118" t="s">
        <v>1084</v>
      </c>
    </row>
    <row r="45" spans="1:70" s="113" customFormat="1" ht="15" hidden="1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4" t="s">
        <v>253</v>
      </c>
      <c r="H45" s="38" t="s">
        <v>254</v>
      </c>
      <c r="I45" s="84">
        <v>208109</v>
      </c>
      <c r="J45" s="38" t="s">
        <v>355</v>
      </c>
      <c r="K45" s="84">
        <v>208109</v>
      </c>
      <c r="L45" s="84" t="s">
        <v>277</v>
      </c>
      <c r="M45" s="38" t="s">
        <v>278</v>
      </c>
      <c r="N45" s="84">
        <v>470244</v>
      </c>
      <c r="O45" s="84" t="s">
        <v>356</v>
      </c>
      <c r="P45" s="84">
        <v>762743</v>
      </c>
      <c r="Q45" s="38" t="s">
        <v>369</v>
      </c>
      <c r="R45" s="38" t="s">
        <v>260</v>
      </c>
      <c r="S45" s="84" t="s">
        <v>540</v>
      </c>
      <c r="T45" s="84" t="s">
        <v>540</v>
      </c>
      <c r="U45" s="84" t="s">
        <v>298</v>
      </c>
      <c r="V45" s="84" t="s">
        <v>263</v>
      </c>
      <c r="W45" s="84">
        <v>541</v>
      </c>
      <c r="X45" s="38" t="s">
        <v>283</v>
      </c>
      <c r="Y45" s="84">
        <v>355828682</v>
      </c>
      <c r="Z45" s="38" t="s">
        <v>541</v>
      </c>
      <c r="AA45" s="108" t="s">
        <v>542</v>
      </c>
      <c r="AB45" s="84">
        <v>45000</v>
      </c>
      <c r="AC45" s="108"/>
      <c r="AD45" s="84">
        <v>75</v>
      </c>
      <c r="AE45" s="84" t="s">
        <v>267</v>
      </c>
      <c r="AF45" s="84" t="s">
        <v>517</v>
      </c>
      <c r="AG45" s="108" t="s">
        <v>543</v>
      </c>
      <c r="AH45" s="84" t="s">
        <v>460</v>
      </c>
      <c r="AI45" s="108" t="s">
        <v>544</v>
      </c>
      <c r="AJ45" s="84">
        <v>720</v>
      </c>
      <c r="AK45" s="84">
        <v>720</v>
      </c>
      <c r="AL45" s="108" t="s">
        <v>428</v>
      </c>
      <c r="AM45" s="84">
        <v>33382.300000000003</v>
      </c>
      <c r="AN45" s="112">
        <v>8377.7000000000007</v>
      </c>
      <c r="AO45" s="112">
        <v>41760</v>
      </c>
      <c r="AP45" s="112">
        <v>11617.7</v>
      </c>
      <c r="AQ45" s="112">
        <v>503.3</v>
      </c>
      <c r="AR45" s="112">
        <v>12121</v>
      </c>
      <c r="AS45" s="112">
        <v>11617.7</v>
      </c>
      <c r="AT45" s="112">
        <v>503.3</v>
      </c>
      <c r="AU45" s="112">
        <v>12121</v>
      </c>
      <c r="AV45" s="84">
        <v>100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 t="s">
        <v>274</v>
      </c>
      <c r="BE45" s="84">
        <v>45000</v>
      </c>
      <c r="BF45" s="38" t="s">
        <v>540</v>
      </c>
      <c r="BG45" s="84" t="s">
        <v>545</v>
      </c>
      <c r="BH45" s="114" t="s">
        <v>1064</v>
      </c>
      <c r="BI45" s="38" t="s">
        <v>110</v>
      </c>
      <c r="BJ45" s="85">
        <v>46078</v>
      </c>
      <c r="BK45" s="84"/>
      <c r="BL45" s="38" t="s">
        <v>115</v>
      </c>
      <c r="BM45" s="115" t="s">
        <v>130</v>
      </c>
      <c r="BN45" s="116" t="s">
        <v>201</v>
      </c>
      <c r="BO45" s="84" t="s">
        <v>246</v>
      </c>
      <c r="BP45" s="84"/>
      <c r="BQ45" s="117"/>
      <c r="BR45" s="118" t="s">
        <v>1084</v>
      </c>
    </row>
    <row r="46" spans="1:70" s="113" customFormat="1" ht="15" hidden="1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4" t="s">
        <v>253</v>
      </c>
      <c r="H46" s="38" t="s">
        <v>254</v>
      </c>
      <c r="I46" s="84">
        <v>213960</v>
      </c>
      <c r="J46" s="38" t="s">
        <v>412</v>
      </c>
      <c r="K46" s="84">
        <v>213960</v>
      </c>
      <c r="L46" s="84" t="s">
        <v>277</v>
      </c>
      <c r="M46" s="38" t="s">
        <v>278</v>
      </c>
      <c r="N46" s="84">
        <v>505211</v>
      </c>
      <c r="O46" s="84" t="s">
        <v>547</v>
      </c>
      <c r="P46" s="84">
        <v>841691</v>
      </c>
      <c r="Q46" s="38" t="s">
        <v>548</v>
      </c>
      <c r="R46" s="38" t="s">
        <v>260</v>
      </c>
      <c r="S46" s="84" t="s">
        <v>549</v>
      </c>
      <c r="T46" s="84" t="s">
        <v>549</v>
      </c>
      <c r="U46" s="84" t="s">
        <v>262</v>
      </c>
      <c r="V46" s="84" t="s">
        <v>282</v>
      </c>
      <c r="W46" s="84">
        <v>541</v>
      </c>
      <c r="X46" s="38" t="s">
        <v>283</v>
      </c>
      <c r="Y46" s="84">
        <v>356057155</v>
      </c>
      <c r="Z46" s="38" t="s">
        <v>550</v>
      </c>
      <c r="AA46" s="108" t="s">
        <v>551</v>
      </c>
      <c r="AB46" s="84">
        <v>45000</v>
      </c>
      <c r="AC46" s="108"/>
      <c r="AD46" s="84">
        <v>75</v>
      </c>
      <c r="AE46" s="84" t="s">
        <v>267</v>
      </c>
      <c r="AF46" s="84" t="s">
        <v>552</v>
      </c>
      <c r="AG46" s="108" t="s">
        <v>553</v>
      </c>
      <c r="AH46" s="84" t="s">
        <v>460</v>
      </c>
      <c r="AI46" s="108" t="s">
        <v>554</v>
      </c>
      <c r="AJ46" s="84">
        <v>720</v>
      </c>
      <c r="AK46" s="84">
        <v>720</v>
      </c>
      <c r="AL46" s="108" t="s">
        <v>495</v>
      </c>
      <c r="AM46" s="84">
        <v>38828.75</v>
      </c>
      <c r="AN46" s="112">
        <v>8691.25</v>
      </c>
      <c r="AO46" s="112">
        <v>47520</v>
      </c>
      <c r="AP46" s="112">
        <v>6171.25</v>
      </c>
      <c r="AQ46" s="112">
        <v>146.75</v>
      </c>
      <c r="AR46" s="112">
        <v>6318</v>
      </c>
      <c r="AS46" s="112">
        <v>6171.25</v>
      </c>
      <c r="AT46" s="112">
        <v>146.75</v>
      </c>
      <c r="AU46" s="112">
        <v>6318</v>
      </c>
      <c r="AV46" s="84">
        <v>99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 t="s">
        <v>290</v>
      </c>
      <c r="BE46" s="84">
        <v>45000</v>
      </c>
      <c r="BF46" s="38" t="s">
        <v>549</v>
      </c>
      <c r="BG46" s="84" t="s">
        <v>555</v>
      </c>
      <c r="BH46" s="114" t="s">
        <v>1064</v>
      </c>
      <c r="BI46" s="38" t="s">
        <v>110</v>
      </c>
      <c r="BJ46" s="85">
        <v>46079</v>
      </c>
      <c r="BK46" s="84"/>
      <c r="BL46" s="38" t="s">
        <v>115</v>
      </c>
      <c r="BM46" s="115" t="s">
        <v>120</v>
      </c>
      <c r="BN46" s="116" t="s">
        <v>201</v>
      </c>
      <c r="BO46" s="84" t="s">
        <v>246</v>
      </c>
      <c r="BP46" s="84"/>
      <c r="BQ46" s="117"/>
      <c r="BR46" s="118" t="s">
        <v>1084</v>
      </c>
    </row>
    <row r="47" spans="1:70" s="113" customFormat="1" ht="15" hidden="1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4" t="s">
        <v>253</v>
      </c>
      <c r="H47" s="38" t="s">
        <v>254</v>
      </c>
      <c r="I47" s="84">
        <v>209812</v>
      </c>
      <c r="J47" s="38" t="s">
        <v>255</v>
      </c>
      <c r="K47" s="84">
        <v>209812</v>
      </c>
      <c r="L47" s="84" t="s">
        <v>256</v>
      </c>
      <c r="M47" s="38" t="s">
        <v>257</v>
      </c>
      <c r="N47" s="84">
        <v>475123</v>
      </c>
      <c r="O47" s="84" t="s">
        <v>258</v>
      </c>
      <c r="P47" s="84">
        <v>834839</v>
      </c>
      <c r="Q47" s="38" t="s">
        <v>556</v>
      </c>
      <c r="R47" s="38" t="s">
        <v>260</v>
      </c>
      <c r="S47" s="84" t="s">
        <v>557</v>
      </c>
      <c r="T47" s="84" t="s">
        <v>557</v>
      </c>
      <c r="U47" s="84" t="s">
        <v>262</v>
      </c>
      <c r="V47" s="84" t="s">
        <v>282</v>
      </c>
      <c r="W47" s="84">
        <v>541</v>
      </c>
      <c r="X47" s="38" t="s">
        <v>283</v>
      </c>
      <c r="Y47" s="84">
        <v>356097248</v>
      </c>
      <c r="Z47" s="38" t="s">
        <v>558</v>
      </c>
      <c r="AA47" s="108" t="s">
        <v>559</v>
      </c>
      <c r="AB47" s="84">
        <v>31000</v>
      </c>
      <c r="AC47" s="108"/>
      <c r="AD47" s="84">
        <v>75</v>
      </c>
      <c r="AE47" s="84" t="s">
        <v>267</v>
      </c>
      <c r="AF47" s="84" t="s">
        <v>552</v>
      </c>
      <c r="AG47" s="108" t="s">
        <v>560</v>
      </c>
      <c r="AH47" s="84" t="s">
        <v>460</v>
      </c>
      <c r="AI47" s="108" t="s">
        <v>554</v>
      </c>
      <c r="AJ47" s="84">
        <v>490</v>
      </c>
      <c r="AK47" s="84">
        <v>490</v>
      </c>
      <c r="AL47" s="108" t="s">
        <v>561</v>
      </c>
      <c r="AM47" s="84">
        <v>15348.73</v>
      </c>
      <c r="AN47" s="112">
        <v>4741.2700000000004</v>
      </c>
      <c r="AO47" s="112">
        <v>20090</v>
      </c>
      <c r="AP47" s="112">
        <v>15651.27</v>
      </c>
      <c r="AQ47" s="112">
        <v>1376.73</v>
      </c>
      <c r="AR47" s="112">
        <v>17028</v>
      </c>
      <c r="AS47" s="112">
        <v>15651.27</v>
      </c>
      <c r="AT47" s="112">
        <v>1376.73</v>
      </c>
      <c r="AU47" s="112">
        <v>17028</v>
      </c>
      <c r="AV47" s="84">
        <v>99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 t="s">
        <v>301</v>
      </c>
      <c r="BE47" s="84">
        <v>31000</v>
      </c>
      <c r="BF47" s="38" t="s">
        <v>557</v>
      </c>
      <c r="BG47" s="84" t="s">
        <v>562</v>
      </c>
      <c r="BH47" s="114" t="s">
        <v>1064</v>
      </c>
      <c r="BI47" s="38" t="s">
        <v>110</v>
      </c>
      <c r="BJ47" s="85">
        <v>46076</v>
      </c>
      <c r="BK47" s="84"/>
      <c r="BL47" s="38" t="s">
        <v>115</v>
      </c>
      <c r="BM47" s="115" t="s">
        <v>130</v>
      </c>
      <c r="BN47" s="116" t="s">
        <v>201</v>
      </c>
      <c r="BO47" s="84" t="s">
        <v>246</v>
      </c>
      <c r="BP47" s="84"/>
      <c r="BQ47" s="117"/>
      <c r="BR47" s="118" t="s">
        <v>1084</v>
      </c>
    </row>
    <row r="48" spans="1:70" s="113" customFormat="1" ht="15" hidden="1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4" t="s">
        <v>253</v>
      </c>
      <c r="H48" s="38" t="s">
        <v>254</v>
      </c>
      <c r="I48" s="84">
        <v>209812</v>
      </c>
      <c r="J48" s="38" t="s">
        <v>255</v>
      </c>
      <c r="K48" s="84">
        <v>209812</v>
      </c>
      <c r="L48" s="84" t="s">
        <v>256</v>
      </c>
      <c r="M48" s="38" t="s">
        <v>257</v>
      </c>
      <c r="N48" s="84">
        <v>475123</v>
      </c>
      <c r="O48" s="84" t="s">
        <v>258</v>
      </c>
      <c r="P48" s="84">
        <v>834839</v>
      </c>
      <c r="Q48" s="38" t="s">
        <v>556</v>
      </c>
      <c r="R48" s="38" t="s">
        <v>260</v>
      </c>
      <c r="S48" s="84" t="s">
        <v>563</v>
      </c>
      <c r="T48" s="84" t="s">
        <v>563</v>
      </c>
      <c r="U48" s="84" t="s">
        <v>262</v>
      </c>
      <c r="V48" s="84" t="s">
        <v>282</v>
      </c>
      <c r="W48" s="84">
        <v>541</v>
      </c>
      <c r="X48" s="38" t="s">
        <v>283</v>
      </c>
      <c r="Y48" s="84">
        <v>356114382</v>
      </c>
      <c r="Z48" s="38" t="s">
        <v>564</v>
      </c>
      <c r="AA48" s="108" t="s">
        <v>559</v>
      </c>
      <c r="AB48" s="84">
        <v>45000</v>
      </c>
      <c r="AC48" s="108"/>
      <c r="AD48" s="84">
        <v>75</v>
      </c>
      <c r="AE48" s="84" t="s">
        <v>267</v>
      </c>
      <c r="AF48" s="84" t="s">
        <v>552</v>
      </c>
      <c r="AG48" s="108" t="s">
        <v>560</v>
      </c>
      <c r="AH48" s="84" t="s">
        <v>460</v>
      </c>
      <c r="AI48" s="108" t="s">
        <v>554</v>
      </c>
      <c r="AJ48" s="84">
        <v>720</v>
      </c>
      <c r="AK48" s="84">
        <v>720</v>
      </c>
      <c r="AL48" s="108" t="s">
        <v>565</v>
      </c>
      <c r="AM48" s="84">
        <v>30675.77</v>
      </c>
      <c r="AN48" s="112">
        <v>8004.23</v>
      </c>
      <c r="AO48" s="112">
        <v>38680</v>
      </c>
      <c r="AP48" s="112">
        <v>14324.23</v>
      </c>
      <c r="AQ48" s="112">
        <v>745.77</v>
      </c>
      <c r="AR48" s="112">
        <v>15070</v>
      </c>
      <c r="AS48" s="112">
        <v>14324.23</v>
      </c>
      <c r="AT48" s="112">
        <v>745.77</v>
      </c>
      <c r="AU48" s="112">
        <v>15070</v>
      </c>
      <c r="AV48" s="84">
        <v>99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 t="s">
        <v>274</v>
      </c>
      <c r="BE48" s="84">
        <v>45000</v>
      </c>
      <c r="BF48" s="38" t="s">
        <v>563</v>
      </c>
      <c r="BG48" s="84" t="s">
        <v>566</v>
      </c>
      <c r="BH48" s="114" t="s">
        <v>1064</v>
      </c>
      <c r="BI48" s="38" t="s">
        <v>110</v>
      </c>
      <c r="BJ48" s="85">
        <v>46076</v>
      </c>
      <c r="BK48" s="84"/>
      <c r="BL48" s="38" t="s">
        <v>115</v>
      </c>
      <c r="BM48" s="115" t="s">
        <v>130</v>
      </c>
      <c r="BN48" s="116" t="s">
        <v>201</v>
      </c>
      <c r="BO48" s="84" t="s">
        <v>246</v>
      </c>
      <c r="BP48" s="84"/>
      <c r="BQ48" s="117"/>
      <c r="BR48" s="118" t="s">
        <v>1084</v>
      </c>
    </row>
    <row r="49" spans="1:70" s="113" customFormat="1" ht="15" hidden="1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4" t="s">
        <v>253</v>
      </c>
      <c r="H49" s="38" t="s">
        <v>254</v>
      </c>
      <c r="I49" s="84">
        <v>211697</v>
      </c>
      <c r="J49" s="38" t="s">
        <v>320</v>
      </c>
      <c r="K49" s="84">
        <v>211697</v>
      </c>
      <c r="L49" s="84" t="s">
        <v>277</v>
      </c>
      <c r="M49" s="38" t="s">
        <v>278</v>
      </c>
      <c r="N49" s="84">
        <v>497395</v>
      </c>
      <c r="O49" s="84" t="s">
        <v>512</v>
      </c>
      <c r="P49" s="84">
        <v>800171</v>
      </c>
      <c r="Q49" s="38" t="s">
        <v>569</v>
      </c>
      <c r="R49" s="38" t="s">
        <v>260</v>
      </c>
      <c r="S49" s="84" t="s">
        <v>570</v>
      </c>
      <c r="T49" s="84" t="s">
        <v>570</v>
      </c>
      <c r="U49" s="84" t="s">
        <v>298</v>
      </c>
      <c r="V49" s="84" t="s">
        <v>263</v>
      </c>
      <c r="W49" s="84">
        <v>541</v>
      </c>
      <c r="X49" s="38" t="s">
        <v>283</v>
      </c>
      <c r="Y49" s="84">
        <v>356374604</v>
      </c>
      <c r="Z49" s="38" t="s">
        <v>571</v>
      </c>
      <c r="AA49" s="108" t="s">
        <v>572</v>
      </c>
      <c r="AB49" s="84">
        <v>42000</v>
      </c>
      <c r="AC49" s="108"/>
      <c r="AD49" s="84">
        <v>75</v>
      </c>
      <c r="AE49" s="84" t="s">
        <v>267</v>
      </c>
      <c r="AF49" s="84" t="s">
        <v>573</v>
      </c>
      <c r="AG49" s="108" t="s">
        <v>574</v>
      </c>
      <c r="AH49" s="84" t="s">
        <v>460</v>
      </c>
      <c r="AI49" s="108" t="s">
        <v>575</v>
      </c>
      <c r="AJ49" s="84">
        <v>670</v>
      </c>
      <c r="AK49" s="84">
        <v>670</v>
      </c>
      <c r="AL49" s="108" t="s">
        <v>576</v>
      </c>
      <c r="AM49" s="84">
        <v>31023.39</v>
      </c>
      <c r="AN49" s="112">
        <v>7836.61</v>
      </c>
      <c r="AO49" s="112">
        <v>38860</v>
      </c>
      <c r="AP49" s="112">
        <v>10976.61</v>
      </c>
      <c r="AQ49" s="112">
        <v>482.39</v>
      </c>
      <c r="AR49" s="112">
        <v>11459</v>
      </c>
      <c r="AS49" s="112">
        <v>10976.61</v>
      </c>
      <c r="AT49" s="112">
        <v>482.39</v>
      </c>
      <c r="AU49" s="112">
        <v>11459</v>
      </c>
      <c r="AV49" s="84">
        <v>96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 t="s">
        <v>274</v>
      </c>
      <c r="BE49" s="84">
        <v>42000</v>
      </c>
      <c r="BF49" s="38" t="s">
        <v>570</v>
      </c>
      <c r="BG49" s="84" t="s">
        <v>577</v>
      </c>
      <c r="BH49" s="114" t="s">
        <v>1064</v>
      </c>
      <c r="BI49" s="38" t="s">
        <v>110</v>
      </c>
      <c r="BJ49" s="85">
        <v>46076</v>
      </c>
      <c r="BK49" s="84"/>
      <c r="BL49" s="38" t="s">
        <v>115</v>
      </c>
      <c r="BM49" s="115" t="s">
        <v>120</v>
      </c>
      <c r="BN49" s="116" t="s">
        <v>201</v>
      </c>
      <c r="BO49" s="84" t="s">
        <v>246</v>
      </c>
      <c r="BP49" s="84"/>
      <c r="BQ49" s="117"/>
      <c r="BR49" s="118" t="s">
        <v>1084</v>
      </c>
    </row>
    <row r="50" spans="1:70" s="113" customFormat="1" ht="15" hidden="1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4" t="s">
        <v>253</v>
      </c>
      <c r="H50" s="38" t="s">
        <v>254</v>
      </c>
      <c r="I50" s="84">
        <v>213960</v>
      </c>
      <c r="J50" s="38" t="s">
        <v>412</v>
      </c>
      <c r="K50" s="84">
        <v>213960</v>
      </c>
      <c r="L50" s="84" t="s">
        <v>256</v>
      </c>
      <c r="M50" s="38" t="s">
        <v>257</v>
      </c>
      <c r="N50" s="84">
        <v>502803</v>
      </c>
      <c r="O50" s="84" t="s">
        <v>531</v>
      </c>
      <c r="P50" s="84">
        <v>816504</v>
      </c>
      <c r="Q50" s="38" t="s">
        <v>578</v>
      </c>
      <c r="R50" s="38" t="s">
        <v>260</v>
      </c>
      <c r="S50" s="84" t="s">
        <v>579</v>
      </c>
      <c r="T50" s="84" t="s">
        <v>579</v>
      </c>
      <c r="U50" s="84" t="s">
        <v>262</v>
      </c>
      <c r="V50" s="84" t="s">
        <v>282</v>
      </c>
      <c r="W50" s="84">
        <v>541</v>
      </c>
      <c r="X50" s="38" t="s">
        <v>283</v>
      </c>
      <c r="Y50" s="84">
        <v>356402455</v>
      </c>
      <c r="Z50" s="38" t="s">
        <v>580</v>
      </c>
      <c r="AA50" s="108" t="s">
        <v>581</v>
      </c>
      <c r="AB50" s="84">
        <v>45000</v>
      </c>
      <c r="AC50" s="108"/>
      <c r="AD50" s="84">
        <v>75</v>
      </c>
      <c r="AE50" s="84" t="s">
        <v>267</v>
      </c>
      <c r="AF50" s="84" t="s">
        <v>573</v>
      </c>
      <c r="AG50" s="108" t="s">
        <v>582</v>
      </c>
      <c r="AH50" s="84" t="s">
        <v>460</v>
      </c>
      <c r="AI50" s="108" t="s">
        <v>583</v>
      </c>
      <c r="AJ50" s="84">
        <v>720</v>
      </c>
      <c r="AK50" s="84">
        <v>720</v>
      </c>
      <c r="AL50" s="108" t="s">
        <v>584</v>
      </c>
      <c r="AM50" s="84">
        <v>40170.46</v>
      </c>
      <c r="AN50" s="112">
        <v>8789.5400000000009</v>
      </c>
      <c r="AO50" s="112">
        <v>48960</v>
      </c>
      <c r="AP50" s="112">
        <v>4829.54</v>
      </c>
      <c r="AQ50" s="112">
        <v>91.46</v>
      </c>
      <c r="AR50" s="112">
        <v>4921</v>
      </c>
      <c r="AS50" s="112">
        <v>4829.54</v>
      </c>
      <c r="AT50" s="112">
        <v>91.46</v>
      </c>
      <c r="AU50" s="112">
        <v>4921</v>
      </c>
      <c r="AV50" s="84">
        <v>96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 t="s">
        <v>290</v>
      </c>
      <c r="BE50" s="84">
        <v>45000</v>
      </c>
      <c r="BF50" s="38" t="s">
        <v>579</v>
      </c>
      <c r="BG50" s="84" t="s">
        <v>585</v>
      </c>
      <c r="BH50" s="114" t="s">
        <v>1064</v>
      </c>
      <c r="BI50" s="38" t="s">
        <v>110</v>
      </c>
      <c r="BJ50" s="85">
        <v>46078</v>
      </c>
      <c r="BK50" s="84"/>
      <c r="BL50" s="38" t="s">
        <v>115</v>
      </c>
      <c r="BM50" s="115" t="s">
        <v>130</v>
      </c>
      <c r="BN50" s="116" t="s">
        <v>201</v>
      </c>
      <c r="BO50" s="84" t="s">
        <v>246</v>
      </c>
      <c r="BP50" s="84"/>
      <c r="BQ50" s="117"/>
      <c r="BR50" s="118" t="s">
        <v>1084</v>
      </c>
    </row>
    <row r="51" spans="1:70" s="113" customFormat="1" ht="15" hidden="1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4" t="s">
        <v>253</v>
      </c>
      <c r="H51" s="38" t="s">
        <v>254</v>
      </c>
      <c r="I51" s="84">
        <v>213960</v>
      </c>
      <c r="J51" s="38" t="s">
        <v>412</v>
      </c>
      <c r="K51" s="84">
        <v>213960</v>
      </c>
      <c r="L51" s="84" t="s">
        <v>277</v>
      </c>
      <c r="M51" s="38" t="s">
        <v>278</v>
      </c>
      <c r="N51" s="84">
        <v>505211</v>
      </c>
      <c r="O51" s="84" t="s">
        <v>547</v>
      </c>
      <c r="P51" s="84">
        <v>823542</v>
      </c>
      <c r="Q51" s="38" t="s">
        <v>586</v>
      </c>
      <c r="R51" s="38" t="s">
        <v>260</v>
      </c>
      <c r="S51" s="84" t="s">
        <v>587</v>
      </c>
      <c r="T51" s="84" t="s">
        <v>587</v>
      </c>
      <c r="U51" s="84" t="s">
        <v>262</v>
      </c>
      <c r="V51" s="84" t="s">
        <v>282</v>
      </c>
      <c r="W51" s="84">
        <v>541</v>
      </c>
      <c r="X51" s="38" t="s">
        <v>283</v>
      </c>
      <c r="Y51" s="84">
        <v>356489138</v>
      </c>
      <c r="Z51" s="38" t="s">
        <v>588</v>
      </c>
      <c r="AA51" s="108" t="s">
        <v>589</v>
      </c>
      <c r="AB51" s="84">
        <v>38000</v>
      </c>
      <c r="AC51" s="108"/>
      <c r="AD51" s="84">
        <v>75</v>
      </c>
      <c r="AE51" s="84" t="s">
        <v>267</v>
      </c>
      <c r="AF51" s="84" t="s">
        <v>590</v>
      </c>
      <c r="AG51" s="108" t="s">
        <v>591</v>
      </c>
      <c r="AH51" s="84" t="s">
        <v>460</v>
      </c>
      <c r="AI51" s="108" t="s">
        <v>592</v>
      </c>
      <c r="AJ51" s="84">
        <v>600</v>
      </c>
      <c r="AK51" s="84">
        <v>600</v>
      </c>
      <c r="AL51" s="108" t="s">
        <v>495</v>
      </c>
      <c r="AM51" s="84">
        <v>29908.36</v>
      </c>
      <c r="AN51" s="112">
        <v>7291.64</v>
      </c>
      <c r="AO51" s="112">
        <v>37200</v>
      </c>
      <c r="AP51" s="112">
        <v>8091.64</v>
      </c>
      <c r="AQ51" s="112">
        <v>291.36</v>
      </c>
      <c r="AR51" s="112">
        <v>8383</v>
      </c>
      <c r="AS51" s="112">
        <v>8091.64</v>
      </c>
      <c r="AT51" s="112">
        <v>291.36</v>
      </c>
      <c r="AU51" s="112">
        <v>8383</v>
      </c>
      <c r="AV51" s="84">
        <v>95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587</v>
      </c>
      <c r="BG51" s="84" t="s">
        <v>593</v>
      </c>
      <c r="BH51" s="114" t="s">
        <v>1064</v>
      </c>
      <c r="BI51" s="38" t="s">
        <v>110</v>
      </c>
      <c r="BJ51" s="85">
        <v>46079</v>
      </c>
      <c r="BK51" s="84"/>
      <c r="BL51" s="38" t="s">
        <v>115</v>
      </c>
      <c r="BM51" s="115" t="s">
        <v>120</v>
      </c>
      <c r="BN51" s="116" t="s">
        <v>201</v>
      </c>
      <c r="BO51" s="84" t="s">
        <v>246</v>
      </c>
      <c r="BP51" s="84"/>
      <c r="BQ51" s="117"/>
      <c r="BR51" s="118" t="s">
        <v>1084</v>
      </c>
    </row>
    <row r="52" spans="1:70" s="113" customFormat="1" ht="15" hidden="1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4" t="s">
        <v>253</v>
      </c>
      <c r="H52" s="38" t="s">
        <v>254</v>
      </c>
      <c r="I52" s="84">
        <v>211097</v>
      </c>
      <c r="J52" s="38" t="s">
        <v>594</v>
      </c>
      <c r="K52" s="84">
        <v>211097</v>
      </c>
      <c r="L52" s="84" t="s">
        <v>277</v>
      </c>
      <c r="M52" s="38" t="s">
        <v>278</v>
      </c>
      <c r="N52" s="84">
        <v>511603</v>
      </c>
      <c r="O52" s="84" t="s">
        <v>595</v>
      </c>
      <c r="P52" s="84">
        <v>843205</v>
      </c>
      <c r="Q52" s="38" t="s">
        <v>596</v>
      </c>
      <c r="R52" s="38" t="s">
        <v>260</v>
      </c>
      <c r="S52" s="84" t="s">
        <v>597</v>
      </c>
      <c r="T52" s="84" t="s">
        <v>597</v>
      </c>
      <c r="U52" s="84" t="s">
        <v>262</v>
      </c>
      <c r="V52" s="84" t="s">
        <v>282</v>
      </c>
      <c r="W52" s="84">
        <v>541</v>
      </c>
      <c r="X52" s="38" t="s">
        <v>283</v>
      </c>
      <c r="Y52" s="84">
        <v>356506024</v>
      </c>
      <c r="Z52" s="38" t="s">
        <v>598</v>
      </c>
      <c r="AA52" s="108" t="s">
        <v>599</v>
      </c>
      <c r="AB52" s="84">
        <v>42000</v>
      </c>
      <c r="AC52" s="108"/>
      <c r="AD52" s="84">
        <v>75</v>
      </c>
      <c r="AE52" s="84" t="s">
        <v>267</v>
      </c>
      <c r="AF52" s="84" t="s">
        <v>600</v>
      </c>
      <c r="AG52" s="108" t="s">
        <v>601</v>
      </c>
      <c r="AH52" s="84" t="s">
        <v>460</v>
      </c>
      <c r="AI52" s="108" t="s">
        <v>602</v>
      </c>
      <c r="AJ52" s="84">
        <v>670</v>
      </c>
      <c r="AK52" s="84">
        <v>670</v>
      </c>
      <c r="AL52" s="108" t="s">
        <v>603</v>
      </c>
      <c r="AM52" s="84">
        <v>25742.68</v>
      </c>
      <c r="AN52" s="112">
        <v>7087.32</v>
      </c>
      <c r="AO52" s="112">
        <v>32830</v>
      </c>
      <c r="AP52" s="112">
        <v>16257.32</v>
      </c>
      <c r="AQ52" s="112">
        <v>1067.68</v>
      </c>
      <c r="AR52" s="112">
        <v>17325</v>
      </c>
      <c r="AS52" s="112">
        <v>16257.32</v>
      </c>
      <c r="AT52" s="112">
        <v>1067.68</v>
      </c>
      <c r="AU52" s="112">
        <v>17325</v>
      </c>
      <c r="AV52" s="84">
        <v>95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 t="s">
        <v>274</v>
      </c>
      <c r="BE52" s="84">
        <v>42000</v>
      </c>
      <c r="BF52" s="38" t="s">
        <v>597</v>
      </c>
      <c r="BG52" s="84" t="s">
        <v>604</v>
      </c>
      <c r="BH52" s="114" t="s">
        <v>1064</v>
      </c>
      <c r="BI52" s="38" t="s">
        <v>110</v>
      </c>
      <c r="BJ52" s="85">
        <v>46081</v>
      </c>
      <c r="BK52" s="84"/>
      <c r="BL52" s="38" t="s">
        <v>115</v>
      </c>
      <c r="BM52" s="115" t="s">
        <v>130</v>
      </c>
      <c r="BN52" s="116" t="s">
        <v>201</v>
      </c>
      <c r="BO52" s="84" t="s">
        <v>246</v>
      </c>
      <c r="BP52" s="84"/>
      <c r="BQ52" s="117"/>
      <c r="BR52" s="118" t="s">
        <v>1084</v>
      </c>
    </row>
    <row r="53" spans="1:70" s="113" customFormat="1" ht="15" hidden="1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4" t="s">
        <v>253</v>
      </c>
      <c r="H53" s="38" t="s">
        <v>254</v>
      </c>
      <c r="I53" s="84">
        <v>211097</v>
      </c>
      <c r="J53" s="38" t="s">
        <v>594</v>
      </c>
      <c r="K53" s="84">
        <v>211097</v>
      </c>
      <c r="L53" s="84" t="s">
        <v>277</v>
      </c>
      <c r="M53" s="38" t="s">
        <v>278</v>
      </c>
      <c r="N53" s="84">
        <v>511603</v>
      </c>
      <c r="O53" s="84" t="s">
        <v>595</v>
      </c>
      <c r="P53" s="84">
        <v>843205</v>
      </c>
      <c r="Q53" s="38" t="s">
        <v>596</v>
      </c>
      <c r="R53" s="38" t="s">
        <v>260</v>
      </c>
      <c r="S53" s="84" t="s">
        <v>605</v>
      </c>
      <c r="T53" s="84" t="s">
        <v>605</v>
      </c>
      <c r="U53" s="84" t="s">
        <v>262</v>
      </c>
      <c r="V53" s="84" t="s">
        <v>282</v>
      </c>
      <c r="W53" s="84">
        <v>541</v>
      </c>
      <c r="X53" s="38" t="s">
        <v>283</v>
      </c>
      <c r="Y53" s="84">
        <v>356509434</v>
      </c>
      <c r="Z53" s="38" t="s">
        <v>606</v>
      </c>
      <c r="AA53" s="108" t="s">
        <v>599</v>
      </c>
      <c r="AB53" s="84">
        <v>42000</v>
      </c>
      <c r="AC53" s="108"/>
      <c r="AD53" s="84">
        <v>75</v>
      </c>
      <c r="AE53" s="84" t="s">
        <v>267</v>
      </c>
      <c r="AF53" s="84" t="s">
        <v>600</v>
      </c>
      <c r="AG53" s="108" t="s">
        <v>601</v>
      </c>
      <c r="AH53" s="84" t="s">
        <v>460</v>
      </c>
      <c r="AI53" s="108" t="s">
        <v>602</v>
      </c>
      <c r="AJ53" s="84">
        <v>670</v>
      </c>
      <c r="AK53" s="84">
        <v>670</v>
      </c>
      <c r="AL53" s="108" t="s">
        <v>576</v>
      </c>
      <c r="AM53" s="84">
        <v>30559.34</v>
      </c>
      <c r="AN53" s="112">
        <v>7640.66</v>
      </c>
      <c r="AO53" s="112">
        <v>38200</v>
      </c>
      <c r="AP53" s="112">
        <v>11440.66</v>
      </c>
      <c r="AQ53" s="112">
        <v>514.34</v>
      </c>
      <c r="AR53" s="112">
        <v>11955</v>
      </c>
      <c r="AS53" s="112">
        <v>11440.66</v>
      </c>
      <c r="AT53" s="112">
        <v>514.34</v>
      </c>
      <c r="AU53" s="112">
        <v>11955</v>
      </c>
      <c r="AV53" s="84">
        <v>95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 t="s">
        <v>290</v>
      </c>
      <c r="BE53" s="84">
        <v>42000</v>
      </c>
      <c r="BF53" s="38" t="s">
        <v>605</v>
      </c>
      <c r="BG53" s="84" t="s">
        <v>607</v>
      </c>
      <c r="BH53" s="114" t="s">
        <v>1064</v>
      </c>
      <c r="BI53" s="38" t="s">
        <v>110</v>
      </c>
      <c r="BJ53" s="85">
        <v>46081</v>
      </c>
      <c r="BK53" s="84"/>
      <c r="BL53" s="38" t="s">
        <v>115</v>
      </c>
      <c r="BM53" s="115" t="s">
        <v>120</v>
      </c>
      <c r="BN53" s="116" t="s">
        <v>201</v>
      </c>
      <c r="BO53" s="84" t="s">
        <v>246</v>
      </c>
      <c r="BP53" s="84"/>
      <c r="BQ53" s="117"/>
      <c r="BR53" s="118" t="s">
        <v>1084</v>
      </c>
    </row>
    <row r="54" spans="1:70" s="113" customFormat="1" ht="15" hidden="1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4" t="s">
        <v>253</v>
      </c>
      <c r="H54" s="38" t="s">
        <v>254</v>
      </c>
      <c r="I54" s="84">
        <v>213960</v>
      </c>
      <c r="J54" s="38" t="s">
        <v>412</v>
      </c>
      <c r="K54" s="84">
        <v>213960</v>
      </c>
      <c r="L54" s="84" t="s">
        <v>256</v>
      </c>
      <c r="M54" s="38" t="s">
        <v>257</v>
      </c>
      <c r="N54" s="84">
        <v>489239</v>
      </c>
      <c r="O54" s="84" t="s">
        <v>422</v>
      </c>
      <c r="P54" s="84">
        <v>779457</v>
      </c>
      <c r="Q54" s="38" t="s">
        <v>423</v>
      </c>
      <c r="R54" s="38" t="s">
        <v>260</v>
      </c>
      <c r="S54" s="84" t="s">
        <v>608</v>
      </c>
      <c r="T54" s="84" t="s">
        <v>608</v>
      </c>
      <c r="U54" s="84" t="s">
        <v>262</v>
      </c>
      <c r="V54" s="84" t="s">
        <v>282</v>
      </c>
      <c r="W54" s="84">
        <v>541</v>
      </c>
      <c r="X54" s="38" t="s">
        <v>283</v>
      </c>
      <c r="Y54" s="84">
        <v>356538730</v>
      </c>
      <c r="Z54" s="38" t="s">
        <v>609</v>
      </c>
      <c r="AA54" s="108" t="s">
        <v>575</v>
      </c>
      <c r="AB54" s="84">
        <v>18000</v>
      </c>
      <c r="AC54" s="108"/>
      <c r="AD54" s="84">
        <v>75</v>
      </c>
      <c r="AE54" s="84" t="s">
        <v>267</v>
      </c>
      <c r="AF54" s="84" t="s">
        <v>600</v>
      </c>
      <c r="AG54" s="108" t="s">
        <v>610</v>
      </c>
      <c r="AH54" s="84" t="s">
        <v>460</v>
      </c>
      <c r="AI54" s="108" t="s">
        <v>611</v>
      </c>
      <c r="AJ54" s="84">
        <v>290</v>
      </c>
      <c r="AK54" s="84">
        <v>290</v>
      </c>
      <c r="AL54" s="108" t="s">
        <v>612</v>
      </c>
      <c r="AM54" s="84">
        <v>6705.18</v>
      </c>
      <c r="AN54" s="112">
        <v>2284.8200000000002</v>
      </c>
      <c r="AO54" s="112">
        <v>8990</v>
      </c>
      <c r="AP54" s="112">
        <v>11294.82</v>
      </c>
      <c r="AQ54" s="112">
        <v>1238.18</v>
      </c>
      <c r="AR54" s="112">
        <v>12533</v>
      </c>
      <c r="AS54" s="112">
        <v>11294.82</v>
      </c>
      <c r="AT54" s="112">
        <v>1238.18</v>
      </c>
      <c r="AU54" s="112">
        <v>12533</v>
      </c>
      <c r="AV54" s="84">
        <v>94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 t="s">
        <v>301</v>
      </c>
      <c r="BE54" s="84">
        <v>18000</v>
      </c>
      <c r="BF54" s="38" t="s">
        <v>608</v>
      </c>
      <c r="BG54" s="84" t="s">
        <v>613</v>
      </c>
      <c r="BH54" s="114" t="s">
        <v>1064</v>
      </c>
      <c r="BI54" s="38" t="s">
        <v>110</v>
      </c>
      <c r="BJ54" s="85">
        <v>46077</v>
      </c>
      <c r="BK54" s="84"/>
      <c r="BL54" s="38" t="s">
        <v>115</v>
      </c>
      <c r="BM54" s="115" t="s">
        <v>130</v>
      </c>
      <c r="BN54" s="116" t="s">
        <v>201</v>
      </c>
      <c r="BO54" s="84" t="s">
        <v>246</v>
      </c>
      <c r="BP54" s="84"/>
      <c r="BQ54" s="117"/>
      <c r="BR54" s="118" t="s">
        <v>1084</v>
      </c>
    </row>
    <row r="55" spans="1:70" s="113" customFormat="1" ht="15" hidden="1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4" t="s">
        <v>253</v>
      </c>
      <c r="H55" s="38" t="s">
        <v>254</v>
      </c>
      <c r="I55" s="84">
        <v>213960</v>
      </c>
      <c r="J55" s="38" t="s">
        <v>412</v>
      </c>
      <c r="K55" s="84">
        <v>213960</v>
      </c>
      <c r="L55" s="84" t="s">
        <v>256</v>
      </c>
      <c r="M55" s="38" t="s">
        <v>257</v>
      </c>
      <c r="N55" s="84">
        <v>489239</v>
      </c>
      <c r="O55" s="84" t="s">
        <v>422</v>
      </c>
      <c r="P55" s="84">
        <v>779457</v>
      </c>
      <c r="Q55" s="38" t="s">
        <v>423</v>
      </c>
      <c r="R55" s="38" t="s">
        <v>260</v>
      </c>
      <c r="S55" s="84" t="s">
        <v>614</v>
      </c>
      <c r="T55" s="84" t="s">
        <v>614</v>
      </c>
      <c r="U55" s="84" t="s">
        <v>262</v>
      </c>
      <c r="V55" s="84" t="s">
        <v>282</v>
      </c>
      <c r="W55" s="84">
        <v>541</v>
      </c>
      <c r="X55" s="38" t="s">
        <v>283</v>
      </c>
      <c r="Y55" s="84">
        <v>356544478</v>
      </c>
      <c r="Z55" s="38" t="s">
        <v>615</v>
      </c>
      <c r="AA55" s="108" t="s">
        <v>575</v>
      </c>
      <c r="AB55" s="84">
        <v>45000</v>
      </c>
      <c r="AC55" s="108"/>
      <c r="AD55" s="84">
        <v>75</v>
      </c>
      <c r="AE55" s="84" t="s">
        <v>267</v>
      </c>
      <c r="AF55" s="84" t="s">
        <v>600</v>
      </c>
      <c r="AG55" s="108" t="s">
        <v>610</v>
      </c>
      <c r="AH55" s="84" t="s">
        <v>460</v>
      </c>
      <c r="AI55" s="108" t="s">
        <v>611</v>
      </c>
      <c r="AJ55" s="84">
        <v>720</v>
      </c>
      <c r="AK55" s="84">
        <v>720</v>
      </c>
      <c r="AL55" s="108" t="s">
        <v>616</v>
      </c>
      <c r="AM55" s="84">
        <v>38786.730000000003</v>
      </c>
      <c r="AN55" s="112">
        <v>8733.27</v>
      </c>
      <c r="AO55" s="112">
        <v>47520</v>
      </c>
      <c r="AP55" s="112">
        <v>6213.27</v>
      </c>
      <c r="AQ55" s="112">
        <v>147.72999999999999</v>
      </c>
      <c r="AR55" s="112">
        <v>6361</v>
      </c>
      <c r="AS55" s="112">
        <v>6213.27</v>
      </c>
      <c r="AT55" s="112">
        <v>147.72999999999999</v>
      </c>
      <c r="AU55" s="112">
        <v>6361</v>
      </c>
      <c r="AV55" s="84">
        <v>94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 t="s">
        <v>290</v>
      </c>
      <c r="BE55" s="84">
        <v>45000</v>
      </c>
      <c r="BF55" s="38" t="s">
        <v>614</v>
      </c>
      <c r="BG55" s="84" t="s">
        <v>617</v>
      </c>
      <c r="BH55" s="114" t="s">
        <v>1064</v>
      </c>
      <c r="BI55" s="38" t="s">
        <v>110</v>
      </c>
      <c r="BJ55" s="85">
        <v>46077</v>
      </c>
      <c r="BK55" s="84"/>
      <c r="BL55" s="38" t="s">
        <v>115</v>
      </c>
      <c r="BM55" s="115" t="s">
        <v>120</v>
      </c>
      <c r="BN55" s="116" t="s">
        <v>201</v>
      </c>
      <c r="BO55" s="84" t="s">
        <v>246</v>
      </c>
      <c r="BP55" s="84"/>
      <c r="BQ55" s="117"/>
      <c r="BR55" s="118" t="s">
        <v>1084</v>
      </c>
    </row>
    <row r="56" spans="1:70" s="113" customFormat="1" ht="15" hidden="1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4" t="s">
        <v>253</v>
      </c>
      <c r="H56" s="38" t="s">
        <v>254</v>
      </c>
      <c r="I56" s="84">
        <v>213960</v>
      </c>
      <c r="J56" s="38" t="s">
        <v>412</v>
      </c>
      <c r="K56" s="84">
        <v>213960</v>
      </c>
      <c r="L56" s="84" t="s">
        <v>277</v>
      </c>
      <c r="M56" s="38" t="s">
        <v>278</v>
      </c>
      <c r="N56" s="84">
        <v>495152</v>
      </c>
      <c r="O56" s="84" t="s">
        <v>453</v>
      </c>
      <c r="P56" s="84">
        <v>796194</v>
      </c>
      <c r="Q56" s="38" t="s">
        <v>454</v>
      </c>
      <c r="R56" s="38" t="s">
        <v>260</v>
      </c>
      <c r="S56" s="84" t="s">
        <v>618</v>
      </c>
      <c r="T56" s="84" t="s">
        <v>618</v>
      </c>
      <c r="U56" s="84" t="s">
        <v>262</v>
      </c>
      <c r="V56" s="84" t="s">
        <v>263</v>
      </c>
      <c r="W56" s="84">
        <v>541</v>
      </c>
      <c r="X56" s="38" t="s">
        <v>283</v>
      </c>
      <c r="Y56" s="84">
        <v>356570240</v>
      </c>
      <c r="Z56" s="38" t="s">
        <v>619</v>
      </c>
      <c r="AA56" s="108" t="s">
        <v>583</v>
      </c>
      <c r="AB56" s="84">
        <v>45000</v>
      </c>
      <c r="AC56" s="108"/>
      <c r="AD56" s="84">
        <v>75</v>
      </c>
      <c r="AE56" s="84" t="s">
        <v>267</v>
      </c>
      <c r="AF56" s="84" t="s">
        <v>620</v>
      </c>
      <c r="AG56" s="108" t="s">
        <v>621</v>
      </c>
      <c r="AH56" s="84" t="s">
        <v>460</v>
      </c>
      <c r="AI56" s="108" t="s">
        <v>611</v>
      </c>
      <c r="AJ56" s="84">
        <v>720</v>
      </c>
      <c r="AK56" s="84">
        <v>720</v>
      </c>
      <c r="AL56" s="108" t="s">
        <v>622</v>
      </c>
      <c r="AM56" s="84">
        <v>27621.95</v>
      </c>
      <c r="AN56" s="112">
        <v>7658.05</v>
      </c>
      <c r="AO56" s="112">
        <v>35280</v>
      </c>
      <c r="AP56" s="112">
        <v>17378.05</v>
      </c>
      <c r="AQ56" s="112">
        <v>1135.95</v>
      </c>
      <c r="AR56" s="112">
        <v>18514</v>
      </c>
      <c r="AS56" s="112">
        <v>17378.05</v>
      </c>
      <c r="AT56" s="112">
        <v>1135.95</v>
      </c>
      <c r="AU56" s="112">
        <v>18514</v>
      </c>
      <c r="AV56" s="84">
        <v>94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 t="s">
        <v>274</v>
      </c>
      <c r="BE56" s="84">
        <v>45000</v>
      </c>
      <c r="BF56" s="38" t="s">
        <v>618</v>
      </c>
      <c r="BG56" s="84" t="s">
        <v>623</v>
      </c>
      <c r="BH56" s="114" t="s">
        <v>1064</v>
      </c>
      <c r="BI56" s="38" t="s">
        <v>110</v>
      </c>
      <c r="BJ56" s="85">
        <v>46078</v>
      </c>
      <c r="BK56" s="84"/>
      <c r="BL56" s="38" t="s">
        <v>115</v>
      </c>
      <c r="BM56" s="115" t="s">
        <v>130</v>
      </c>
      <c r="BN56" s="116" t="s">
        <v>201</v>
      </c>
      <c r="BO56" s="84" t="s">
        <v>246</v>
      </c>
      <c r="BP56" s="84"/>
      <c r="BQ56" s="117"/>
      <c r="BR56" s="118" t="s">
        <v>1084</v>
      </c>
    </row>
    <row r="57" spans="1:70" s="113" customFormat="1" ht="15" hidden="1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4" t="s">
        <v>253</v>
      </c>
      <c r="H57" s="38" t="s">
        <v>254</v>
      </c>
      <c r="I57" s="84">
        <v>213960</v>
      </c>
      <c r="J57" s="38" t="s">
        <v>412</v>
      </c>
      <c r="K57" s="84">
        <v>213960</v>
      </c>
      <c r="L57" s="84" t="s">
        <v>277</v>
      </c>
      <c r="M57" s="38" t="s">
        <v>278</v>
      </c>
      <c r="N57" s="84">
        <v>505211</v>
      </c>
      <c r="O57" s="84" t="s">
        <v>547</v>
      </c>
      <c r="P57" s="84">
        <v>841691</v>
      </c>
      <c r="Q57" s="38" t="s">
        <v>548</v>
      </c>
      <c r="R57" s="38" t="s">
        <v>260</v>
      </c>
      <c r="S57" s="84" t="s">
        <v>624</v>
      </c>
      <c r="T57" s="84" t="s">
        <v>624</v>
      </c>
      <c r="U57" s="84" t="s">
        <v>262</v>
      </c>
      <c r="V57" s="84" t="s">
        <v>282</v>
      </c>
      <c r="W57" s="84">
        <v>541</v>
      </c>
      <c r="X57" s="38" t="s">
        <v>283</v>
      </c>
      <c r="Y57" s="84">
        <v>356605941</v>
      </c>
      <c r="Z57" s="38" t="s">
        <v>625</v>
      </c>
      <c r="AA57" s="108" t="s">
        <v>626</v>
      </c>
      <c r="AB57" s="84">
        <v>28000</v>
      </c>
      <c r="AC57" s="108"/>
      <c r="AD57" s="84">
        <v>75</v>
      </c>
      <c r="AE57" s="84" t="s">
        <v>267</v>
      </c>
      <c r="AF57" s="84" t="s">
        <v>627</v>
      </c>
      <c r="AG57" s="108" t="s">
        <v>628</v>
      </c>
      <c r="AH57" s="84" t="s">
        <v>460</v>
      </c>
      <c r="AI57" s="108" t="s">
        <v>629</v>
      </c>
      <c r="AJ57" s="84">
        <v>450</v>
      </c>
      <c r="AK57" s="84">
        <v>450</v>
      </c>
      <c r="AL57" s="108" t="s">
        <v>630</v>
      </c>
      <c r="AM57" s="84">
        <v>15674.03</v>
      </c>
      <c r="AN57" s="112">
        <v>4625.97</v>
      </c>
      <c r="AO57" s="112">
        <v>20300</v>
      </c>
      <c r="AP57" s="112">
        <v>12325.97</v>
      </c>
      <c r="AQ57" s="112">
        <v>870.03</v>
      </c>
      <c r="AR57" s="112">
        <v>13196</v>
      </c>
      <c r="AS57" s="112">
        <v>12325.97</v>
      </c>
      <c r="AT57" s="112">
        <v>870.03</v>
      </c>
      <c r="AU57" s="112">
        <v>13196</v>
      </c>
      <c r="AV57" s="84">
        <v>93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 t="s">
        <v>274</v>
      </c>
      <c r="BE57" s="84">
        <v>28000</v>
      </c>
      <c r="BF57" s="38" t="s">
        <v>624</v>
      </c>
      <c r="BG57" s="84" t="s">
        <v>631</v>
      </c>
      <c r="BH57" s="114" t="s">
        <v>1064</v>
      </c>
      <c r="BI57" s="38" t="s">
        <v>110</v>
      </c>
      <c r="BJ57" s="85">
        <v>46079</v>
      </c>
      <c r="BK57" s="84"/>
      <c r="BL57" s="38" t="s">
        <v>115</v>
      </c>
      <c r="BM57" s="115" t="s">
        <v>120</v>
      </c>
      <c r="BN57" s="116" t="s">
        <v>201</v>
      </c>
      <c r="BO57" s="84" t="s">
        <v>246</v>
      </c>
      <c r="BP57" s="84"/>
      <c r="BQ57" s="117"/>
      <c r="BR57" s="118" t="s">
        <v>1084</v>
      </c>
    </row>
    <row r="58" spans="1:70" s="113" customFormat="1" ht="15" hidden="1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4" t="s">
        <v>253</v>
      </c>
      <c r="H58" s="38" t="s">
        <v>254</v>
      </c>
      <c r="I58" s="84">
        <v>213960</v>
      </c>
      <c r="J58" s="38" t="s">
        <v>412</v>
      </c>
      <c r="K58" s="84">
        <v>213960</v>
      </c>
      <c r="L58" s="84" t="s">
        <v>277</v>
      </c>
      <c r="M58" s="38" t="s">
        <v>278</v>
      </c>
      <c r="N58" s="84">
        <v>495152</v>
      </c>
      <c r="O58" s="84" t="s">
        <v>453</v>
      </c>
      <c r="P58" s="84">
        <v>854036</v>
      </c>
      <c r="Q58" s="38" t="s">
        <v>634</v>
      </c>
      <c r="R58" s="38" t="s">
        <v>260</v>
      </c>
      <c r="S58" s="84" t="s">
        <v>635</v>
      </c>
      <c r="T58" s="84" t="s">
        <v>635</v>
      </c>
      <c r="U58" s="84" t="s">
        <v>262</v>
      </c>
      <c r="V58" s="84" t="s">
        <v>282</v>
      </c>
      <c r="W58" s="84">
        <v>541</v>
      </c>
      <c r="X58" s="38" t="s">
        <v>283</v>
      </c>
      <c r="Y58" s="84">
        <v>357437513</v>
      </c>
      <c r="Z58" s="38" t="s">
        <v>636</v>
      </c>
      <c r="AA58" s="108" t="s">
        <v>637</v>
      </c>
      <c r="AB58" s="84">
        <v>45000</v>
      </c>
      <c r="AC58" s="108"/>
      <c r="AD58" s="84">
        <v>75</v>
      </c>
      <c r="AE58" s="84" t="s">
        <v>632</v>
      </c>
      <c r="AF58" s="84" t="s">
        <v>638</v>
      </c>
      <c r="AG58" s="108" t="s">
        <v>639</v>
      </c>
      <c r="AH58" s="84" t="s">
        <v>460</v>
      </c>
      <c r="AI58" s="108" t="s">
        <v>640</v>
      </c>
      <c r="AJ58" s="84">
        <v>720</v>
      </c>
      <c r="AK58" s="84">
        <v>720</v>
      </c>
      <c r="AL58" s="108" t="s">
        <v>462</v>
      </c>
      <c r="AM58" s="84">
        <v>9871.17</v>
      </c>
      <c r="AN58" s="112">
        <v>3808.83</v>
      </c>
      <c r="AO58" s="112">
        <v>13680</v>
      </c>
      <c r="AP58" s="112">
        <v>35128.83</v>
      </c>
      <c r="AQ58" s="112">
        <v>4985.17</v>
      </c>
      <c r="AR58" s="112">
        <v>40114</v>
      </c>
      <c r="AS58" s="112">
        <v>35128.83</v>
      </c>
      <c r="AT58" s="112">
        <v>4985.17</v>
      </c>
      <c r="AU58" s="112">
        <v>40114</v>
      </c>
      <c r="AV58" s="84">
        <v>83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 t="s">
        <v>451</v>
      </c>
      <c r="BE58" s="84">
        <v>45000</v>
      </c>
      <c r="BF58" s="38" t="s">
        <v>635</v>
      </c>
      <c r="BG58" s="84" t="s">
        <v>641</v>
      </c>
      <c r="BH58" s="114" t="s">
        <v>1064</v>
      </c>
      <c r="BI58" s="38" t="s">
        <v>110</v>
      </c>
      <c r="BJ58" s="85">
        <v>46078</v>
      </c>
      <c r="BK58" s="84"/>
      <c r="BL58" s="38" t="s">
        <v>115</v>
      </c>
      <c r="BM58" s="115" t="s">
        <v>130</v>
      </c>
      <c r="BN58" s="116" t="s">
        <v>201</v>
      </c>
      <c r="BO58" s="84" t="s">
        <v>246</v>
      </c>
      <c r="BP58" s="84"/>
      <c r="BQ58" s="117"/>
      <c r="BR58" s="118" t="s">
        <v>1084</v>
      </c>
    </row>
    <row r="59" spans="1:70" s="113" customFormat="1" ht="15" hidden="1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4" t="s">
        <v>253</v>
      </c>
      <c r="H59" s="38" t="s">
        <v>254</v>
      </c>
      <c r="I59" s="84">
        <v>213960</v>
      </c>
      <c r="J59" s="38" t="s">
        <v>412</v>
      </c>
      <c r="K59" s="84">
        <v>213960</v>
      </c>
      <c r="L59" s="84" t="s">
        <v>277</v>
      </c>
      <c r="M59" s="38" t="s">
        <v>278</v>
      </c>
      <c r="N59" s="84">
        <v>488047</v>
      </c>
      <c r="O59" s="84" t="s">
        <v>413</v>
      </c>
      <c r="P59" s="84">
        <v>776288</v>
      </c>
      <c r="Q59" s="38" t="s">
        <v>642</v>
      </c>
      <c r="R59" s="38" t="s">
        <v>260</v>
      </c>
      <c r="S59" s="84" t="s">
        <v>643</v>
      </c>
      <c r="T59" s="84" t="s">
        <v>643</v>
      </c>
      <c r="U59" s="84" t="s">
        <v>262</v>
      </c>
      <c r="V59" s="84" t="s">
        <v>282</v>
      </c>
      <c r="W59" s="84">
        <v>541</v>
      </c>
      <c r="X59" s="38" t="s">
        <v>283</v>
      </c>
      <c r="Y59" s="84">
        <v>357633744</v>
      </c>
      <c r="Z59" s="38" t="s">
        <v>644</v>
      </c>
      <c r="AA59" s="108" t="s">
        <v>640</v>
      </c>
      <c r="AB59" s="84">
        <v>27000</v>
      </c>
      <c r="AC59" s="108"/>
      <c r="AD59" s="84">
        <v>75</v>
      </c>
      <c r="AE59" s="84" t="s">
        <v>632</v>
      </c>
      <c r="AF59" s="84" t="s">
        <v>645</v>
      </c>
      <c r="AG59" s="108" t="s">
        <v>646</v>
      </c>
      <c r="AH59" s="84" t="s">
        <v>460</v>
      </c>
      <c r="AI59" s="108" t="s">
        <v>647</v>
      </c>
      <c r="AJ59" s="84">
        <v>430</v>
      </c>
      <c r="AK59" s="84">
        <v>430</v>
      </c>
      <c r="AL59" s="108" t="s">
        <v>648</v>
      </c>
      <c r="AM59" s="84">
        <v>15427.12</v>
      </c>
      <c r="AN59" s="112">
        <v>4352.88</v>
      </c>
      <c r="AO59" s="112">
        <v>19780</v>
      </c>
      <c r="AP59" s="112">
        <v>11572.88</v>
      </c>
      <c r="AQ59" s="112">
        <v>848.12</v>
      </c>
      <c r="AR59" s="112">
        <v>12421</v>
      </c>
      <c r="AS59" s="112">
        <v>11572.88</v>
      </c>
      <c r="AT59" s="112">
        <v>848.12</v>
      </c>
      <c r="AU59" s="112">
        <v>12421</v>
      </c>
      <c r="AV59" s="84">
        <v>82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 t="s">
        <v>290</v>
      </c>
      <c r="BE59" s="84">
        <v>27000</v>
      </c>
      <c r="BF59" s="38" t="s">
        <v>643</v>
      </c>
      <c r="BG59" s="84" t="s">
        <v>649</v>
      </c>
      <c r="BH59" s="114" t="s">
        <v>1064</v>
      </c>
      <c r="BI59" s="38" t="s">
        <v>110</v>
      </c>
      <c r="BJ59" s="85">
        <v>46077</v>
      </c>
      <c r="BK59" s="84"/>
      <c r="BL59" s="38" t="s">
        <v>115</v>
      </c>
      <c r="BM59" s="115" t="s">
        <v>130</v>
      </c>
      <c r="BN59" s="116" t="s">
        <v>201</v>
      </c>
      <c r="BO59" s="84" t="s">
        <v>246</v>
      </c>
      <c r="BP59" s="84"/>
      <c r="BQ59" s="117"/>
      <c r="BR59" s="118" t="s">
        <v>1084</v>
      </c>
    </row>
    <row r="60" spans="1:70" s="113" customFormat="1" ht="15" hidden="1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4" t="s">
        <v>253</v>
      </c>
      <c r="H60" s="38" t="s">
        <v>254</v>
      </c>
      <c r="I60" s="84">
        <v>211413</v>
      </c>
      <c r="J60" s="38" t="s">
        <v>331</v>
      </c>
      <c r="K60" s="84">
        <v>211413</v>
      </c>
      <c r="L60" s="84" t="s">
        <v>256</v>
      </c>
      <c r="M60" s="38" t="s">
        <v>257</v>
      </c>
      <c r="N60" s="84">
        <v>479729</v>
      </c>
      <c r="O60" s="84" t="s">
        <v>332</v>
      </c>
      <c r="P60" s="84">
        <v>758814</v>
      </c>
      <c r="Q60" s="38" t="s">
        <v>346</v>
      </c>
      <c r="R60" s="38" t="s">
        <v>650</v>
      </c>
      <c r="S60" s="84" t="s">
        <v>347</v>
      </c>
      <c r="T60" s="84" t="s">
        <v>347</v>
      </c>
      <c r="U60" s="84" t="s">
        <v>262</v>
      </c>
      <c r="V60" s="84" t="s">
        <v>282</v>
      </c>
      <c r="W60" s="84">
        <v>0</v>
      </c>
      <c r="X60" s="38" t="s">
        <v>283</v>
      </c>
      <c r="Y60" s="84">
        <v>357668722</v>
      </c>
      <c r="Z60" s="38" t="s">
        <v>348</v>
      </c>
      <c r="AA60" s="108" t="s">
        <v>651</v>
      </c>
      <c r="AB60" s="84">
        <v>40000</v>
      </c>
      <c r="AC60" s="108"/>
      <c r="AD60" s="84">
        <v>75</v>
      </c>
      <c r="AE60" s="84" t="s">
        <v>652</v>
      </c>
      <c r="AF60" s="84" t="s">
        <v>337</v>
      </c>
      <c r="AG60" s="108" t="s">
        <v>338</v>
      </c>
      <c r="AH60" s="84" t="s">
        <v>270</v>
      </c>
      <c r="AI60" s="108" t="s">
        <v>653</v>
      </c>
      <c r="AJ60" s="84">
        <v>640</v>
      </c>
      <c r="AK60" s="84">
        <v>640</v>
      </c>
      <c r="AL60" s="108" t="s">
        <v>506</v>
      </c>
      <c r="AM60" s="84">
        <v>21157.47</v>
      </c>
      <c r="AN60" s="112">
        <v>6172.53</v>
      </c>
      <c r="AO60" s="112">
        <v>27330</v>
      </c>
      <c r="AP60" s="112">
        <v>18842.53</v>
      </c>
      <c r="AQ60" s="112">
        <v>1487.47</v>
      </c>
      <c r="AR60" s="112">
        <v>20330</v>
      </c>
      <c r="AS60" s="112">
        <v>18842.53</v>
      </c>
      <c r="AT60" s="112">
        <v>1487.47</v>
      </c>
      <c r="AU60" s="112">
        <v>20330</v>
      </c>
      <c r="AV60" s="84">
        <v>83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 t="s">
        <v>290</v>
      </c>
      <c r="BE60" s="84">
        <v>40000</v>
      </c>
      <c r="BF60" s="38" t="s">
        <v>347</v>
      </c>
      <c r="BG60" s="84" t="s">
        <v>350</v>
      </c>
      <c r="BH60" s="114" t="s">
        <v>1064</v>
      </c>
      <c r="BI60" s="38" t="s">
        <v>110</v>
      </c>
      <c r="BJ60" s="85">
        <v>46080</v>
      </c>
      <c r="BK60" s="84"/>
      <c r="BL60" s="38" t="s">
        <v>115</v>
      </c>
      <c r="BM60" s="115" t="s">
        <v>130</v>
      </c>
      <c r="BN60" s="116" t="s">
        <v>201</v>
      </c>
      <c r="BO60" s="84" t="s">
        <v>246</v>
      </c>
      <c r="BP60" s="84"/>
      <c r="BQ60" s="117"/>
      <c r="BR60" s="118" t="s">
        <v>1084</v>
      </c>
    </row>
    <row r="61" spans="1:70" s="113" customFormat="1" ht="15" hidden="1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4" t="s">
        <v>253</v>
      </c>
      <c r="H61" s="38" t="s">
        <v>254</v>
      </c>
      <c r="I61" s="84">
        <v>213960</v>
      </c>
      <c r="J61" s="38" t="s">
        <v>412</v>
      </c>
      <c r="K61" s="84">
        <v>213960</v>
      </c>
      <c r="L61" s="84" t="s">
        <v>277</v>
      </c>
      <c r="M61" s="38" t="s">
        <v>278</v>
      </c>
      <c r="N61" s="84">
        <v>495152</v>
      </c>
      <c r="O61" s="84" t="s">
        <v>453</v>
      </c>
      <c r="P61" s="84">
        <v>796194</v>
      </c>
      <c r="Q61" s="38" t="s">
        <v>454</v>
      </c>
      <c r="R61" s="38" t="s">
        <v>650</v>
      </c>
      <c r="S61" s="84" t="s">
        <v>455</v>
      </c>
      <c r="T61" s="84" t="s">
        <v>455</v>
      </c>
      <c r="U61" s="84" t="s">
        <v>262</v>
      </c>
      <c r="V61" s="84" t="s">
        <v>263</v>
      </c>
      <c r="W61" s="84">
        <v>0</v>
      </c>
      <c r="X61" s="38" t="s">
        <v>432</v>
      </c>
      <c r="Y61" s="84">
        <v>357858003</v>
      </c>
      <c r="Z61" s="38" t="s">
        <v>456</v>
      </c>
      <c r="AA61" s="108" t="s">
        <v>655</v>
      </c>
      <c r="AB61" s="84">
        <v>35000</v>
      </c>
      <c r="AC61" s="108"/>
      <c r="AD61" s="84">
        <v>75</v>
      </c>
      <c r="AE61" s="84" t="s">
        <v>652</v>
      </c>
      <c r="AF61" s="84" t="s">
        <v>458</v>
      </c>
      <c r="AG61" s="108" t="s">
        <v>459</v>
      </c>
      <c r="AH61" s="84" t="s">
        <v>460</v>
      </c>
      <c r="AI61" s="108" t="s">
        <v>654</v>
      </c>
      <c r="AJ61" s="84">
        <v>560</v>
      </c>
      <c r="AK61" s="84">
        <v>560</v>
      </c>
      <c r="AL61" s="108" t="s">
        <v>462</v>
      </c>
      <c r="AM61" s="84">
        <v>6480.09</v>
      </c>
      <c r="AN61" s="112">
        <v>2479.91</v>
      </c>
      <c r="AO61" s="112">
        <v>8960</v>
      </c>
      <c r="AP61" s="112">
        <v>28519.91</v>
      </c>
      <c r="AQ61" s="112">
        <v>4257.09</v>
      </c>
      <c r="AR61" s="112">
        <v>32777</v>
      </c>
      <c r="AS61" s="112">
        <v>28519.91</v>
      </c>
      <c r="AT61" s="112">
        <v>4257.09</v>
      </c>
      <c r="AU61" s="112">
        <v>32777</v>
      </c>
      <c r="AV61" s="84">
        <v>80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455</v>
      </c>
      <c r="BG61" s="84" t="s">
        <v>463</v>
      </c>
      <c r="BH61" s="114" t="s">
        <v>1064</v>
      </c>
      <c r="BI61" s="38" t="s">
        <v>110</v>
      </c>
      <c r="BJ61" s="85">
        <v>46078</v>
      </c>
      <c r="BK61" s="84"/>
      <c r="BL61" s="38" t="s">
        <v>115</v>
      </c>
      <c r="BM61" s="115" t="s">
        <v>130</v>
      </c>
      <c r="BN61" s="116" t="s">
        <v>201</v>
      </c>
      <c r="BO61" s="84" t="s">
        <v>246</v>
      </c>
      <c r="BP61" s="84"/>
      <c r="BQ61" s="117"/>
      <c r="BR61" s="118" t="s">
        <v>1084</v>
      </c>
    </row>
    <row r="62" spans="1:70" s="113" customFormat="1" ht="15" hidden="1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4" t="s">
        <v>253</v>
      </c>
      <c r="H62" s="38" t="s">
        <v>254</v>
      </c>
      <c r="I62" s="84">
        <v>213960</v>
      </c>
      <c r="J62" s="38" t="s">
        <v>412</v>
      </c>
      <c r="K62" s="84">
        <v>213960</v>
      </c>
      <c r="L62" s="84" t="s">
        <v>277</v>
      </c>
      <c r="M62" s="38" t="s">
        <v>278</v>
      </c>
      <c r="N62" s="84">
        <v>488047</v>
      </c>
      <c r="O62" s="84" t="s">
        <v>413</v>
      </c>
      <c r="P62" s="84">
        <v>790414</v>
      </c>
      <c r="Q62" s="38" t="s">
        <v>478</v>
      </c>
      <c r="R62" s="38" t="s">
        <v>650</v>
      </c>
      <c r="S62" s="84" t="s">
        <v>485</v>
      </c>
      <c r="T62" s="84" t="s">
        <v>485</v>
      </c>
      <c r="U62" s="84" t="s">
        <v>262</v>
      </c>
      <c r="V62" s="84" t="s">
        <v>282</v>
      </c>
      <c r="W62" s="84">
        <v>0</v>
      </c>
      <c r="X62" s="38" t="s">
        <v>283</v>
      </c>
      <c r="Y62" s="84">
        <v>357884497</v>
      </c>
      <c r="Z62" s="38" t="s">
        <v>486</v>
      </c>
      <c r="AA62" s="108" t="s">
        <v>657</v>
      </c>
      <c r="AB62" s="84">
        <v>12000</v>
      </c>
      <c r="AC62" s="108"/>
      <c r="AD62" s="84">
        <v>75</v>
      </c>
      <c r="AE62" s="84" t="s">
        <v>652</v>
      </c>
      <c r="AF62" s="84" t="s">
        <v>481</v>
      </c>
      <c r="AG62" s="108" t="s">
        <v>482</v>
      </c>
      <c r="AH62" s="84" t="s">
        <v>270</v>
      </c>
      <c r="AI62" s="108" t="s">
        <v>658</v>
      </c>
      <c r="AJ62" s="84">
        <v>190</v>
      </c>
      <c r="AK62" s="84">
        <v>190</v>
      </c>
      <c r="AL62" s="108" t="s">
        <v>659</v>
      </c>
      <c r="AM62" s="84">
        <v>1657.65</v>
      </c>
      <c r="AN62" s="112">
        <v>732.35</v>
      </c>
      <c r="AO62" s="112">
        <v>2390</v>
      </c>
      <c r="AP62" s="112">
        <v>10342.35</v>
      </c>
      <c r="AQ62" s="112">
        <v>1642.65</v>
      </c>
      <c r="AR62" s="112">
        <v>11985</v>
      </c>
      <c r="AS62" s="112">
        <v>10342.35</v>
      </c>
      <c r="AT62" s="112">
        <v>1642.65</v>
      </c>
      <c r="AU62" s="112">
        <v>11985</v>
      </c>
      <c r="AV62" s="84">
        <v>79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 t="s">
        <v>301</v>
      </c>
      <c r="BE62" s="84">
        <v>12000</v>
      </c>
      <c r="BF62" s="38" t="s">
        <v>485</v>
      </c>
      <c r="BG62" s="84" t="s">
        <v>488</v>
      </c>
      <c r="BH62" s="114" t="s">
        <v>1064</v>
      </c>
      <c r="BI62" s="38" t="s">
        <v>110</v>
      </c>
      <c r="BJ62" s="85">
        <v>46077</v>
      </c>
      <c r="BK62" s="84"/>
      <c r="BL62" s="38" t="s">
        <v>115</v>
      </c>
      <c r="BM62" s="115" t="s">
        <v>130</v>
      </c>
      <c r="BN62" s="116" t="s">
        <v>201</v>
      </c>
      <c r="BO62" s="84" t="s">
        <v>246</v>
      </c>
      <c r="BP62" s="84"/>
      <c r="BQ62" s="117"/>
      <c r="BR62" s="118" t="s">
        <v>1084</v>
      </c>
    </row>
    <row r="63" spans="1:70" s="113" customFormat="1" ht="15" hidden="1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4" t="s">
        <v>253</v>
      </c>
      <c r="H63" s="38" t="s">
        <v>254</v>
      </c>
      <c r="I63" s="84">
        <v>213960</v>
      </c>
      <c r="J63" s="38" t="s">
        <v>412</v>
      </c>
      <c r="K63" s="84">
        <v>213960</v>
      </c>
      <c r="L63" s="84" t="s">
        <v>277</v>
      </c>
      <c r="M63" s="38" t="s">
        <v>278</v>
      </c>
      <c r="N63" s="84">
        <v>488047</v>
      </c>
      <c r="O63" s="84" t="s">
        <v>413</v>
      </c>
      <c r="P63" s="84">
        <v>776280</v>
      </c>
      <c r="Q63" s="38" t="s">
        <v>414</v>
      </c>
      <c r="R63" s="38" t="s">
        <v>260</v>
      </c>
      <c r="S63" s="84" t="s">
        <v>661</v>
      </c>
      <c r="T63" s="84" t="s">
        <v>661</v>
      </c>
      <c r="U63" s="84" t="s">
        <v>262</v>
      </c>
      <c r="V63" s="84" t="s">
        <v>263</v>
      </c>
      <c r="W63" s="84">
        <v>541</v>
      </c>
      <c r="X63" s="38" t="s">
        <v>283</v>
      </c>
      <c r="Y63" s="84">
        <v>357947090</v>
      </c>
      <c r="Z63" s="38" t="s">
        <v>662</v>
      </c>
      <c r="AA63" s="108" t="s">
        <v>654</v>
      </c>
      <c r="AB63" s="84">
        <v>45000</v>
      </c>
      <c r="AC63" s="108"/>
      <c r="AD63" s="84">
        <v>75</v>
      </c>
      <c r="AE63" s="84" t="s">
        <v>632</v>
      </c>
      <c r="AF63" s="84" t="s">
        <v>663</v>
      </c>
      <c r="AG63" s="108" t="s">
        <v>664</v>
      </c>
      <c r="AH63" s="84" t="s">
        <v>460</v>
      </c>
      <c r="AI63" s="108" t="s">
        <v>658</v>
      </c>
      <c r="AJ63" s="84">
        <v>720</v>
      </c>
      <c r="AK63" s="84">
        <v>720</v>
      </c>
      <c r="AL63" s="108" t="s">
        <v>665</v>
      </c>
      <c r="AM63" s="84">
        <v>25883</v>
      </c>
      <c r="AN63" s="112">
        <v>7237</v>
      </c>
      <c r="AO63" s="112">
        <v>33120</v>
      </c>
      <c r="AP63" s="112">
        <v>19117</v>
      </c>
      <c r="AQ63" s="112">
        <v>1381</v>
      </c>
      <c r="AR63" s="112">
        <v>20498</v>
      </c>
      <c r="AS63" s="112">
        <v>19117</v>
      </c>
      <c r="AT63" s="112">
        <v>1381</v>
      </c>
      <c r="AU63" s="112">
        <v>20498</v>
      </c>
      <c r="AV63" s="84">
        <v>79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 t="s">
        <v>290</v>
      </c>
      <c r="BE63" s="84">
        <v>45000</v>
      </c>
      <c r="BF63" s="38" t="s">
        <v>661</v>
      </c>
      <c r="BG63" s="84" t="s">
        <v>666</v>
      </c>
      <c r="BH63" s="114" t="s">
        <v>1064</v>
      </c>
      <c r="BI63" s="38" t="s">
        <v>110</v>
      </c>
      <c r="BJ63" s="85">
        <v>46077</v>
      </c>
      <c r="BK63" s="84"/>
      <c r="BL63" s="38" t="s">
        <v>115</v>
      </c>
      <c r="BM63" s="115" t="s">
        <v>130</v>
      </c>
      <c r="BN63" s="116" t="s">
        <v>201</v>
      </c>
      <c r="BO63" s="84" t="s">
        <v>246</v>
      </c>
      <c r="BP63" s="84"/>
      <c r="BQ63" s="117"/>
      <c r="BR63" s="118" t="s">
        <v>1084</v>
      </c>
    </row>
    <row r="64" spans="1:70" s="113" customFormat="1" ht="15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4" t="s">
        <v>253</v>
      </c>
      <c r="H64" s="38" t="s">
        <v>254</v>
      </c>
      <c r="I64" s="84">
        <v>213960</v>
      </c>
      <c r="J64" s="38" t="s">
        <v>412</v>
      </c>
      <c r="K64" s="84">
        <v>213960</v>
      </c>
      <c r="L64" s="84" t="s">
        <v>277</v>
      </c>
      <c r="M64" s="38" t="s">
        <v>278</v>
      </c>
      <c r="N64" s="84">
        <v>488047</v>
      </c>
      <c r="O64" s="84" t="s">
        <v>413</v>
      </c>
      <c r="P64" s="84">
        <v>792240</v>
      </c>
      <c r="Q64" s="38" t="s">
        <v>667</v>
      </c>
      <c r="R64" s="38" t="s">
        <v>650</v>
      </c>
      <c r="S64" s="84" t="s">
        <v>668</v>
      </c>
      <c r="T64" s="84" t="s">
        <v>668</v>
      </c>
      <c r="U64" s="84" t="s">
        <v>262</v>
      </c>
      <c r="V64" s="84" t="s">
        <v>282</v>
      </c>
      <c r="W64" s="84">
        <v>0</v>
      </c>
      <c r="X64" s="38" t="s">
        <v>283</v>
      </c>
      <c r="Y64" s="84">
        <v>357990885</v>
      </c>
      <c r="Z64" s="38" t="s">
        <v>669</v>
      </c>
      <c r="AA64" s="108" t="s">
        <v>670</v>
      </c>
      <c r="AB64" s="84">
        <v>40000</v>
      </c>
      <c r="AC64" s="108"/>
      <c r="AD64" s="84">
        <v>75</v>
      </c>
      <c r="AE64" s="84" t="s">
        <v>652</v>
      </c>
      <c r="AF64" s="84" t="s">
        <v>481</v>
      </c>
      <c r="AG64" s="108" t="s">
        <v>671</v>
      </c>
      <c r="AH64" s="84" t="s">
        <v>270</v>
      </c>
      <c r="AI64" s="108" t="s">
        <v>672</v>
      </c>
      <c r="AJ64" s="84">
        <v>640</v>
      </c>
      <c r="AK64" s="84">
        <v>640</v>
      </c>
      <c r="AL64" s="108" t="s">
        <v>673</v>
      </c>
      <c r="AM64" s="84">
        <v>31489.53</v>
      </c>
      <c r="AN64" s="112">
        <v>7550.47</v>
      </c>
      <c r="AO64" s="112">
        <v>39040</v>
      </c>
      <c r="AP64" s="112">
        <v>8510.4699999999993</v>
      </c>
      <c r="AQ64" s="112">
        <v>305.52999999999997</v>
      </c>
      <c r="AR64" s="112">
        <v>8816</v>
      </c>
      <c r="AS64" s="112">
        <v>8510.4699999999993</v>
      </c>
      <c r="AT64" s="112">
        <v>305.52999999999997</v>
      </c>
      <c r="AU64" s="112">
        <v>8816</v>
      </c>
      <c r="AV64" s="84">
        <v>77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668</v>
      </c>
      <c r="BG64" s="84" t="s">
        <v>674</v>
      </c>
      <c r="BH64" s="114" t="s">
        <v>1064</v>
      </c>
      <c r="BI64" s="38" t="s">
        <v>110</v>
      </c>
      <c r="BJ64" s="85">
        <v>46077</v>
      </c>
      <c r="BK64" s="84"/>
      <c r="BL64" s="38" t="s">
        <v>114</v>
      </c>
      <c r="BM64" s="115" t="s">
        <v>119</v>
      </c>
      <c r="BN64" s="116" t="s">
        <v>201</v>
      </c>
      <c r="BO64" s="84" t="s">
        <v>244</v>
      </c>
      <c r="BP64" s="84">
        <v>11510</v>
      </c>
      <c r="BQ64" s="117" t="s">
        <v>208</v>
      </c>
      <c r="BR64" s="130" t="s">
        <v>1075</v>
      </c>
    </row>
    <row r="65" spans="1:70" s="113" customFormat="1" ht="15" hidden="1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4" t="s">
        <v>253</v>
      </c>
      <c r="H65" s="38" t="s">
        <v>254</v>
      </c>
      <c r="I65" s="84">
        <v>213960</v>
      </c>
      <c r="J65" s="38" t="s">
        <v>412</v>
      </c>
      <c r="K65" s="84">
        <v>213960</v>
      </c>
      <c r="L65" s="84" t="s">
        <v>256</v>
      </c>
      <c r="M65" s="38" t="s">
        <v>257</v>
      </c>
      <c r="N65" s="84">
        <v>531090</v>
      </c>
      <c r="O65" s="84" t="s">
        <v>675</v>
      </c>
      <c r="P65" s="84">
        <v>885180</v>
      </c>
      <c r="Q65" s="38" t="s">
        <v>676</v>
      </c>
      <c r="R65" s="38" t="s">
        <v>260</v>
      </c>
      <c r="S65" s="84" t="s">
        <v>677</v>
      </c>
      <c r="T65" s="84" t="s">
        <v>677</v>
      </c>
      <c r="U65" s="84" t="s">
        <v>262</v>
      </c>
      <c r="V65" s="84" t="s">
        <v>282</v>
      </c>
      <c r="W65" s="84">
        <v>541</v>
      </c>
      <c r="X65" s="38" t="s">
        <v>283</v>
      </c>
      <c r="Y65" s="84">
        <v>358006194</v>
      </c>
      <c r="Z65" s="38" t="s">
        <v>678</v>
      </c>
      <c r="AA65" s="108" t="s">
        <v>679</v>
      </c>
      <c r="AB65" s="84">
        <v>11000</v>
      </c>
      <c r="AC65" s="108"/>
      <c r="AD65" s="84">
        <v>75</v>
      </c>
      <c r="AE65" s="84" t="s">
        <v>632</v>
      </c>
      <c r="AF65" s="84" t="s">
        <v>680</v>
      </c>
      <c r="AG65" s="108" t="s">
        <v>681</v>
      </c>
      <c r="AH65" s="84" t="s">
        <v>460</v>
      </c>
      <c r="AI65" s="108" t="s">
        <v>682</v>
      </c>
      <c r="AJ65" s="84">
        <v>170</v>
      </c>
      <c r="AK65" s="84">
        <v>170</v>
      </c>
      <c r="AL65" s="108" t="s">
        <v>683</v>
      </c>
      <c r="AM65" s="84">
        <v>10361.16</v>
      </c>
      <c r="AN65" s="112">
        <v>2218.84</v>
      </c>
      <c r="AO65" s="112">
        <v>12580</v>
      </c>
      <c r="AP65" s="112">
        <v>638.84</v>
      </c>
      <c r="AQ65" s="112">
        <v>3.16</v>
      </c>
      <c r="AR65" s="112">
        <v>642</v>
      </c>
      <c r="AS65" s="112">
        <v>638.84</v>
      </c>
      <c r="AT65" s="112">
        <v>3.16</v>
      </c>
      <c r="AU65" s="112">
        <v>642</v>
      </c>
      <c r="AV65" s="84">
        <v>75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677</v>
      </c>
      <c r="BG65" s="84" t="s">
        <v>684</v>
      </c>
      <c r="BH65" s="114" t="s">
        <v>1064</v>
      </c>
      <c r="BI65" s="38" t="s">
        <v>110</v>
      </c>
      <c r="BJ65" s="85">
        <v>46077</v>
      </c>
      <c r="BK65" s="84"/>
      <c r="BL65" s="38" t="s">
        <v>115</v>
      </c>
      <c r="BM65" s="115" t="s">
        <v>120</v>
      </c>
      <c r="BN65" s="116" t="s">
        <v>201</v>
      </c>
      <c r="BO65" s="84" t="s">
        <v>246</v>
      </c>
      <c r="BP65" s="84"/>
      <c r="BQ65" s="117"/>
      <c r="BR65" s="118" t="s">
        <v>1084</v>
      </c>
    </row>
    <row r="66" spans="1:70" s="113" customFormat="1" ht="15" hidden="1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4" t="s">
        <v>253</v>
      </c>
      <c r="H66" s="38" t="s">
        <v>254</v>
      </c>
      <c r="I66" s="84">
        <v>213960</v>
      </c>
      <c r="J66" s="38" t="s">
        <v>412</v>
      </c>
      <c r="K66" s="84">
        <v>213960</v>
      </c>
      <c r="L66" s="84" t="s">
        <v>256</v>
      </c>
      <c r="M66" s="38" t="s">
        <v>257</v>
      </c>
      <c r="N66" s="84">
        <v>531090</v>
      </c>
      <c r="O66" s="84" t="s">
        <v>675</v>
      </c>
      <c r="P66" s="84">
        <v>885180</v>
      </c>
      <c r="Q66" s="38" t="s">
        <v>676</v>
      </c>
      <c r="R66" s="38" t="s">
        <v>260</v>
      </c>
      <c r="S66" s="84" t="s">
        <v>685</v>
      </c>
      <c r="T66" s="84" t="s">
        <v>685</v>
      </c>
      <c r="U66" s="84" t="s">
        <v>262</v>
      </c>
      <c r="V66" s="84" t="s">
        <v>263</v>
      </c>
      <c r="W66" s="84">
        <v>541</v>
      </c>
      <c r="X66" s="38" t="s">
        <v>283</v>
      </c>
      <c r="Y66" s="84">
        <v>358028548</v>
      </c>
      <c r="Z66" s="38" t="s">
        <v>686</v>
      </c>
      <c r="AA66" s="108" t="s">
        <v>687</v>
      </c>
      <c r="AB66" s="84">
        <v>27000</v>
      </c>
      <c r="AC66" s="108"/>
      <c r="AD66" s="84">
        <v>75</v>
      </c>
      <c r="AE66" s="84" t="s">
        <v>632</v>
      </c>
      <c r="AF66" s="84" t="s">
        <v>680</v>
      </c>
      <c r="AG66" s="108" t="s">
        <v>688</v>
      </c>
      <c r="AH66" s="84" t="s">
        <v>460</v>
      </c>
      <c r="AI66" s="108" t="s">
        <v>682</v>
      </c>
      <c r="AJ66" s="84">
        <v>430</v>
      </c>
      <c r="AK66" s="84">
        <v>430</v>
      </c>
      <c r="AL66" s="108" t="s">
        <v>689</v>
      </c>
      <c r="AM66" s="84">
        <v>26157.27</v>
      </c>
      <c r="AN66" s="112">
        <v>5232.7299999999996</v>
      </c>
      <c r="AO66" s="112">
        <v>31390</v>
      </c>
      <c r="AP66" s="112">
        <v>842.73</v>
      </c>
      <c r="AQ66" s="112">
        <v>6.27</v>
      </c>
      <c r="AR66" s="112">
        <v>849</v>
      </c>
      <c r="AS66" s="112">
        <v>842.73</v>
      </c>
      <c r="AT66" s="112">
        <v>6.27</v>
      </c>
      <c r="AU66" s="112">
        <v>849</v>
      </c>
      <c r="AV66" s="84">
        <v>75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685</v>
      </c>
      <c r="BG66" s="84" t="s">
        <v>690</v>
      </c>
      <c r="BH66" s="114" t="s">
        <v>1064</v>
      </c>
      <c r="BI66" s="38" t="s">
        <v>110</v>
      </c>
      <c r="BJ66" s="85">
        <v>46077</v>
      </c>
      <c r="BK66" s="84"/>
      <c r="BL66" s="38" t="s">
        <v>115</v>
      </c>
      <c r="BM66" s="115" t="s">
        <v>130</v>
      </c>
      <c r="BN66" s="116" t="s">
        <v>201</v>
      </c>
      <c r="BO66" s="84" t="s">
        <v>246</v>
      </c>
      <c r="BP66" s="84"/>
      <c r="BQ66" s="117"/>
      <c r="BR66" s="118" t="s">
        <v>1084</v>
      </c>
    </row>
    <row r="67" spans="1:70" s="113" customFormat="1" ht="15" hidden="1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4" t="s">
        <v>253</v>
      </c>
      <c r="H67" s="38" t="s">
        <v>254</v>
      </c>
      <c r="I67" s="84">
        <v>211413</v>
      </c>
      <c r="J67" s="38" t="s">
        <v>331</v>
      </c>
      <c r="K67" s="84">
        <v>211413</v>
      </c>
      <c r="L67" s="84" t="s">
        <v>277</v>
      </c>
      <c r="M67" s="38" t="s">
        <v>278</v>
      </c>
      <c r="N67" s="84">
        <v>487020</v>
      </c>
      <c r="O67" s="84" t="s">
        <v>399</v>
      </c>
      <c r="P67" s="84">
        <v>821355</v>
      </c>
      <c r="Q67" s="38" t="s">
        <v>400</v>
      </c>
      <c r="R67" s="38" t="s">
        <v>650</v>
      </c>
      <c r="S67" s="84" t="s">
        <v>691</v>
      </c>
      <c r="T67" s="84" t="s">
        <v>691</v>
      </c>
      <c r="U67" s="84" t="s">
        <v>262</v>
      </c>
      <c r="V67" s="84" t="s">
        <v>263</v>
      </c>
      <c r="W67" s="84">
        <v>0</v>
      </c>
      <c r="X67" s="38" t="s">
        <v>283</v>
      </c>
      <c r="Y67" s="84">
        <v>358164430</v>
      </c>
      <c r="Z67" s="38" t="s">
        <v>692</v>
      </c>
      <c r="AA67" s="108" t="s">
        <v>687</v>
      </c>
      <c r="AB67" s="84">
        <v>40000</v>
      </c>
      <c r="AC67" s="108"/>
      <c r="AD67" s="84">
        <v>50</v>
      </c>
      <c r="AE67" s="84" t="s">
        <v>652</v>
      </c>
      <c r="AF67" s="84" t="s">
        <v>535</v>
      </c>
      <c r="AG67" s="108" t="s">
        <v>693</v>
      </c>
      <c r="AH67" s="84" t="s">
        <v>460</v>
      </c>
      <c r="AI67" s="108" t="s">
        <v>694</v>
      </c>
      <c r="AJ67" s="84">
        <v>900</v>
      </c>
      <c r="AK67" s="84">
        <v>900</v>
      </c>
      <c r="AL67" s="108" t="s">
        <v>695</v>
      </c>
      <c r="AM67" s="84">
        <v>28033.98</v>
      </c>
      <c r="AN67" s="112">
        <v>4866.0200000000004</v>
      </c>
      <c r="AO67" s="112">
        <v>32900</v>
      </c>
      <c r="AP67" s="112">
        <v>11966.02</v>
      </c>
      <c r="AQ67" s="112">
        <v>337.98</v>
      </c>
      <c r="AR67" s="112">
        <v>12304</v>
      </c>
      <c r="AS67" s="112">
        <v>11966.02</v>
      </c>
      <c r="AT67" s="112">
        <v>337.98</v>
      </c>
      <c r="AU67" s="112">
        <v>12304</v>
      </c>
      <c r="AV67" s="84">
        <v>75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 t="s">
        <v>274</v>
      </c>
      <c r="BE67" s="84">
        <v>40000</v>
      </c>
      <c r="BF67" s="38" t="s">
        <v>691</v>
      </c>
      <c r="BG67" s="84" t="s">
        <v>696</v>
      </c>
      <c r="BH67" s="114" t="s">
        <v>1064</v>
      </c>
      <c r="BI67" s="38" t="s">
        <v>110</v>
      </c>
      <c r="BJ67" s="85">
        <v>46081</v>
      </c>
      <c r="BK67" s="84"/>
      <c r="BL67" s="38" t="s">
        <v>115</v>
      </c>
      <c r="BM67" s="115" t="s">
        <v>130</v>
      </c>
      <c r="BN67" s="116" t="s">
        <v>201</v>
      </c>
      <c r="BO67" s="84" t="s">
        <v>246</v>
      </c>
      <c r="BP67" s="84"/>
      <c r="BQ67" s="117"/>
      <c r="BR67" s="118" t="s">
        <v>1084</v>
      </c>
    </row>
    <row r="68" spans="1:70" s="113" customFormat="1" ht="15" hidden="1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4" t="s">
        <v>253</v>
      </c>
      <c r="H68" s="38" t="s">
        <v>254</v>
      </c>
      <c r="I68" s="84">
        <v>211413</v>
      </c>
      <c r="J68" s="38" t="s">
        <v>331</v>
      </c>
      <c r="K68" s="84">
        <v>211413</v>
      </c>
      <c r="L68" s="84" t="s">
        <v>277</v>
      </c>
      <c r="M68" s="38" t="s">
        <v>278</v>
      </c>
      <c r="N68" s="84">
        <v>487020</v>
      </c>
      <c r="O68" s="84" t="s">
        <v>399</v>
      </c>
      <c r="P68" s="84">
        <v>821355</v>
      </c>
      <c r="Q68" s="38" t="s">
        <v>400</v>
      </c>
      <c r="R68" s="38" t="s">
        <v>650</v>
      </c>
      <c r="S68" s="84" t="s">
        <v>489</v>
      </c>
      <c r="T68" s="84" t="s">
        <v>489</v>
      </c>
      <c r="U68" s="84" t="s">
        <v>262</v>
      </c>
      <c r="V68" s="84" t="s">
        <v>282</v>
      </c>
      <c r="W68" s="84">
        <v>0</v>
      </c>
      <c r="X68" s="38" t="s">
        <v>283</v>
      </c>
      <c r="Y68" s="84">
        <v>358169911</v>
      </c>
      <c r="Z68" s="38" t="s">
        <v>490</v>
      </c>
      <c r="AA68" s="108" t="s">
        <v>697</v>
      </c>
      <c r="AB68" s="84">
        <v>40000</v>
      </c>
      <c r="AC68" s="108"/>
      <c r="AD68" s="84">
        <v>75</v>
      </c>
      <c r="AE68" s="84" t="s">
        <v>652</v>
      </c>
      <c r="AF68" s="84" t="s">
        <v>492</v>
      </c>
      <c r="AG68" s="108" t="s">
        <v>493</v>
      </c>
      <c r="AH68" s="84" t="s">
        <v>460</v>
      </c>
      <c r="AI68" s="108" t="s">
        <v>698</v>
      </c>
      <c r="AJ68" s="84">
        <v>640</v>
      </c>
      <c r="AK68" s="84">
        <v>640</v>
      </c>
      <c r="AL68" s="108" t="s">
        <v>495</v>
      </c>
      <c r="AM68" s="84">
        <v>14289.36</v>
      </c>
      <c r="AN68" s="112">
        <v>4910.6400000000003</v>
      </c>
      <c r="AO68" s="112">
        <v>19200</v>
      </c>
      <c r="AP68" s="112">
        <v>25710.639999999999</v>
      </c>
      <c r="AQ68" s="112">
        <v>2884.36</v>
      </c>
      <c r="AR68" s="112">
        <v>28595</v>
      </c>
      <c r="AS68" s="112">
        <v>24011.63</v>
      </c>
      <c r="AT68" s="112">
        <v>2868.37</v>
      </c>
      <c r="AU68" s="112">
        <v>26880</v>
      </c>
      <c r="AV68" s="84">
        <v>72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 t="s">
        <v>290</v>
      </c>
      <c r="BE68" s="84">
        <v>40000</v>
      </c>
      <c r="BF68" s="38" t="s">
        <v>489</v>
      </c>
      <c r="BG68" s="84" t="s">
        <v>496</v>
      </c>
      <c r="BH68" s="114" t="s">
        <v>1064</v>
      </c>
      <c r="BI68" s="38" t="s">
        <v>110</v>
      </c>
      <c r="BJ68" s="85">
        <v>46081</v>
      </c>
      <c r="BK68" s="84"/>
      <c r="BL68" s="38" t="s">
        <v>115</v>
      </c>
      <c r="BM68" s="115" t="s">
        <v>120</v>
      </c>
      <c r="BN68" s="116" t="s">
        <v>201</v>
      </c>
      <c r="BO68" s="84" t="s">
        <v>246</v>
      </c>
      <c r="BP68" s="84"/>
      <c r="BQ68" s="117"/>
      <c r="BR68" s="118" t="s">
        <v>1084</v>
      </c>
    </row>
    <row r="69" spans="1:70" s="113" customFormat="1" ht="15" hidden="1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4" t="s">
        <v>253</v>
      </c>
      <c r="H69" s="38" t="s">
        <v>254</v>
      </c>
      <c r="I69" s="84">
        <v>213960</v>
      </c>
      <c r="J69" s="38" t="s">
        <v>412</v>
      </c>
      <c r="K69" s="84">
        <v>213960</v>
      </c>
      <c r="L69" s="84" t="s">
        <v>256</v>
      </c>
      <c r="M69" s="38" t="s">
        <v>257</v>
      </c>
      <c r="N69" s="84">
        <v>531090</v>
      </c>
      <c r="O69" s="84" t="s">
        <v>675</v>
      </c>
      <c r="P69" s="84">
        <v>885180</v>
      </c>
      <c r="Q69" s="38" t="s">
        <v>676</v>
      </c>
      <c r="R69" s="38" t="s">
        <v>260</v>
      </c>
      <c r="S69" s="84" t="s">
        <v>699</v>
      </c>
      <c r="T69" s="84" t="s">
        <v>699</v>
      </c>
      <c r="U69" s="84" t="s">
        <v>262</v>
      </c>
      <c r="V69" s="84" t="s">
        <v>263</v>
      </c>
      <c r="W69" s="84">
        <v>541</v>
      </c>
      <c r="X69" s="38" t="s">
        <v>432</v>
      </c>
      <c r="Y69" s="84">
        <v>358196093</v>
      </c>
      <c r="Z69" s="38" t="s">
        <v>700</v>
      </c>
      <c r="AA69" s="108" t="s">
        <v>701</v>
      </c>
      <c r="AB69" s="84">
        <v>45000</v>
      </c>
      <c r="AC69" s="108"/>
      <c r="AD69" s="84">
        <v>75</v>
      </c>
      <c r="AE69" s="84" t="s">
        <v>632</v>
      </c>
      <c r="AF69" s="84" t="s">
        <v>702</v>
      </c>
      <c r="AG69" s="108" t="s">
        <v>703</v>
      </c>
      <c r="AH69" s="84" t="s">
        <v>460</v>
      </c>
      <c r="AI69" s="108" t="s">
        <v>682</v>
      </c>
      <c r="AJ69" s="84">
        <v>710</v>
      </c>
      <c r="AK69" s="84">
        <v>710</v>
      </c>
      <c r="AL69" s="108" t="s">
        <v>704</v>
      </c>
      <c r="AM69" s="84">
        <v>42488.97</v>
      </c>
      <c r="AN69" s="112">
        <v>8631.0300000000007</v>
      </c>
      <c r="AO69" s="112">
        <v>51120</v>
      </c>
      <c r="AP69" s="112">
        <v>2511.0300000000002</v>
      </c>
      <c r="AQ69" s="112">
        <v>25.97</v>
      </c>
      <c r="AR69" s="112">
        <v>2537</v>
      </c>
      <c r="AS69" s="112">
        <v>2511.0300000000002</v>
      </c>
      <c r="AT69" s="112">
        <v>25.97</v>
      </c>
      <c r="AU69" s="112">
        <v>2537</v>
      </c>
      <c r="AV69" s="84">
        <v>75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699</v>
      </c>
      <c r="BG69" s="84" t="s">
        <v>705</v>
      </c>
      <c r="BH69" s="114" t="s">
        <v>1064</v>
      </c>
      <c r="BI69" s="38" t="s">
        <v>110</v>
      </c>
      <c r="BJ69" s="85">
        <v>46077</v>
      </c>
      <c r="BK69" s="84"/>
      <c r="BL69" s="38" t="s">
        <v>115</v>
      </c>
      <c r="BM69" s="115" t="s">
        <v>130</v>
      </c>
      <c r="BN69" s="116" t="s">
        <v>201</v>
      </c>
      <c r="BO69" s="84" t="s">
        <v>246</v>
      </c>
      <c r="BP69" s="84"/>
      <c r="BQ69" s="117"/>
      <c r="BR69" s="118" t="s">
        <v>1084</v>
      </c>
    </row>
    <row r="70" spans="1:70" s="113" customFormat="1" ht="15" hidden="1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4" t="s">
        <v>253</v>
      </c>
      <c r="H70" s="38" t="s">
        <v>254</v>
      </c>
      <c r="I70" s="84">
        <v>213960</v>
      </c>
      <c r="J70" s="38" t="s">
        <v>412</v>
      </c>
      <c r="K70" s="84">
        <v>213960</v>
      </c>
      <c r="L70" s="84" t="s">
        <v>256</v>
      </c>
      <c r="M70" s="38" t="s">
        <v>257</v>
      </c>
      <c r="N70" s="84">
        <v>502803</v>
      </c>
      <c r="O70" s="84" t="s">
        <v>531</v>
      </c>
      <c r="P70" s="84">
        <v>816504</v>
      </c>
      <c r="Q70" s="38" t="s">
        <v>578</v>
      </c>
      <c r="R70" s="38" t="s">
        <v>260</v>
      </c>
      <c r="S70" s="84" t="s">
        <v>707</v>
      </c>
      <c r="T70" s="84" t="s">
        <v>707</v>
      </c>
      <c r="U70" s="84" t="s">
        <v>262</v>
      </c>
      <c r="V70" s="84" t="s">
        <v>282</v>
      </c>
      <c r="W70" s="84">
        <v>541</v>
      </c>
      <c r="X70" s="38" t="s">
        <v>283</v>
      </c>
      <c r="Y70" s="84">
        <v>358197934</v>
      </c>
      <c r="Z70" s="38" t="s">
        <v>708</v>
      </c>
      <c r="AA70" s="108" t="s">
        <v>701</v>
      </c>
      <c r="AB70" s="84">
        <v>45000</v>
      </c>
      <c r="AC70" s="108"/>
      <c r="AD70" s="84">
        <v>75</v>
      </c>
      <c r="AE70" s="84" t="s">
        <v>632</v>
      </c>
      <c r="AF70" s="84" t="s">
        <v>702</v>
      </c>
      <c r="AG70" s="108" t="s">
        <v>703</v>
      </c>
      <c r="AH70" s="84" t="s">
        <v>460</v>
      </c>
      <c r="AI70" s="108" t="s">
        <v>706</v>
      </c>
      <c r="AJ70" s="84">
        <v>710</v>
      </c>
      <c r="AK70" s="84">
        <v>710</v>
      </c>
      <c r="AL70" s="108" t="s">
        <v>709</v>
      </c>
      <c r="AM70" s="84">
        <v>43759.06</v>
      </c>
      <c r="AN70" s="112">
        <v>8780.94</v>
      </c>
      <c r="AO70" s="112">
        <v>52540</v>
      </c>
      <c r="AP70" s="112">
        <v>1240.94</v>
      </c>
      <c r="AQ70" s="112">
        <v>6.06</v>
      </c>
      <c r="AR70" s="112">
        <v>1247</v>
      </c>
      <c r="AS70" s="112">
        <v>1240.94</v>
      </c>
      <c r="AT70" s="112">
        <v>6.06</v>
      </c>
      <c r="AU70" s="112">
        <v>1247</v>
      </c>
      <c r="AV70" s="84">
        <v>75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707</v>
      </c>
      <c r="BG70" s="84" t="s">
        <v>710</v>
      </c>
      <c r="BH70" s="114" t="s">
        <v>1064</v>
      </c>
      <c r="BI70" s="38" t="s">
        <v>110</v>
      </c>
      <c r="BJ70" s="85">
        <v>46078</v>
      </c>
      <c r="BK70" s="84"/>
      <c r="BL70" s="38" t="s">
        <v>115</v>
      </c>
      <c r="BM70" s="115" t="s">
        <v>130</v>
      </c>
      <c r="BN70" s="116" t="s">
        <v>201</v>
      </c>
      <c r="BO70" s="84" t="s">
        <v>246</v>
      </c>
      <c r="BP70" s="84"/>
      <c r="BQ70" s="117"/>
      <c r="BR70" s="118" t="s">
        <v>1084</v>
      </c>
    </row>
    <row r="71" spans="1:70" s="113" customFormat="1" ht="15" hidden="1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4" t="s">
        <v>253</v>
      </c>
      <c r="H71" s="38" t="s">
        <v>254</v>
      </c>
      <c r="I71" s="84">
        <v>209812</v>
      </c>
      <c r="J71" s="38" t="s">
        <v>255</v>
      </c>
      <c r="K71" s="84">
        <v>209812</v>
      </c>
      <c r="L71" s="84" t="s">
        <v>277</v>
      </c>
      <c r="M71" s="38" t="s">
        <v>278</v>
      </c>
      <c r="N71" s="84">
        <v>505510</v>
      </c>
      <c r="O71" s="84" t="s">
        <v>714</v>
      </c>
      <c r="P71" s="84">
        <v>824506</v>
      </c>
      <c r="Q71" s="38" t="s">
        <v>715</v>
      </c>
      <c r="R71" s="38" t="s">
        <v>650</v>
      </c>
      <c r="S71" s="84" t="s">
        <v>716</v>
      </c>
      <c r="T71" s="84" t="s">
        <v>716</v>
      </c>
      <c r="U71" s="84" t="s">
        <v>262</v>
      </c>
      <c r="V71" s="84" t="s">
        <v>282</v>
      </c>
      <c r="W71" s="84">
        <v>0</v>
      </c>
      <c r="X71" s="38" t="s">
        <v>283</v>
      </c>
      <c r="Y71" s="84">
        <v>358221754</v>
      </c>
      <c r="Z71" s="38" t="s">
        <v>717</v>
      </c>
      <c r="AA71" s="108" t="s">
        <v>711</v>
      </c>
      <c r="AB71" s="84">
        <v>26000</v>
      </c>
      <c r="AC71" s="108"/>
      <c r="AD71" s="84">
        <v>75</v>
      </c>
      <c r="AE71" s="84" t="s">
        <v>652</v>
      </c>
      <c r="AF71" s="84" t="s">
        <v>567</v>
      </c>
      <c r="AG71" s="108" t="s">
        <v>568</v>
      </c>
      <c r="AH71" s="84" t="s">
        <v>460</v>
      </c>
      <c r="AI71" s="108" t="s">
        <v>718</v>
      </c>
      <c r="AJ71" s="84">
        <v>410</v>
      </c>
      <c r="AK71" s="84">
        <v>410</v>
      </c>
      <c r="AL71" s="108" t="s">
        <v>719</v>
      </c>
      <c r="AM71" s="84">
        <v>24431.42</v>
      </c>
      <c r="AN71" s="112">
        <v>5088.58</v>
      </c>
      <c r="AO71" s="112">
        <v>29520</v>
      </c>
      <c r="AP71" s="112">
        <v>1568.58</v>
      </c>
      <c r="AQ71" s="112">
        <v>17.420000000000002</v>
      </c>
      <c r="AR71" s="112">
        <v>1586</v>
      </c>
      <c r="AS71" s="112">
        <v>1568.58</v>
      </c>
      <c r="AT71" s="112">
        <v>17.420000000000002</v>
      </c>
      <c r="AU71" s="112">
        <v>1586</v>
      </c>
      <c r="AV71" s="84">
        <v>75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716</v>
      </c>
      <c r="BG71" s="84" t="s">
        <v>720</v>
      </c>
      <c r="BH71" s="114" t="s">
        <v>1064</v>
      </c>
      <c r="BI71" s="38" t="s">
        <v>110</v>
      </c>
      <c r="BJ71" s="85">
        <v>46076</v>
      </c>
      <c r="BK71" s="84"/>
      <c r="BL71" s="38" t="s">
        <v>115</v>
      </c>
      <c r="BM71" s="115" t="s">
        <v>120</v>
      </c>
      <c r="BN71" s="116" t="s">
        <v>201</v>
      </c>
      <c r="BO71" s="84" t="s">
        <v>246</v>
      </c>
      <c r="BP71" s="84"/>
      <c r="BQ71" s="117"/>
      <c r="BR71" s="118" t="s">
        <v>1084</v>
      </c>
    </row>
    <row r="72" spans="1:70" s="113" customFormat="1" ht="15" hidden="1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4" t="s">
        <v>253</v>
      </c>
      <c r="H72" s="38" t="s">
        <v>254</v>
      </c>
      <c r="I72" s="84">
        <v>211413</v>
      </c>
      <c r="J72" s="38" t="s">
        <v>331</v>
      </c>
      <c r="K72" s="84">
        <v>211413</v>
      </c>
      <c r="L72" s="84" t="s">
        <v>277</v>
      </c>
      <c r="M72" s="38" t="s">
        <v>278</v>
      </c>
      <c r="N72" s="84">
        <v>496629</v>
      </c>
      <c r="O72" s="84" t="s">
        <v>721</v>
      </c>
      <c r="P72" s="84">
        <v>819996</v>
      </c>
      <c r="Q72" s="38" t="s">
        <v>722</v>
      </c>
      <c r="R72" s="38" t="s">
        <v>650</v>
      </c>
      <c r="S72" s="84" t="s">
        <v>723</v>
      </c>
      <c r="T72" s="84" t="s">
        <v>723</v>
      </c>
      <c r="U72" s="84" t="s">
        <v>262</v>
      </c>
      <c r="V72" s="84" t="s">
        <v>282</v>
      </c>
      <c r="W72" s="84">
        <v>0</v>
      </c>
      <c r="X72" s="38" t="s">
        <v>283</v>
      </c>
      <c r="Y72" s="84">
        <v>358232579</v>
      </c>
      <c r="Z72" s="38" t="s">
        <v>724</v>
      </c>
      <c r="AA72" s="108" t="s">
        <v>711</v>
      </c>
      <c r="AB72" s="84">
        <v>40000</v>
      </c>
      <c r="AC72" s="108"/>
      <c r="AD72" s="84">
        <v>75</v>
      </c>
      <c r="AE72" s="84" t="s">
        <v>652</v>
      </c>
      <c r="AF72" s="84" t="s">
        <v>725</v>
      </c>
      <c r="AG72" s="108" t="s">
        <v>726</v>
      </c>
      <c r="AH72" s="84" t="s">
        <v>460</v>
      </c>
      <c r="AI72" s="108" t="s">
        <v>718</v>
      </c>
      <c r="AJ72" s="84">
        <v>640</v>
      </c>
      <c r="AK72" s="84">
        <v>640</v>
      </c>
      <c r="AL72" s="108" t="s">
        <v>727</v>
      </c>
      <c r="AM72" s="84">
        <v>39644.47</v>
      </c>
      <c r="AN72" s="112">
        <v>7715.53</v>
      </c>
      <c r="AO72" s="112">
        <v>47360</v>
      </c>
      <c r="AP72" s="112">
        <v>355.53</v>
      </c>
      <c r="AQ72" s="112">
        <v>2.4700000000000002</v>
      </c>
      <c r="AR72" s="112">
        <v>358</v>
      </c>
      <c r="AS72" s="112">
        <v>0</v>
      </c>
      <c r="AT72" s="112">
        <v>0</v>
      </c>
      <c r="AU72" s="112">
        <v>0</v>
      </c>
      <c r="AV72" s="84">
        <v>74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723</v>
      </c>
      <c r="BG72" s="84" t="s">
        <v>728</v>
      </c>
      <c r="BH72" s="114" t="s">
        <v>1064</v>
      </c>
      <c r="BI72" s="38" t="s">
        <v>110</v>
      </c>
      <c r="BJ72" s="85">
        <v>46080</v>
      </c>
      <c r="BK72" s="84"/>
      <c r="BL72" s="38" t="s">
        <v>114</v>
      </c>
      <c r="BM72" s="115" t="s">
        <v>119</v>
      </c>
      <c r="BN72" s="116" t="s">
        <v>201</v>
      </c>
      <c r="BO72" s="84" t="s">
        <v>245</v>
      </c>
      <c r="BP72" s="84"/>
      <c r="BQ72" s="117"/>
      <c r="BR72" s="118" t="s">
        <v>1085</v>
      </c>
    </row>
    <row r="73" spans="1:70" s="113" customFormat="1" ht="15" hidden="1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4" t="s">
        <v>253</v>
      </c>
      <c r="H73" s="38" t="s">
        <v>254</v>
      </c>
      <c r="I73" s="84">
        <v>211697</v>
      </c>
      <c r="J73" s="38" t="s">
        <v>320</v>
      </c>
      <c r="K73" s="84">
        <v>211697</v>
      </c>
      <c r="L73" s="84" t="s">
        <v>256</v>
      </c>
      <c r="M73" s="38" t="s">
        <v>257</v>
      </c>
      <c r="N73" s="84">
        <v>494567</v>
      </c>
      <c r="O73" s="84" t="s">
        <v>729</v>
      </c>
      <c r="P73" s="84">
        <v>792165</v>
      </c>
      <c r="Q73" s="38" t="s">
        <v>730</v>
      </c>
      <c r="R73" s="38" t="s">
        <v>260</v>
      </c>
      <c r="S73" s="84" t="s">
        <v>731</v>
      </c>
      <c r="T73" s="84" t="s">
        <v>731</v>
      </c>
      <c r="U73" s="84" t="s">
        <v>262</v>
      </c>
      <c r="V73" s="84" t="s">
        <v>263</v>
      </c>
      <c r="W73" s="84">
        <v>541</v>
      </c>
      <c r="X73" s="38" t="s">
        <v>283</v>
      </c>
      <c r="Y73" s="84">
        <v>358243417</v>
      </c>
      <c r="Z73" s="38" t="s">
        <v>732</v>
      </c>
      <c r="AA73" s="108" t="s">
        <v>682</v>
      </c>
      <c r="AB73" s="84">
        <v>45000</v>
      </c>
      <c r="AC73" s="108"/>
      <c r="AD73" s="84">
        <v>75</v>
      </c>
      <c r="AE73" s="84" t="s">
        <v>632</v>
      </c>
      <c r="AF73" s="84" t="s">
        <v>733</v>
      </c>
      <c r="AG73" s="108" t="s">
        <v>734</v>
      </c>
      <c r="AH73" s="84" t="s">
        <v>460</v>
      </c>
      <c r="AI73" s="108" t="s">
        <v>735</v>
      </c>
      <c r="AJ73" s="84">
        <v>710</v>
      </c>
      <c r="AK73" s="84">
        <v>710</v>
      </c>
      <c r="AL73" s="108" t="s">
        <v>736</v>
      </c>
      <c r="AM73" s="84">
        <v>43759.06</v>
      </c>
      <c r="AN73" s="112">
        <v>8780.94</v>
      </c>
      <c r="AO73" s="112">
        <v>52540</v>
      </c>
      <c r="AP73" s="112">
        <v>1240.94</v>
      </c>
      <c r="AQ73" s="112">
        <v>6.06</v>
      </c>
      <c r="AR73" s="112">
        <v>1247</v>
      </c>
      <c r="AS73" s="112">
        <v>0</v>
      </c>
      <c r="AT73" s="112">
        <v>0</v>
      </c>
      <c r="AU73" s="112">
        <v>0</v>
      </c>
      <c r="AV73" s="84">
        <v>74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731</v>
      </c>
      <c r="BG73" s="84" t="s">
        <v>737</v>
      </c>
      <c r="BH73" s="114" t="s">
        <v>1064</v>
      </c>
      <c r="BI73" s="38" t="s">
        <v>110</v>
      </c>
      <c r="BJ73" s="85">
        <v>46078</v>
      </c>
      <c r="BK73" s="84"/>
      <c r="BL73" s="38" t="s">
        <v>114</v>
      </c>
      <c r="BM73" s="115" t="s">
        <v>119</v>
      </c>
      <c r="BN73" s="116" t="s">
        <v>200</v>
      </c>
      <c r="BO73" s="84" t="s">
        <v>245</v>
      </c>
      <c r="BP73" s="84"/>
      <c r="BQ73" s="117"/>
      <c r="BR73" s="130" t="s">
        <v>1085</v>
      </c>
    </row>
    <row r="74" spans="1:70" s="113" customFormat="1" ht="15" hidden="1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4" t="s">
        <v>253</v>
      </c>
      <c r="H74" s="38" t="s">
        <v>254</v>
      </c>
      <c r="I74" s="84">
        <v>211413</v>
      </c>
      <c r="J74" s="38" t="s">
        <v>331</v>
      </c>
      <c r="K74" s="84">
        <v>211413</v>
      </c>
      <c r="L74" s="84" t="s">
        <v>277</v>
      </c>
      <c r="M74" s="38" t="s">
        <v>278</v>
      </c>
      <c r="N74" s="84">
        <v>496629</v>
      </c>
      <c r="O74" s="84" t="s">
        <v>721</v>
      </c>
      <c r="P74" s="84">
        <v>819996</v>
      </c>
      <c r="Q74" s="38" t="s">
        <v>722</v>
      </c>
      <c r="R74" s="38" t="s">
        <v>650</v>
      </c>
      <c r="S74" s="84" t="s">
        <v>738</v>
      </c>
      <c r="T74" s="84" t="s">
        <v>738</v>
      </c>
      <c r="U74" s="84" t="s">
        <v>262</v>
      </c>
      <c r="V74" s="84" t="s">
        <v>282</v>
      </c>
      <c r="W74" s="84">
        <v>0</v>
      </c>
      <c r="X74" s="38" t="s">
        <v>283</v>
      </c>
      <c r="Y74" s="84">
        <v>358254552</v>
      </c>
      <c r="Z74" s="38" t="s">
        <v>739</v>
      </c>
      <c r="AA74" s="108" t="s">
        <v>682</v>
      </c>
      <c r="AB74" s="84">
        <v>40000</v>
      </c>
      <c r="AC74" s="108"/>
      <c r="AD74" s="84">
        <v>75</v>
      </c>
      <c r="AE74" s="84" t="s">
        <v>652</v>
      </c>
      <c r="AF74" s="84" t="s">
        <v>552</v>
      </c>
      <c r="AG74" s="108" t="s">
        <v>560</v>
      </c>
      <c r="AH74" s="84" t="s">
        <v>460</v>
      </c>
      <c r="AI74" s="108" t="s">
        <v>740</v>
      </c>
      <c r="AJ74" s="84">
        <v>640</v>
      </c>
      <c r="AK74" s="84">
        <v>640</v>
      </c>
      <c r="AL74" s="108" t="s">
        <v>741</v>
      </c>
      <c r="AM74" s="84">
        <v>39567.870000000003</v>
      </c>
      <c r="AN74" s="112">
        <v>7792.13</v>
      </c>
      <c r="AO74" s="112">
        <v>47360</v>
      </c>
      <c r="AP74" s="112">
        <v>432.13</v>
      </c>
      <c r="AQ74" s="112">
        <v>2.87</v>
      </c>
      <c r="AR74" s="112">
        <v>435</v>
      </c>
      <c r="AS74" s="112">
        <v>0</v>
      </c>
      <c r="AT74" s="112">
        <v>0</v>
      </c>
      <c r="AU74" s="112">
        <v>0</v>
      </c>
      <c r="AV74" s="84">
        <v>74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738</v>
      </c>
      <c r="BG74" s="84" t="s">
        <v>742</v>
      </c>
      <c r="BH74" s="114" t="s">
        <v>1064</v>
      </c>
      <c r="BI74" s="38" t="s">
        <v>110</v>
      </c>
      <c r="BJ74" s="85">
        <v>46080</v>
      </c>
      <c r="BK74" s="84"/>
      <c r="BL74" s="38" t="s">
        <v>114</v>
      </c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1085</v>
      </c>
    </row>
    <row r="75" spans="1:70" s="113" customFormat="1" ht="15" hidden="1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4" t="s">
        <v>253</v>
      </c>
      <c r="H75" s="38" t="s">
        <v>254</v>
      </c>
      <c r="I75" s="84">
        <v>211697</v>
      </c>
      <c r="J75" s="38" t="s">
        <v>320</v>
      </c>
      <c r="K75" s="84">
        <v>211697</v>
      </c>
      <c r="L75" s="84" t="s">
        <v>256</v>
      </c>
      <c r="M75" s="38" t="s">
        <v>257</v>
      </c>
      <c r="N75" s="84">
        <v>494567</v>
      </c>
      <c r="O75" s="84" t="s">
        <v>729</v>
      </c>
      <c r="P75" s="84">
        <v>792165</v>
      </c>
      <c r="Q75" s="38" t="s">
        <v>730</v>
      </c>
      <c r="R75" s="38" t="s">
        <v>650</v>
      </c>
      <c r="S75" s="84" t="s">
        <v>745</v>
      </c>
      <c r="T75" s="84" t="s">
        <v>745</v>
      </c>
      <c r="U75" s="84" t="s">
        <v>262</v>
      </c>
      <c r="V75" s="84" t="s">
        <v>282</v>
      </c>
      <c r="W75" s="84">
        <v>0</v>
      </c>
      <c r="X75" s="38" t="s">
        <v>283</v>
      </c>
      <c r="Y75" s="84">
        <v>358282191</v>
      </c>
      <c r="Z75" s="38" t="s">
        <v>746</v>
      </c>
      <c r="AA75" s="108" t="s">
        <v>718</v>
      </c>
      <c r="AB75" s="84">
        <v>40000</v>
      </c>
      <c r="AC75" s="108"/>
      <c r="AD75" s="84">
        <v>75</v>
      </c>
      <c r="AE75" s="84" t="s">
        <v>652</v>
      </c>
      <c r="AF75" s="84" t="s">
        <v>567</v>
      </c>
      <c r="AG75" s="108" t="s">
        <v>747</v>
      </c>
      <c r="AH75" s="84" t="s">
        <v>460</v>
      </c>
      <c r="AI75" s="108" t="s">
        <v>748</v>
      </c>
      <c r="AJ75" s="84">
        <v>640</v>
      </c>
      <c r="AK75" s="84">
        <v>640</v>
      </c>
      <c r="AL75" s="108" t="s">
        <v>749</v>
      </c>
      <c r="AM75" s="84">
        <v>34033.65</v>
      </c>
      <c r="AN75" s="112">
        <v>7566.35</v>
      </c>
      <c r="AO75" s="112">
        <v>41600</v>
      </c>
      <c r="AP75" s="112">
        <v>5966.35</v>
      </c>
      <c r="AQ75" s="112">
        <v>151.65</v>
      </c>
      <c r="AR75" s="112">
        <v>6118</v>
      </c>
      <c r="AS75" s="112">
        <v>4975.5200000000004</v>
      </c>
      <c r="AT75" s="112">
        <v>144.47999999999999</v>
      </c>
      <c r="AU75" s="112">
        <v>5120</v>
      </c>
      <c r="AV75" s="84">
        <v>73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745</v>
      </c>
      <c r="BG75" s="84" t="s">
        <v>750</v>
      </c>
      <c r="BH75" s="114" t="s">
        <v>1064</v>
      </c>
      <c r="BI75" s="38" t="s">
        <v>110</v>
      </c>
      <c r="BJ75" s="85">
        <v>46078</v>
      </c>
      <c r="BK75" s="84"/>
      <c r="BL75" s="38" t="s">
        <v>114</v>
      </c>
      <c r="BM75" s="115" t="s">
        <v>119</v>
      </c>
      <c r="BN75" s="116" t="s">
        <v>201</v>
      </c>
      <c r="BO75" s="84"/>
      <c r="BP75" s="84"/>
      <c r="BQ75" s="117"/>
      <c r="BR75" s="130" t="s">
        <v>1083</v>
      </c>
    </row>
    <row r="76" spans="1:70" s="113" customFormat="1" ht="15" hidden="1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4" t="s">
        <v>253</v>
      </c>
      <c r="H76" s="38" t="s">
        <v>254</v>
      </c>
      <c r="I76" s="84">
        <v>213960</v>
      </c>
      <c r="J76" s="38" t="s">
        <v>412</v>
      </c>
      <c r="K76" s="84">
        <v>213960</v>
      </c>
      <c r="L76" s="84" t="s">
        <v>277</v>
      </c>
      <c r="M76" s="38" t="s">
        <v>278</v>
      </c>
      <c r="N76" s="84">
        <v>488047</v>
      </c>
      <c r="O76" s="84" t="s">
        <v>413</v>
      </c>
      <c r="P76" s="84">
        <v>776288</v>
      </c>
      <c r="Q76" s="38" t="s">
        <v>642</v>
      </c>
      <c r="R76" s="38" t="s">
        <v>650</v>
      </c>
      <c r="S76" s="84" t="s">
        <v>751</v>
      </c>
      <c r="T76" s="84" t="s">
        <v>751</v>
      </c>
      <c r="U76" s="84" t="s">
        <v>262</v>
      </c>
      <c r="V76" s="84" t="s">
        <v>282</v>
      </c>
      <c r="W76" s="84">
        <v>0</v>
      </c>
      <c r="X76" s="38" t="s">
        <v>283</v>
      </c>
      <c r="Y76" s="84">
        <v>358282358</v>
      </c>
      <c r="Z76" s="38" t="s">
        <v>308</v>
      </c>
      <c r="AA76" s="108" t="s">
        <v>718</v>
      </c>
      <c r="AB76" s="84">
        <v>40000</v>
      </c>
      <c r="AC76" s="108"/>
      <c r="AD76" s="84">
        <v>75</v>
      </c>
      <c r="AE76" s="84" t="s">
        <v>652</v>
      </c>
      <c r="AF76" s="84" t="s">
        <v>404</v>
      </c>
      <c r="AG76" s="108" t="s">
        <v>418</v>
      </c>
      <c r="AH76" s="84" t="s">
        <v>270</v>
      </c>
      <c r="AI76" s="108" t="s">
        <v>752</v>
      </c>
      <c r="AJ76" s="84">
        <v>640</v>
      </c>
      <c r="AK76" s="84">
        <v>640</v>
      </c>
      <c r="AL76" s="108" t="s">
        <v>704</v>
      </c>
      <c r="AM76" s="84">
        <v>37234.050000000003</v>
      </c>
      <c r="AN76" s="112">
        <v>7565.95</v>
      </c>
      <c r="AO76" s="112">
        <v>44800</v>
      </c>
      <c r="AP76" s="112">
        <v>2765.95</v>
      </c>
      <c r="AQ76" s="112">
        <v>36.049999999999997</v>
      </c>
      <c r="AR76" s="112">
        <v>2802</v>
      </c>
      <c r="AS76" s="112">
        <v>1889.56</v>
      </c>
      <c r="AT76" s="112">
        <v>30.44</v>
      </c>
      <c r="AU76" s="112">
        <v>1920</v>
      </c>
      <c r="AV76" s="84">
        <v>73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751</v>
      </c>
      <c r="BG76" s="84" t="s">
        <v>753</v>
      </c>
      <c r="BH76" s="114" t="s">
        <v>1064</v>
      </c>
      <c r="BI76" s="38" t="s">
        <v>110</v>
      </c>
      <c r="BJ76" s="85">
        <v>46077</v>
      </c>
      <c r="BK76" s="84"/>
      <c r="BL76" s="38" t="s">
        <v>115</v>
      </c>
      <c r="BM76" s="115" t="s">
        <v>120</v>
      </c>
      <c r="BN76" s="116" t="s">
        <v>201</v>
      </c>
      <c r="BO76" s="84" t="s">
        <v>246</v>
      </c>
      <c r="BP76" s="84"/>
      <c r="BQ76" s="117"/>
      <c r="BR76" s="118" t="s">
        <v>1084</v>
      </c>
    </row>
    <row r="77" spans="1:70" s="113" customFormat="1" ht="15" hidden="1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4" t="s">
        <v>253</v>
      </c>
      <c r="H77" s="38" t="s">
        <v>254</v>
      </c>
      <c r="I77" s="84">
        <v>213960</v>
      </c>
      <c r="J77" s="38" t="s">
        <v>412</v>
      </c>
      <c r="K77" s="84">
        <v>213960</v>
      </c>
      <c r="L77" s="84" t="s">
        <v>277</v>
      </c>
      <c r="M77" s="38" t="s">
        <v>278</v>
      </c>
      <c r="N77" s="84">
        <v>534214</v>
      </c>
      <c r="O77" s="84" t="s">
        <v>754</v>
      </c>
      <c r="P77" s="84">
        <v>890450</v>
      </c>
      <c r="Q77" s="38" t="s">
        <v>755</v>
      </c>
      <c r="R77" s="38" t="s">
        <v>260</v>
      </c>
      <c r="S77" s="84" t="s">
        <v>756</v>
      </c>
      <c r="T77" s="84" t="s">
        <v>756</v>
      </c>
      <c r="U77" s="84" t="s">
        <v>262</v>
      </c>
      <c r="V77" s="84" t="s">
        <v>263</v>
      </c>
      <c r="W77" s="84">
        <v>541</v>
      </c>
      <c r="X77" s="38" t="s">
        <v>283</v>
      </c>
      <c r="Y77" s="84">
        <v>358283275</v>
      </c>
      <c r="Z77" s="38" t="s">
        <v>757</v>
      </c>
      <c r="AA77" s="108" t="s">
        <v>758</v>
      </c>
      <c r="AB77" s="84">
        <v>45000</v>
      </c>
      <c r="AC77" s="108"/>
      <c r="AD77" s="84">
        <v>75</v>
      </c>
      <c r="AE77" s="84" t="s">
        <v>632</v>
      </c>
      <c r="AF77" s="84" t="s">
        <v>759</v>
      </c>
      <c r="AG77" s="108" t="s">
        <v>760</v>
      </c>
      <c r="AH77" s="84" t="s">
        <v>460</v>
      </c>
      <c r="AI77" s="108" t="s">
        <v>761</v>
      </c>
      <c r="AJ77" s="84">
        <v>710</v>
      </c>
      <c r="AK77" s="84">
        <v>710</v>
      </c>
      <c r="AL77" s="108" t="s">
        <v>762</v>
      </c>
      <c r="AM77" s="84">
        <v>41751.67</v>
      </c>
      <c r="AN77" s="112">
        <v>8658.33</v>
      </c>
      <c r="AO77" s="112">
        <v>50410</v>
      </c>
      <c r="AP77" s="112">
        <v>3248.33</v>
      </c>
      <c r="AQ77" s="112">
        <v>42.67</v>
      </c>
      <c r="AR77" s="112">
        <v>3291</v>
      </c>
      <c r="AS77" s="112">
        <v>0</v>
      </c>
      <c r="AT77" s="112">
        <v>0</v>
      </c>
      <c r="AU77" s="112">
        <v>0</v>
      </c>
      <c r="AV77" s="84">
        <v>71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756</v>
      </c>
      <c r="BG77" s="84" t="s">
        <v>763</v>
      </c>
      <c r="BH77" s="114" t="s">
        <v>1064</v>
      </c>
      <c r="BI77" s="38" t="s">
        <v>110</v>
      </c>
      <c r="BJ77" s="85">
        <v>46077</v>
      </c>
      <c r="BK77" s="84"/>
      <c r="BL77" s="38" t="s">
        <v>114</v>
      </c>
      <c r="BM77" s="115" t="s">
        <v>119</v>
      </c>
      <c r="BN77" s="116" t="s">
        <v>200</v>
      </c>
      <c r="BO77" s="84" t="s">
        <v>245</v>
      </c>
      <c r="BP77" s="84"/>
      <c r="BQ77" s="117"/>
      <c r="BR77" s="118" t="s">
        <v>1085</v>
      </c>
    </row>
    <row r="78" spans="1:70" s="113" customFormat="1" ht="15" hidden="1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4" t="s">
        <v>253</v>
      </c>
      <c r="H78" s="38" t="s">
        <v>254</v>
      </c>
      <c r="I78" s="84">
        <v>213960</v>
      </c>
      <c r="J78" s="38" t="s">
        <v>412</v>
      </c>
      <c r="K78" s="84">
        <v>213960</v>
      </c>
      <c r="L78" s="84" t="s">
        <v>277</v>
      </c>
      <c r="M78" s="38" t="s">
        <v>278</v>
      </c>
      <c r="N78" s="84">
        <v>534214</v>
      </c>
      <c r="O78" s="84" t="s">
        <v>754</v>
      </c>
      <c r="P78" s="84">
        <v>890450</v>
      </c>
      <c r="Q78" s="38" t="s">
        <v>755</v>
      </c>
      <c r="R78" s="38" t="s">
        <v>260</v>
      </c>
      <c r="S78" s="84" t="s">
        <v>765</v>
      </c>
      <c r="T78" s="84" t="s">
        <v>765</v>
      </c>
      <c r="U78" s="84" t="s">
        <v>262</v>
      </c>
      <c r="V78" s="84" t="s">
        <v>263</v>
      </c>
      <c r="W78" s="84">
        <v>541</v>
      </c>
      <c r="X78" s="38" t="s">
        <v>283</v>
      </c>
      <c r="Y78" s="84">
        <v>358299225</v>
      </c>
      <c r="Z78" s="38" t="s">
        <v>766</v>
      </c>
      <c r="AA78" s="108" t="s">
        <v>758</v>
      </c>
      <c r="AB78" s="84">
        <v>45000</v>
      </c>
      <c r="AC78" s="108"/>
      <c r="AD78" s="84">
        <v>75</v>
      </c>
      <c r="AE78" s="84" t="s">
        <v>632</v>
      </c>
      <c r="AF78" s="84" t="s">
        <v>759</v>
      </c>
      <c r="AG78" s="108" t="s">
        <v>760</v>
      </c>
      <c r="AH78" s="84" t="s">
        <v>460</v>
      </c>
      <c r="AI78" s="108" t="s">
        <v>761</v>
      </c>
      <c r="AJ78" s="84">
        <v>710</v>
      </c>
      <c r="AK78" s="84">
        <v>710</v>
      </c>
      <c r="AL78" s="108" t="s">
        <v>762</v>
      </c>
      <c r="AM78" s="84">
        <v>41751.67</v>
      </c>
      <c r="AN78" s="112">
        <v>8658.33</v>
      </c>
      <c r="AO78" s="112">
        <v>50410</v>
      </c>
      <c r="AP78" s="112">
        <v>3248.33</v>
      </c>
      <c r="AQ78" s="112">
        <v>42.67</v>
      </c>
      <c r="AR78" s="112">
        <v>3291</v>
      </c>
      <c r="AS78" s="112">
        <v>0</v>
      </c>
      <c r="AT78" s="112">
        <v>0</v>
      </c>
      <c r="AU78" s="112">
        <v>0</v>
      </c>
      <c r="AV78" s="84">
        <v>71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765</v>
      </c>
      <c r="BG78" s="84" t="s">
        <v>767</v>
      </c>
      <c r="BH78" s="114" t="s">
        <v>1064</v>
      </c>
      <c r="BI78" s="38" t="s">
        <v>110</v>
      </c>
      <c r="BJ78" s="85">
        <v>46077</v>
      </c>
      <c r="BK78" s="84"/>
      <c r="BL78" s="38" t="s">
        <v>114</v>
      </c>
      <c r="BM78" s="115" t="s">
        <v>119</v>
      </c>
      <c r="BN78" s="116" t="s">
        <v>201</v>
      </c>
      <c r="BO78" s="84" t="s">
        <v>245</v>
      </c>
      <c r="BP78" s="84"/>
      <c r="BQ78" s="117"/>
      <c r="BR78" s="118" t="s">
        <v>1085</v>
      </c>
    </row>
    <row r="79" spans="1:70" s="113" customFormat="1" ht="15" hidden="1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4" t="s">
        <v>253</v>
      </c>
      <c r="H79" s="38" t="s">
        <v>254</v>
      </c>
      <c r="I79" s="84">
        <v>209812</v>
      </c>
      <c r="J79" s="38" t="s">
        <v>255</v>
      </c>
      <c r="K79" s="84">
        <v>209812</v>
      </c>
      <c r="L79" s="84" t="s">
        <v>256</v>
      </c>
      <c r="M79" s="38" t="s">
        <v>257</v>
      </c>
      <c r="N79" s="84">
        <v>475123</v>
      </c>
      <c r="O79" s="84" t="s">
        <v>258</v>
      </c>
      <c r="P79" s="84">
        <v>739935</v>
      </c>
      <c r="Q79" s="38" t="s">
        <v>259</v>
      </c>
      <c r="R79" s="38" t="s">
        <v>650</v>
      </c>
      <c r="S79" s="84" t="s">
        <v>768</v>
      </c>
      <c r="T79" s="84" t="s">
        <v>768</v>
      </c>
      <c r="U79" s="84" t="s">
        <v>262</v>
      </c>
      <c r="V79" s="84" t="s">
        <v>282</v>
      </c>
      <c r="W79" s="84">
        <v>0</v>
      </c>
      <c r="X79" s="38" t="s">
        <v>283</v>
      </c>
      <c r="Y79" s="84">
        <v>358325019</v>
      </c>
      <c r="Z79" s="38" t="s">
        <v>769</v>
      </c>
      <c r="AA79" s="108" t="s">
        <v>712</v>
      </c>
      <c r="AB79" s="84">
        <v>40000</v>
      </c>
      <c r="AC79" s="108"/>
      <c r="AD79" s="84">
        <v>75</v>
      </c>
      <c r="AE79" s="84" t="s">
        <v>652</v>
      </c>
      <c r="AF79" s="84" t="s">
        <v>387</v>
      </c>
      <c r="AG79" s="108" t="s">
        <v>770</v>
      </c>
      <c r="AH79" s="84" t="s">
        <v>270</v>
      </c>
      <c r="AI79" s="108" t="s">
        <v>771</v>
      </c>
      <c r="AJ79" s="84">
        <v>640</v>
      </c>
      <c r="AK79" s="84">
        <v>640</v>
      </c>
      <c r="AL79" s="108" t="s">
        <v>744</v>
      </c>
      <c r="AM79" s="84">
        <v>38300.99</v>
      </c>
      <c r="AN79" s="112">
        <v>7779.01</v>
      </c>
      <c r="AO79" s="112">
        <v>46080</v>
      </c>
      <c r="AP79" s="112">
        <v>1699.01</v>
      </c>
      <c r="AQ79" s="112">
        <v>15.99</v>
      </c>
      <c r="AR79" s="112">
        <v>1715</v>
      </c>
      <c r="AS79" s="112">
        <v>0</v>
      </c>
      <c r="AT79" s="112">
        <v>0</v>
      </c>
      <c r="AU79" s="112">
        <v>0</v>
      </c>
      <c r="AV79" s="84">
        <v>72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768</v>
      </c>
      <c r="BG79" s="84" t="s">
        <v>772</v>
      </c>
      <c r="BH79" s="114" t="s">
        <v>1064</v>
      </c>
      <c r="BI79" s="38" t="s">
        <v>110</v>
      </c>
      <c r="BJ79" s="85">
        <v>46076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/>
      <c r="BQ79" s="117"/>
      <c r="BR79" s="118" t="s">
        <v>1085</v>
      </c>
    </row>
    <row r="80" spans="1:70" s="113" customFormat="1" ht="15" hidden="1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4" t="s">
        <v>253</v>
      </c>
      <c r="H80" s="38" t="s">
        <v>254</v>
      </c>
      <c r="I80" s="84">
        <v>211697</v>
      </c>
      <c r="J80" s="38" t="s">
        <v>320</v>
      </c>
      <c r="K80" s="84">
        <v>211697</v>
      </c>
      <c r="L80" s="84" t="s">
        <v>277</v>
      </c>
      <c r="M80" s="38" t="s">
        <v>278</v>
      </c>
      <c r="N80" s="84">
        <v>477291</v>
      </c>
      <c r="O80" s="84" t="s">
        <v>321</v>
      </c>
      <c r="P80" s="84">
        <v>758882</v>
      </c>
      <c r="Q80" s="38" t="s">
        <v>322</v>
      </c>
      <c r="R80" s="38" t="s">
        <v>650</v>
      </c>
      <c r="S80" s="84" t="s">
        <v>775</v>
      </c>
      <c r="T80" s="84" t="s">
        <v>775</v>
      </c>
      <c r="U80" s="84" t="s">
        <v>298</v>
      </c>
      <c r="V80" s="84" t="s">
        <v>263</v>
      </c>
      <c r="W80" s="84">
        <v>0</v>
      </c>
      <c r="X80" s="38" t="s">
        <v>432</v>
      </c>
      <c r="Y80" s="84">
        <v>358328827</v>
      </c>
      <c r="Z80" s="38" t="s">
        <v>776</v>
      </c>
      <c r="AA80" s="108" t="s">
        <v>777</v>
      </c>
      <c r="AB80" s="84">
        <v>40000</v>
      </c>
      <c r="AC80" s="108"/>
      <c r="AD80" s="84">
        <v>75</v>
      </c>
      <c r="AE80" s="84" t="s">
        <v>652</v>
      </c>
      <c r="AF80" s="84" t="s">
        <v>395</v>
      </c>
      <c r="AG80" s="108" t="s">
        <v>396</v>
      </c>
      <c r="AH80" s="84" t="s">
        <v>270</v>
      </c>
      <c r="AI80" s="108" t="s">
        <v>778</v>
      </c>
      <c r="AJ80" s="84">
        <v>640</v>
      </c>
      <c r="AK80" s="84">
        <v>640</v>
      </c>
      <c r="AL80" s="108" t="s">
        <v>779</v>
      </c>
      <c r="AM80" s="84">
        <v>35802.959999999999</v>
      </c>
      <c r="AN80" s="112">
        <v>7717.04</v>
      </c>
      <c r="AO80" s="112">
        <v>43520</v>
      </c>
      <c r="AP80" s="112">
        <v>4197.04</v>
      </c>
      <c r="AQ80" s="112">
        <v>77.959999999999994</v>
      </c>
      <c r="AR80" s="112">
        <v>4275</v>
      </c>
      <c r="AS80" s="112">
        <v>620.08000000000004</v>
      </c>
      <c r="AT80" s="112">
        <v>19.920000000000002</v>
      </c>
      <c r="AU80" s="112">
        <v>640</v>
      </c>
      <c r="AV80" s="84">
        <v>69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775</v>
      </c>
      <c r="BG80" s="84" t="s">
        <v>780</v>
      </c>
      <c r="BH80" s="114" t="s">
        <v>1064</v>
      </c>
      <c r="BI80" s="38" t="s">
        <v>110</v>
      </c>
      <c r="BJ80" s="85">
        <v>46076</v>
      </c>
      <c r="BK80" s="84"/>
      <c r="BL80" s="38" t="s">
        <v>114</v>
      </c>
      <c r="BM80" s="115" t="s">
        <v>119</v>
      </c>
      <c r="BN80" s="116" t="s">
        <v>201</v>
      </c>
      <c r="BO80" s="84"/>
      <c r="BP80" s="84"/>
      <c r="BQ80" s="117"/>
      <c r="BR80" s="118" t="s">
        <v>1071</v>
      </c>
    </row>
    <row r="81" spans="1:70" s="113" customFormat="1" ht="15" hidden="1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4" t="s">
        <v>253</v>
      </c>
      <c r="H81" s="38" t="s">
        <v>254</v>
      </c>
      <c r="I81" s="84">
        <v>213960</v>
      </c>
      <c r="J81" s="38" t="s">
        <v>412</v>
      </c>
      <c r="K81" s="84">
        <v>213960</v>
      </c>
      <c r="L81" s="84" t="s">
        <v>256</v>
      </c>
      <c r="M81" s="38" t="s">
        <v>257</v>
      </c>
      <c r="N81" s="84">
        <v>531090</v>
      </c>
      <c r="O81" s="84" t="s">
        <v>675</v>
      </c>
      <c r="P81" s="84">
        <v>885180</v>
      </c>
      <c r="Q81" s="38" t="s">
        <v>676</v>
      </c>
      <c r="R81" s="38" t="s">
        <v>260</v>
      </c>
      <c r="S81" s="84" t="s">
        <v>785</v>
      </c>
      <c r="T81" s="84" t="s">
        <v>785</v>
      </c>
      <c r="U81" s="84" t="s">
        <v>262</v>
      </c>
      <c r="V81" s="84" t="s">
        <v>282</v>
      </c>
      <c r="W81" s="84">
        <v>0</v>
      </c>
      <c r="X81" s="38" t="s">
        <v>283</v>
      </c>
      <c r="Y81" s="84">
        <v>358374107</v>
      </c>
      <c r="Z81" s="38" t="s">
        <v>786</v>
      </c>
      <c r="AA81" s="108" t="s">
        <v>787</v>
      </c>
      <c r="AB81" s="84">
        <v>45000</v>
      </c>
      <c r="AC81" s="108"/>
      <c r="AD81" s="84">
        <v>75</v>
      </c>
      <c r="AE81" s="84" t="s">
        <v>632</v>
      </c>
      <c r="AF81" s="84" t="s">
        <v>788</v>
      </c>
      <c r="AG81" s="108" t="s">
        <v>789</v>
      </c>
      <c r="AH81" s="84" t="s">
        <v>460</v>
      </c>
      <c r="AI81" s="108" t="s">
        <v>784</v>
      </c>
      <c r="AJ81" s="84">
        <v>710</v>
      </c>
      <c r="AK81" s="84">
        <v>710</v>
      </c>
      <c r="AL81" s="108" t="s">
        <v>790</v>
      </c>
      <c r="AM81" s="84">
        <v>12553.2</v>
      </c>
      <c r="AN81" s="112">
        <v>4486.8</v>
      </c>
      <c r="AO81" s="112">
        <v>17040</v>
      </c>
      <c r="AP81" s="112">
        <v>32446.799999999999</v>
      </c>
      <c r="AQ81" s="112">
        <v>4214.2</v>
      </c>
      <c r="AR81" s="112">
        <v>36661</v>
      </c>
      <c r="AS81" s="112">
        <v>28507.17</v>
      </c>
      <c r="AT81" s="112">
        <v>4152.83</v>
      </c>
      <c r="AU81" s="112">
        <v>32660</v>
      </c>
      <c r="AV81" s="84">
        <v>70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 t="s">
        <v>274</v>
      </c>
      <c r="BE81" s="84">
        <v>45000</v>
      </c>
      <c r="BF81" s="38" t="s">
        <v>785</v>
      </c>
      <c r="BG81" s="84" t="s">
        <v>791</v>
      </c>
      <c r="BH81" s="114" t="s">
        <v>1064</v>
      </c>
      <c r="BI81" s="38" t="s">
        <v>110</v>
      </c>
      <c r="BJ81" s="85">
        <v>46077</v>
      </c>
      <c r="BK81" s="84"/>
      <c r="BL81" s="38" t="s">
        <v>115</v>
      </c>
      <c r="BM81" s="115" t="s">
        <v>130</v>
      </c>
      <c r="BN81" s="116" t="s">
        <v>201</v>
      </c>
      <c r="BO81" s="84" t="s">
        <v>246</v>
      </c>
      <c r="BP81" s="84"/>
      <c r="BQ81" s="117"/>
      <c r="BR81" s="118" t="s">
        <v>1084</v>
      </c>
    </row>
    <row r="82" spans="1:70" s="113" customFormat="1" ht="15" hidden="1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4" t="s">
        <v>253</v>
      </c>
      <c r="H82" s="38" t="s">
        <v>254</v>
      </c>
      <c r="I82" s="84">
        <v>213960</v>
      </c>
      <c r="J82" s="38" t="s">
        <v>412</v>
      </c>
      <c r="K82" s="84">
        <v>213960</v>
      </c>
      <c r="L82" s="84" t="s">
        <v>277</v>
      </c>
      <c r="M82" s="38" t="s">
        <v>278</v>
      </c>
      <c r="N82" s="84">
        <v>534214</v>
      </c>
      <c r="O82" s="84" t="s">
        <v>754</v>
      </c>
      <c r="P82" s="84">
        <v>890450</v>
      </c>
      <c r="Q82" s="38" t="s">
        <v>755</v>
      </c>
      <c r="R82" s="38" t="s">
        <v>260</v>
      </c>
      <c r="S82" s="84" t="s">
        <v>792</v>
      </c>
      <c r="T82" s="84" t="s">
        <v>792</v>
      </c>
      <c r="U82" s="84" t="s">
        <v>262</v>
      </c>
      <c r="V82" s="84" t="s">
        <v>263</v>
      </c>
      <c r="W82" s="84">
        <v>541</v>
      </c>
      <c r="X82" s="38" t="s">
        <v>283</v>
      </c>
      <c r="Y82" s="84">
        <v>358389306</v>
      </c>
      <c r="Z82" s="38" t="s">
        <v>793</v>
      </c>
      <c r="AA82" s="108" t="s">
        <v>758</v>
      </c>
      <c r="AB82" s="84">
        <v>45000</v>
      </c>
      <c r="AC82" s="108"/>
      <c r="AD82" s="84">
        <v>75</v>
      </c>
      <c r="AE82" s="84" t="s">
        <v>632</v>
      </c>
      <c r="AF82" s="84" t="s">
        <v>759</v>
      </c>
      <c r="AG82" s="108" t="s">
        <v>760</v>
      </c>
      <c r="AH82" s="84" t="s">
        <v>460</v>
      </c>
      <c r="AI82" s="108" t="s">
        <v>761</v>
      </c>
      <c r="AJ82" s="84">
        <v>710</v>
      </c>
      <c r="AK82" s="84">
        <v>710</v>
      </c>
      <c r="AL82" s="108" t="s">
        <v>762</v>
      </c>
      <c r="AM82" s="84">
        <v>41751.67</v>
      </c>
      <c r="AN82" s="112">
        <v>8658.33</v>
      </c>
      <c r="AO82" s="112">
        <v>50410</v>
      </c>
      <c r="AP82" s="112">
        <v>3248.33</v>
      </c>
      <c r="AQ82" s="112">
        <v>42.67</v>
      </c>
      <c r="AR82" s="112">
        <v>3291</v>
      </c>
      <c r="AS82" s="112">
        <v>0</v>
      </c>
      <c r="AT82" s="112">
        <v>0</v>
      </c>
      <c r="AU82" s="112">
        <v>0</v>
      </c>
      <c r="AV82" s="84">
        <v>71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792</v>
      </c>
      <c r="BG82" s="84" t="s">
        <v>794</v>
      </c>
      <c r="BH82" s="114" t="s">
        <v>1064</v>
      </c>
      <c r="BI82" s="38" t="s">
        <v>110</v>
      </c>
      <c r="BJ82" s="85">
        <v>46077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/>
      <c r="BQ82" s="117"/>
      <c r="BR82" s="118" t="s">
        <v>1085</v>
      </c>
    </row>
    <row r="83" spans="1:70" s="113" customFormat="1" ht="15" hidden="1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4" t="s">
        <v>253</v>
      </c>
      <c r="H83" s="38" t="s">
        <v>254</v>
      </c>
      <c r="I83" s="84">
        <v>213960</v>
      </c>
      <c r="J83" s="38" t="s">
        <v>412</v>
      </c>
      <c r="K83" s="84">
        <v>213960</v>
      </c>
      <c r="L83" s="84" t="s">
        <v>277</v>
      </c>
      <c r="M83" s="38" t="s">
        <v>278</v>
      </c>
      <c r="N83" s="84">
        <v>534214</v>
      </c>
      <c r="O83" s="84" t="s">
        <v>754</v>
      </c>
      <c r="P83" s="84">
        <v>890450</v>
      </c>
      <c r="Q83" s="38" t="s">
        <v>755</v>
      </c>
      <c r="R83" s="38" t="s">
        <v>260</v>
      </c>
      <c r="S83" s="84" t="s">
        <v>798</v>
      </c>
      <c r="T83" s="84" t="s">
        <v>798</v>
      </c>
      <c r="U83" s="84" t="s">
        <v>262</v>
      </c>
      <c r="V83" s="84" t="s">
        <v>263</v>
      </c>
      <c r="W83" s="84">
        <v>0</v>
      </c>
      <c r="X83" s="38" t="s">
        <v>283</v>
      </c>
      <c r="Y83" s="84">
        <v>358416460</v>
      </c>
      <c r="Z83" s="38" t="s">
        <v>799</v>
      </c>
      <c r="AA83" s="108" t="s">
        <v>758</v>
      </c>
      <c r="AB83" s="84">
        <v>45000</v>
      </c>
      <c r="AC83" s="108"/>
      <c r="AD83" s="84">
        <v>75</v>
      </c>
      <c r="AE83" s="84" t="s">
        <v>632</v>
      </c>
      <c r="AF83" s="84" t="s">
        <v>759</v>
      </c>
      <c r="AG83" s="108" t="s">
        <v>760</v>
      </c>
      <c r="AH83" s="84" t="s">
        <v>460</v>
      </c>
      <c r="AI83" s="108" t="s">
        <v>761</v>
      </c>
      <c r="AJ83" s="84">
        <v>710</v>
      </c>
      <c r="AK83" s="84">
        <v>710</v>
      </c>
      <c r="AL83" s="108" t="s">
        <v>762</v>
      </c>
      <c r="AM83" s="84">
        <v>41751.67</v>
      </c>
      <c r="AN83" s="112">
        <v>8658.33</v>
      </c>
      <c r="AO83" s="112">
        <v>50410</v>
      </c>
      <c r="AP83" s="112">
        <v>3248.33</v>
      </c>
      <c r="AQ83" s="112">
        <v>42.67</v>
      </c>
      <c r="AR83" s="112">
        <v>3291</v>
      </c>
      <c r="AS83" s="112">
        <v>0</v>
      </c>
      <c r="AT83" s="112">
        <v>0</v>
      </c>
      <c r="AU83" s="112">
        <v>0</v>
      </c>
      <c r="AV83" s="84">
        <v>71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798</v>
      </c>
      <c r="BG83" s="84" t="s">
        <v>800</v>
      </c>
      <c r="BH83" s="114" t="s">
        <v>1064</v>
      </c>
      <c r="BI83" s="38" t="s">
        <v>110</v>
      </c>
      <c r="BJ83" s="85">
        <v>46077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/>
      <c r="BQ83" s="117"/>
      <c r="BR83" s="118" t="s">
        <v>1085</v>
      </c>
    </row>
    <row r="84" spans="1:70" s="113" customFormat="1" ht="15" hidden="1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4" t="s">
        <v>253</v>
      </c>
      <c r="H84" s="38" t="s">
        <v>254</v>
      </c>
      <c r="I84" s="84">
        <v>207959</v>
      </c>
      <c r="J84" s="38" t="s">
        <v>497</v>
      </c>
      <c r="K84" s="84">
        <v>207959</v>
      </c>
      <c r="L84" s="84" t="s">
        <v>277</v>
      </c>
      <c r="M84" s="38" t="s">
        <v>278</v>
      </c>
      <c r="N84" s="84">
        <v>518816</v>
      </c>
      <c r="O84" s="84" t="s">
        <v>498</v>
      </c>
      <c r="P84" s="84">
        <v>862267</v>
      </c>
      <c r="Q84" s="38" t="s">
        <v>803</v>
      </c>
      <c r="R84" s="38" t="s">
        <v>650</v>
      </c>
      <c r="S84" s="84" t="s">
        <v>804</v>
      </c>
      <c r="T84" s="84" t="s">
        <v>804</v>
      </c>
      <c r="U84" s="84" t="s">
        <v>262</v>
      </c>
      <c r="V84" s="84" t="s">
        <v>282</v>
      </c>
      <c r="W84" s="84">
        <v>0</v>
      </c>
      <c r="X84" s="38" t="s">
        <v>283</v>
      </c>
      <c r="Y84" s="84">
        <v>358455269</v>
      </c>
      <c r="Z84" s="38" t="s">
        <v>805</v>
      </c>
      <c r="AA84" s="108" t="s">
        <v>784</v>
      </c>
      <c r="AB84" s="84">
        <v>40000</v>
      </c>
      <c r="AC84" s="108"/>
      <c r="AD84" s="84">
        <v>75</v>
      </c>
      <c r="AE84" s="84" t="s">
        <v>652</v>
      </c>
      <c r="AF84" s="84" t="s">
        <v>620</v>
      </c>
      <c r="AG84" s="108" t="s">
        <v>806</v>
      </c>
      <c r="AH84" s="84" t="s">
        <v>460</v>
      </c>
      <c r="AI84" s="108" t="s">
        <v>807</v>
      </c>
      <c r="AJ84" s="84">
        <v>640</v>
      </c>
      <c r="AK84" s="84">
        <v>640</v>
      </c>
      <c r="AL84" s="108" t="s">
        <v>736</v>
      </c>
      <c r="AM84" s="84">
        <v>36535.360000000001</v>
      </c>
      <c r="AN84" s="112">
        <v>7624.64</v>
      </c>
      <c r="AO84" s="112">
        <v>44160</v>
      </c>
      <c r="AP84" s="112">
        <v>3464.64</v>
      </c>
      <c r="AQ84" s="112">
        <v>54.36</v>
      </c>
      <c r="AR84" s="112">
        <v>3519</v>
      </c>
      <c r="AS84" s="112">
        <v>0</v>
      </c>
      <c r="AT84" s="112">
        <v>0</v>
      </c>
      <c r="AU84" s="112">
        <v>0</v>
      </c>
      <c r="AV84" s="84">
        <v>69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804</v>
      </c>
      <c r="BG84" s="84" t="s">
        <v>808</v>
      </c>
      <c r="BH84" s="114" t="s">
        <v>1064</v>
      </c>
      <c r="BI84" s="38" t="s">
        <v>110</v>
      </c>
      <c r="BJ84" s="85">
        <v>46078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/>
      <c r="BQ84" s="117"/>
      <c r="BR84" s="118" t="s">
        <v>1085</v>
      </c>
    </row>
    <row r="85" spans="1:70" s="113" customFormat="1" ht="15" hidden="1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4" t="s">
        <v>253</v>
      </c>
      <c r="H85" s="38" t="s">
        <v>254</v>
      </c>
      <c r="I85" s="84">
        <v>213960</v>
      </c>
      <c r="J85" s="38" t="s">
        <v>412</v>
      </c>
      <c r="K85" s="84">
        <v>213960</v>
      </c>
      <c r="L85" s="84" t="s">
        <v>256</v>
      </c>
      <c r="M85" s="38" t="s">
        <v>257</v>
      </c>
      <c r="N85" s="84">
        <v>502803</v>
      </c>
      <c r="O85" s="84" t="s">
        <v>531</v>
      </c>
      <c r="P85" s="84">
        <v>840398</v>
      </c>
      <c r="Q85" s="38" t="s">
        <v>532</v>
      </c>
      <c r="R85" s="38" t="s">
        <v>650</v>
      </c>
      <c r="S85" s="84" t="s">
        <v>809</v>
      </c>
      <c r="T85" s="84" t="s">
        <v>809</v>
      </c>
      <c r="U85" s="84" t="s">
        <v>262</v>
      </c>
      <c r="V85" s="84" t="s">
        <v>282</v>
      </c>
      <c r="W85" s="84">
        <v>0</v>
      </c>
      <c r="X85" s="38" t="s">
        <v>432</v>
      </c>
      <c r="Y85" s="84">
        <v>358460196</v>
      </c>
      <c r="Z85" s="38" t="s">
        <v>810</v>
      </c>
      <c r="AA85" s="108" t="s">
        <v>787</v>
      </c>
      <c r="AB85" s="84">
        <v>40000</v>
      </c>
      <c r="AC85" s="108"/>
      <c r="AD85" s="84">
        <v>75</v>
      </c>
      <c r="AE85" s="84" t="s">
        <v>652</v>
      </c>
      <c r="AF85" s="84" t="s">
        <v>811</v>
      </c>
      <c r="AG85" s="108" t="s">
        <v>812</v>
      </c>
      <c r="AH85" s="84" t="s">
        <v>460</v>
      </c>
      <c r="AI85" s="108" t="s">
        <v>813</v>
      </c>
      <c r="AJ85" s="84">
        <v>640</v>
      </c>
      <c r="AK85" s="84">
        <v>640</v>
      </c>
      <c r="AL85" s="108" t="s">
        <v>349</v>
      </c>
      <c r="AM85" s="84">
        <v>22945.52</v>
      </c>
      <c r="AN85" s="112">
        <v>6494.48</v>
      </c>
      <c r="AO85" s="112">
        <v>29440</v>
      </c>
      <c r="AP85" s="112">
        <v>17054.48</v>
      </c>
      <c r="AQ85" s="112">
        <v>1223.52</v>
      </c>
      <c r="AR85" s="112">
        <v>18278</v>
      </c>
      <c r="AS85" s="112">
        <v>14175.7</v>
      </c>
      <c r="AT85" s="112">
        <v>1184.3</v>
      </c>
      <c r="AU85" s="112">
        <v>15360</v>
      </c>
      <c r="AV85" s="84">
        <v>70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 t="s">
        <v>290</v>
      </c>
      <c r="BE85" s="84">
        <v>40000</v>
      </c>
      <c r="BF85" s="38" t="s">
        <v>809</v>
      </c>
      <c r="BG85" s="84" t="s">
        <v>814</v>
      </c>
      <c r="BH85" s="114" t="s">
        <v>1064</v>
      </c>
      <c r="BI85" s="38" t="s">
        <v>110</v>
      </c>
      <c r="BJ85" s="85">
        <v>46078</v>
      </c>
      <c r="BK85" s="84"/>
      <c r="BL85" s="38" t="s">
        <v>115</v>
      </c>
      <c r="BM85" s="115" t="s">
        <v>120</v>
      </c>
      <c r="BN85" s="116" t="s">
        <v>201</v>
      </c>
      <c r="BO85" s="84" t="s">
        <v>246</v>
      </c>
      <c r="BP85" s="84"/>
      <c r="BQ85" s="117"/>
      <c r="BR85" s="118" t="s">
        <v>1084</v>
      </c>
    </row>
    <row r="86" spans="1:70" s="113" customFormat="1" ht="15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4" t="s">
        <v>253</v>
      </c>
      <c r="H86" s="38" t="s">
        <v>254</v>
      </c>
      <c r="I86" s="84">
        <v>208109</v>
      </c>
      <c r="J86" s="38" t="s">
        <v>355</v>
      </c>
      <c r="K86" s="84">
        <v>208109</v>
      </c>
      <c r="L86" s="84" t="s">
        <v>256</v>
      </c>
      <c r="M86" s="38" t="s">
        <v>257</v>
      </c>
      <c r="N86" s="84">
        <v>487192</v>
      </c>
      <c r="O86" s="84" t="s">
        <v>815</v>
      </c>
      <c r="P86" s="84">
        <v>810704</v>
      </c>
      <c r="Q86" s="38" t="s">
        <v>816</v>
      </c>
      <c r="R86" s="38" t="s">
        <v>260</v>
      </c>
      <c r="S86" s="84" t="s">
        <v>817</v>
      </c>
      <c r="T86" s="84" t="s">
        <v>817</v>
      </c>
      <c r="U86" s="84" t="s">
        <v>818</v>
      </c>
      <c r="V86" s="84" t="s">
        <v>263</v>
      </c>
      <c r="W86" s="84">
        <v>0</v>
      </c>
      <c r="X86" s="38" t="s">
        <v>819</v>
      </c>
      <c r="Y86" s="84">
        <v>358476279</v>
      </c>
      <c r="Z86" s="38" t="s">
        <v>820</v>
      </c>
      <c r="AA86" s="108" t="s">
        <v>787</v>
      </c>
      <c r="AB86" s="84">
        <v>41000</v>
      </c>
      <c r="AC86" s="108"/>
      <c r="AD86" s="84">
        <v>75</v>
      </c>
      <c r="AE86" s="84" t="s">
        <v>632</v>
      </c>
      <c r="AF86" s="84" t="s">
        <v>788</v>
      </c>
      <c r="AG86" s="108" t="s">
        <v>789</v>
      </c>
      <c r="AH86" s="84" t="s">
        <v>460</v>
      </c>
      <c r="AI86" s="108" t="s">
        <v>795</v>
      </c>
      <c r="AJ86" s="84">
        <v>650</v>
      </c>
      <c r="AK86" s="84">
        <v>650</v>
      </c>
      <c r="AL86" s="108" t="s">
        <v>821</v>
      </c>
      <c r="AM86" s="84">
        <v>36446.910000000003</v>
      </c>
      <c r="AN86" s="112">
        <v>7753.09</v>
      </c>
      <c r="AO86" s="112">
        <v>44200</v>
      </c>
      <c r="AP86" s="112">
        <v>4553.09</v>
      </c>
      <c r="AQ86" s="112">
        <v>88.91</v>
      </c>
      <c r="AR86" s="112">
        <v>4642</v>
      </c>
      <c r="AS86" s="112">
        <v>1259.76</v>
      </c>
      <c r="AT86" s="112">
        <v>40.24</v>
      </c>
      <c r="AU86" s="112">
        <v>1300</v>
      </c>
      <c r="AV86" s="84">
        <v>70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817</v>
      </c>
      <c r="BG86" s="84" t="s">
        <v>822</v>
      </c>
      <c r="BH86" s="114" t="s">
        <v>1064</v>
      </c>
      <c r="BI86" s="38" t="s">
        <v>110</v>
      </c>
      <c r="BJ86" s="85">
        <v>46078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>
        <v>7697</v>
      </c>
      <c r="BQ86" s="117" t="s">
        <v>203</v>
      </c>
      <c r="BR86" s="130" t="s">
        <v>1076</v>
      </c>
    </row>
    <row r="87" spans="1:70" s="113" customFormat="1" ht="15" hidden="1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4" t="s">
        <v>253</v>
      </c>
      <c r="H87" s="38" t="s">
        <v>254</v>
      </c>
      <c r="I87" s="84">
        <v>213960</v>
      </c>
      <c r="J87" s="38" t="s">
        <v>412</v>
      </c>
      <c r="K87" s="84">
        <v>213960</v>
      </c>
      <c r="L87" s="84" t="s">
        <v>256</v>
      </c>
      <c r="M87" s="38" t="s">
        <v>257</v>
      </c>
      <c r="N87" s="84">
        <v>502803</v>
      </c>
      <c r="O87" s="84" t="s">
        <v>531</v>
      </c>
      <c r="P87" s="84">
        <v>840398</v>
      </c>
      <c r="Q87" s="38" t="s">
        <v>532</v>
      </c>
      <c r="R87" s="38" t="s">
        <v>650</v>
      </c>
      <c r="S87" s="84" t="s">
        <v>825</v>
      </c>
      <c r="T87" s="84" t="s">
        <v>825</v>
      </c>
      <c r="U87" s="84" t="s">
        <v>262</v>
      </c>
      <c r="V87" s="84" t="s">
        <v>263</v>
      </c>
      <c r="W87" s="84">
        <v>0</v>
      </c>
      <c r="X87" s="38" t="s">
        <v>283</v>
      </c>
      <c r="Y87" s="84">
        <v>358597754</v>
      </c>
      <c r="Z87" s="38" t="s">
        <v>826</v>
      </c>
      <c r="AA87" s="108" t="s">
        <v>774</v>
      </c>
      <c r="AB87" s="84">
        <v>21000</v>
      </c>
      <c r="AC87" s="108"/>
      <c r="AD87" s="84">
        <v>75</v>
      </c>
      <c r="AE87" s="84" t="s">
        <v>652</v>
      </c>
      <c r="AF87" s="84" t="s">
        <v>535</v>
      </c>
      <c r="AG87" s="108" t="s">
        <v>536</v>
      </c>
      <c r="AH87" s="84" t="s">
        <v>460</v>
      </c>
      <c r="AI87" s="108" t="s">
        <v>813</v>
      </c>
      <c r="AJ87" s="84">
        <v>330</v>
      </c>
      <c r="AK87" s="84">
        <v>330</v>
      </c>
      <c r="AL87" s="108" t="s">
        <v>736</v>
      </c>
      <c r="AM87" s="84">
        <v>19031.34</v>
      </c>
      <c r="AN87" s="112">
        <v>4068.66</v>
      </c>
      <c r="AO87" s="112">
        <v>23100</v>
      </c>
      <c r="AP87" s="112">
        <v>1968.66</v>
      </c>
      <c r="AQ87" s="112">
        <v>32.340000000000003</v>
      </c>
      <c r="AR87" s="112">
        <v>2001</v>
      </c>
      <c r="AS87" s="112">
        <v>0</v>
      </c>
      <c r="AT87" s="112">
        <v>0</v>
      </c>
      <c r="AU87" s="112">
        <v>0</v>
      </c>
      <c r="AV87" s="84">
        <v>70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825</v>
      </c>
      <c r="BG87" s="84" t="s">
        <v>827</v>
      </c>
      <c r="BH87" s="114" t="s">
        <v>1064</v>
      </c>
      <c r="BI87" s="38" t="s">
        <v>110</v>
      </c>
      <c r="BJ87" s="85">
        <v>46078</v>
      </c>
      <c r="BK87" s="84"/>
      <c r="BL87" s="38" t="s">
        <v>114</v>
      </c>
      <c r="BM87" s="115" t="s">
        <v>119</v>
      </c>
      <c r="BN87" s="116" t="s">
        <v>201</v>
      </c>
      <c r="BO87" s="84" t="s">
        <v>245</v>
      </c>
      <c r="BP87" s="84"/>
      <c r="BQ87" s="117"/>
      <c r="BR87" s="118" t="s">
        <v>1085</v>
      </c>
    </row>
    <row r="88" spans="1:70" s="113" customFormat="1" ht="15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4" t="s">
        <v>253</v>
      </c>
      <c r="H88" s="38" t="s">
        <v>254</v>
      </c>
      <c r="I88" s="84">
        <v>211413</v>
      </c>
      <c r="J88" s="38" t="s">
        <v>331</v>
      </c>
      <c r="K88" s="84">
        <v>211413</v>
      </c>
      <c r="L88" s="84" t="s">
        <v>277</v>
      </c>
      <c r="M88" s="38" t="s">
        <v>278</v>
      </c>
      <c r="N88" s="84">
        <v>487020</v>
      </c>
      <c r="O88" s="84" t="s">
        <v>399</v>
      </c>
      <c r="P88" s="84">
        <v>774890</v>
      </c>
      <c r="Q88" s="38" t="s">
        <v>828</v>
      </c>
      <c r="R88" s="38" t="s">
        <v>650</v>
      </c>
      <c r="S88" s="84" t="s">
        <v>829</v>
      </c>
      <c r="T88" s="84" t="s">
        <v>829</v>
      </c>
      <c r="U88" s="84" t="s">
        <v>262</v>
      </c>
      <c r="V88" s="84" t="s">
        <v>282</v>
      </c>
      <c r="W88" s="84">
        <v>0</v>
      </c>
      <c r="X88" s="38" t="s">
        <v>283</v>
      </c>
      <c r="Y88" s="84">
        <v>358603498</v>
      </c>
      <c r="Z88" s="38" t="s">
        <v>830</v>
      </c>
      <c r="AA88" s="108" t="s">
        <v>774</v>
      </c>
      <c r="AB88" s="84">
        <v>27000</v>
      </c>
      <c r="AC88" s="108"/>
      <c r="AD88" s="84">
        <v>75</v>
      </c>
      <c r="AE88" s="84" t="s">
        <v>652</v>
      </c>
      <c r="AF88" s="84" t="s">
        <v>725</v>
      </c>
      <c r="AG88" s="108" t="s">
        <v>831</v>
      </c>
      <c r="AH88" s="84" t="s">
        <v>460</v>
      </c>
      <c r="AI88" s="108" t="s">
        <v>797</v>
      </c>
      <c r="AJ88" s="84">
        <v>430</v>
      </c>
      <c r="AK88" s="84">
        <v>430</v>
      </c>
      <c r="AL88" s="108" t="s">
        <v>779</v>
      </c>
      <c r="AM88" s="84">
        <v>24574.27</v>
      </c>
      <c r="AN88" s="112">
        <v>5095.7299999999996</v>
      </c>
      <c r="AO88" s="112">
        <v>29670</v>
      </c>
      <c r="AP88" s="112">
        <v>2425.73</v>
      </c>
      <c r="AQ88" s="112">
        <v>39.270000000000003</v>
      </c>
      <c r="AR88" s="112">
        <v>2465</v>
      </c>
      <c r="AS88" s="112">
        <v>418.49</v>
      </c>
      <c r="AT88" s="112">
        <v>11.51</v>
      </c>
      <c r="AU88" s="112">
        <v>430</v>
      </c>
      <c r="AV88" s="84">
        <v>70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829</v>
      </c>
      <c r="BG88" s="84" t="s">
        <v>832</v>
      </c>
      <c r="BH88" s="114" t="s">
        <v>1064</v>
      </c>
      <c r="BI88" s="38" t="s">
        <v>110</v>
      </c>
      <c r="BJ88" s="85">
        <v>46081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>
        <v>13682</v>
      </c>
      <c r="BQ88" s="117" t="s">
        <v>203</v>
      </c>
      <c r="BR88" s="130" t="s">
        <v>1077</v>
      </c>
    </row>
    <row r="89" spans="1:70" s="113" customFormat="1" ht="15" hidden="1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4" t="s">
        <v>253</v>
      </c>
      <c r="H89" s="38" t="s">
        <v>254</v>
      </c>
      <c r="I89" s="84">
        <v>213960</v>
      </c>
      <c r="J89" s="38" t="s">
        <v>412</v>
      </c>
      <c r="K89" s="84">
        <v>213960</v>
      </c>
      <c r="L89" s="84" t="s">
        <v>256</v>
      </c>
      <c r="M89" s="38" t="s">
        <v>257</v>
      </c>
      <c r="N89" s="84">
        <v>502803</v>
      </c>
      <c r="O89" s="84" t="s">
        <v>531</v>
      </c>
      <c r="P89" s="84">
        <v>840398</v>
      </c>
      <c r="Q89" s="38" t="s">
        <v>532</v>
      </c>
      <c r="R89" s="38" t="s">
        <v>650</v>
      </c>
      <c r="S89" s="84" t="s">
        <v>835</v>
      </c>
      <c r="T89" s="84" t="s">
        <v>835</v>
      </c>
      <c r="U89" s="84" t="s">
        <v>262</v>
      </c>
      <c r="V89" s="84" t="s">
        <v>282</v>
      </c>
      <c r="W89" s="84">
        <v>0</v>
      </c>
      <c r="X89" s="38" t="s">
        <v>283</v>
      </c>
      <c r="Y89" s="84">
        <v>358608028</v>
      </c>
      <c r="Z89" s="38" t="s">
        <v>836</v>
      </c>
      <c r="AA89" s="108" t="s">
        <v>774</v>
      </c>
      <c r="AB89" s="84">
        <v>25000</v>
      </c>
      <c r="AC89" s="108"/>
      <c r="AD89" s="84">
        <v>75</v>
      </c>
      <c r="AE89" s="84" t="s">
        <v>652</v>
      </c>
      <c r="AF89" s="84" t="s">
        <v>811</v>
      </c>
      <c r="AG89" s="108" t="s">
        <v>812</v>
      </c>
      <c r="AH89" s="84" t="s">
        <v>460</v>
      </c>
      <c r="AI89" s="108" t="s">
        <v>813</v>
      </c>
      <c r="AJ89" s="84">
        <v>400</v>
      </c>
      <c r="AK89" s="84">
        <v>400</v>
      </c>
      <c r="AL89" s="108" t="s">
        <v>736</v>
      </c>
      <c r="AM89" s="84">
        <v>23247.79</v>
      </c>
      <c r="AN89" s="112">
        <v>4752.21</v>
      </c>
      <c r="AO89" s="112">
        <v>28000</v>
      </c>
      <c r="AP89" s="112">
        <v>1752.21</v>
      </c>
      <c r="AQ89" s="112">
        <v>23.79</v>
      </c>
      <c r="AR89" s="112">
        <v>1776</v>
      </c>
      <c r="AS89" s="112">
        <v>0</v>
      </c>
      <c r="AT89" s="112">
        <v>0</v>
      </c>
      <c r="AU89" s="112">
        <v>0</v>
      </c>
      <c r="AV89" s="84">
        <v>70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835</v>
      </c>
      <c r="BG89" s="84" t="s">
        <v>837</v>
      </c>
      <c r="BH89" s="114" t="s">
        <v>1064</v>
      </c>
      <c r="BI89" s="38" t="s">
        <v>110</v>
      </c>
      <c r="BJ89" s="85">
        <v>46078</v>
      </c>
      <c r="BK89" s="84"/>
      <c r="BL89" s="38" t="s">
        <v>114</v>
      </c>
      <c r="BM89" s="115" t="s">
        <v>119</v>
      </c>
      <c r="BN89" s="116" t="s">
        <v>200</v>
      </c>
      <c r="BO89" s="84" t="s">
        <v>245</v>
      </c>
      <c r="BP89" s="84"/>
      <c r="BQ89" s="117"/>
      <c r="BR89" s="118" t="s">
        <v>1085</v>
      </c>
    </row>
    <row r="90" spans="1:70" s="113" customFormat="1" ht="15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4" t="s">
        <v>253</v>
      </c>
      <c r="H90" s="38" t="s">
        <v>254</v>
      </c>
      <c r="I90" s="84">
        <v>208109</v>
      </c>
      <c r="J90" s="38" t="s">
        <v>355</v>
      </c>
      <c r="K90" s="84">
        <v>208109</v>
      </c>
      <c r="L90" s="84" t="s">
        <v>256</v>
      </c>
      <c r="M90" s="38" t="s">
        <v>257</v>
      </c>
      <c r="N90" s="84">
        <v>487192</v>
      </c>
      <c r="O90" s="84" t="s">
        <v>815</v>
      </c>
      <c r="P90" s="84">
        <v>810704</v>
      </c>
      <c r="Q90" s="38" t="s">
        <v>816</v>
      </c>
      <c r="R90" s="38" t="s">
        <v>260</v>
      </c>
      <c r="S90" s="84" t="s">
        <v>842</v>
      </c>
      <c r="T90" s="84" t="s">
        <v>842</v>
      </c>
      <c r="U90" s="84" t="s">
        <v>262</v>
      </c>
      <c r="V90" s="84" t="s">
        <v>263</v>
      </c>
      <c r="W90" s="84">
        <v>0</v>
      </c>
      <c r="X90" s="38" t="s">
        <v>823</v>
      </c>
      <c r="Y90" s="84">
        <v>358638679</v>
      </c>
      <c r="Z90" s="38" t="s">
        <v>843</v>
      </c>
      <c r="AA90" s="108" t="s">
        <v>795</v>
      </c>
      <c r="AB90" s="84">
        <v>45000</v>
      </c>
      <c r="AC90" s="108"/>
      <c r="AD90" s="84">
        <v>75</v>
      </c>
      <c r="AE90" s="84" t="s">
        <v>632</v>
      </c>
      <c r="AF90" s="84" t="s">
        <v>833</v>
      </c>
      <c r="AG90" s="108" t="s">
        <v>834</v>
      </c>
      <c r="AH90" s="84" t="s">
        <v>460</v>
      </c>
      <c r="AI90" s="108" t="s">
        <v>796</v>
      </c>
      <c r="AJ90" s="84">
        <v>710</v>
      </c>
      <c r="AK90" s="84">
        <v>710</v>
      </c>
      <c r="AL90" s="108" t="s">
        <v>821</v>
      </c>
      <c r="AM90" s="84">
        <v>39047.730000000003</v>
      </c>
      <c r="AN90" s="112">
        <v>8522.27</v>
      </c>
      <c r="AO90" s="112">
        <v>47570</v>
      </c>
      <c r="AP90" s="112">
        <v>5952.27</v>
      </c>
      <c r="AQ90" s="112">
        <v>134.72999999999999</v>
      </c>
      <c r="AR90" s="112">
        <v>6087</v>
      </c>
      <c r="AS90" s="112">
        <v>1366.73</v>
      </c>
      <c r="AT90" s="112">
        <v>53.27</v>
      </c>
      <c r="AU90" s="112">
        <v>1420</v>
      </c>
      <c r="AV90" s="84">
        <v>69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842</v>
      </c>
      <c r="BG90" s="84" t="s">
        <v>844</v>
      </c>
      <c r="BH90" s="114" t="s">
        <v>1064</v>
      </c>
      <c r="BI90" s="38" t="s">
        <v>110</v>
      </c>
      <c r="BJ90" s="85">
        <v>46078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>
        <v>22590</v>
      </c>
      <c r="BQ90" s="117" t="s">
        <v>202</v>
      </c>
      <c r="BR90" s="130" t="s">
        <v>1082</v>
      </c>
    </row>
    <row r="91" spans="1:70" s="113" customFormat="1" ht="15" hidden="1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4" t="s">
        <v>253</v>
      </c>
      <c r="H91" s="38" t="s">
        <v>254</v>
      </c>
      <c r="I91" s="84">
        <v>208109</v>
      </c>
      <c r="J91" s="38" t="s">
        <v>355</v>
      </c>
      <c r="K91" s="84">
        <v>208109</v>
      </c>
      <c r="L91" s="84" t="s">
        <v>256</v>
      </c>
      <c r="M91" s="38" t="s">
        <v>257</v>
      </c>
      <c r="N91" s="84">
        <v>487192</v>
      </c>
      <c r="O91" s="84" t="s">
        <v>815</v>
      </c>
      <c r="P91" s="84">
        <v>810704</v>
      </c>
      <c r="Q91" s="38" t="s">
        <v>816</v>
      </c>
      <c r="R91" s="38" t="s">
        <v>260</v>
      </c>
      <c r="S91" s="84" t="s">
        <v>845</v>
      </c>
      <c r="T91" s="84" t="s">
        <v>845</v>
      </c>
      <c r="U91" s="84" t="s">
        <v>262</v>
      </c>
      <c r="V91" s="84" t="s">
        <v>263</v>
      </c>
      <c r="W91" s="84">
        <v>0</v>
      </c>
      <c r="X91" s="38" t="s">
        <v>846</v>
      </c>
      <c r="Y91" s="84">
        <v>358640789</v>
      </c>
      <c r="Z91" s="38" t="s">
        <v>847</v>
      </c>
      <c r="AA91" s="108" t="s">
        <v>784</v>
      </c>
      <c r="AB91" s="84">
        <v>45000</v>
      </c>
      <c r="AC91" s="108"/>
      <c r="AD91" s="84">
        <v>75</v>
      </c>
      <c r="AE91" s="84" t="s">
        <v>632</v>
      </c>
      <c r="AF91" s="84" t="s">
        <v>848</v>
      </c>
      <c r="AG91" s="108" t="s">
        <v>849</v>
      </c>
      <c r="AH91" s="84" t="s">
        <v>460</v>
      </c>
      <c r="AI91" s="108" t="s">
        <v>850</v>
      </c>
      <c r="AJ91" s="84">
        <v>710</v>
      </c>
      <c r="AK91" s="84">
        <v>710</v>
      </c>
      <c r="AL91" s="108" t="s">
        <v>736</v>
      </c>
      <c r="AM91" s="84">
        <v>39477.919999999998</v>
      </c>
      <c r="AN91" s="112">
        <v>8802.08</v>
      </c>
      <c r="AO91" s="112">
        <v>48280</v>
      </c>
      <c r="AP91" s="112">
        <v>5522.08</v>
      </c>
      <c r="AQ91" s="112">
        <v>114.92</v>
      </c>
      <c r="AR91" s="112">
        <v>5637</v>
      </c>
      <c r="AS91" s="112">
        <v>0</v>
      </c>
      <c r="AT91" s="112">
        <v>0</v>
      </c>
      <c r="AU91" s="112">
        <v>0</v>
      </c>
      <c r="AV91" s="84">
        <v>68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845</v>
      </c>
      <c r="BG91" s="84" t="s">
        <v>851</v>
      </c>
      <c r="BH91" s="114" t="s">
        <v>1064</v>
      </c>
      <c r="BI91" s="38" t="s">
        <v>110</v>
      </c>
      <c r="BJ91" s="85">
        <v>46078</v>
      </c>
      <c r="BK91" s="84"/>
      <c r="BL91" s="38" t="s">
        <v>114</v>
      </c>
      <c r="BM91" s="115" t="s">
        <v>119</v>
      </c>
      <c r="BN91" s="116" t="s">
        <v>201</v>
      </c>
      <c r="BO91" s="84" t="s">
        <v>245</v>
      </c>
      <c r="BP91" s="84"/>
      <c r="BQ91" s="117"/>
      <c r="BR91" s="118" t="s">
        <v>1085</v>
      </c>
    </row>
    <row r="92" spans="1:70" s="113" customFormat="1" ht="15" hidden="1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4" t="s">
        <v>253</v>
      </c>
      <c r="H92" s="38" t="s">
        <v>254</v>
      </c>
      <c r="I92" s="84">
        <v>211413</v>
      </c>
      <c r="J92" s="38" t="s">
        <v>331</v>
      </c>
      <c r="K92" s="84">
        <v>211413</v>
      </c>
      <c r="L92" s="84" t="s">
        <v>277</v>
      </c>
      <c r="M92" s="38" t="s">
        <v>278</v>
      </c>
      <c r="N92" s="84">
        <v>487020</v>
      </c>
      <c r="O92" s="84" t="s">
        <v>399</v>
      </c>
      <c r="P92" s="84">
        <v>891110</v>
      </c>
      <c r="Q92" s="38" t="s">
        <v>782</v>
      </c>
      <c r="R92" s="38" t="s">
        <v>260</v>
      </c>
      <c r="S92" s="84" t="s">
        <v>852</v>
      </c>
      <c r="T92" s="84" t="s">
        <v>852</v>
      </c>
      <c r="U92" s="84" t="s">
        <v>262</v>
      </c>
      <c r="V92" s="84" t="s">
        <v>282</v>
      </c>
      <c r="W92" s="84">
        <v>0</v>
      </c>
      <c r="X92" s="38" t="s">
        <v>824</v>
      </c>
      <c r="Y92" s="84">
        <v>358658514</v>
      </c>
      <c r="Z92" s="38" t="s">
        <v>853</v>
      </c>
      <c r="AA92" s="108" t="s">
        <v>854</v>
      </c>
      <c r="AB92" s="84">
        <v>45000</v>
      </c>
      <c r="AC92" s="108"/>
      <c r="AD92" s="84">
        <v>75</v>
      </c>
      <c r="AE92" s="84" t="s">
        <v>632</v>
      </c>
      <c r="AF92" s="84" t="s">
        <v>839</v>
      </c>
      <c r="AG92" s="108" t="s">
        <v>855</v>
      </c>
      <c r="AH92" s="84" t="s">
        <v>460</v>
      </c>
      <c r="AI92" s="108" t="s">
        <v>801</v>
      </c>
      <c r="AJ92" s="84">
        <v>710</v>
      </c>
      <c r="AK92" s="84">
        <v>710</v>
      </c>
      <c r="AL92" s="108" t="s">
        <v>856</v>
      </c>
      <c r="AM92" s="84">
        <v>22372.6</v>
      </c>
      <c r="AN92" s="112">
        <v>6737.4</v>
      </c>
      <c r="AO92" s="112">
        <v>29110</v>
      </c>
      <c r="AP92" s="112">
        <v>22627.4</v>
      </c>
      <c r="AQ92" s="112">
        <v>1963.6</v>
      </c>
      <c r="AR92" s="112">
        <v>24591</v>
      </c>
      <c r="AS92" s="112">
        <v>15955.08</v>
      </c>
      <c r="AT92" s="112">
        <v>1794.92</v>
      </c>
      <c r="AU92" s="112">
        <v>17750</v>
      </c>
      <c r="AV92" s="84">
        <v>66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 t="s">
        <v>290</v>
      </c>
      <c r="BE92" s="84">
        <v>45000</v>
      </c>
      <c r="BF92" s="38" t="s">
        <v>852</v>
      </c>
      <c r="BG92" s="84" t="s">
        <v>857</v>
      </c>
      <c r="BH92" s="114" t="s">
        <v>1064</v>
      </c>
      <c r="BI92" s="38" t="s">
        <v>110</v>
      </c>
      <c r="BJ92" s="85">
        <v>46081</v>
      </c>
      <c r="BK92" s="84"/>
      <c r="BL92" s="38" t="s">
        <v>115</v>
      </c>
      <c r="BM92" s="115" t="s">
        <v>130</v>
      </c>
      <c r="BN92" s="116" t="s">
        <v>201</v>
      </c>
      <c r="BO92" s="84" t="s">
        <v>246</v>
      </c>
      <c r="BP92" s="84"/>
      <c r="BQ92" s="117"/>
      <c r="BR92" s="130" t="s">
        <v>1084</v>
      </c>
    </row>
    <row r="93" spans="1:70" s="113" customFormat="1" ht="15" hidden="1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4" t="s">
        <v>253</v>
      </c>
      <c r="H93" s="38" t="s">
        <v>254</v>
      </c>
      <c r="I93" s="84">
        <v>211697</v>
      </c>
      <c r="J93" s="38" t="s">
        <v>320</v>
      </c>
      <c r="K93" s="84">
        <v>211697</v>
      </c>
      <c r="L93" s="84" t="s">
        <v>256</v>
      </c>
      <c r="M93" s="38" t="s">
        <v>257</v>
      </c>
      <c r="N93" s="84">
        <v>494567</v>
      </c>
      <c r="O93" s="84" t="s">
        <v>729</v>
      </c>
      <c r="P93" s="84">
        <v>792165</v>
      </c>
      <c r="Q93" s="38" t="s">
        <v>730</v>
      </c>
      <c r="R93" s="38" t="s">
        <v>260</v>
      </c>
      <c r="S93" s="84" t="s">
        <v>860</v>
      </c>
      <c r="T93" s="84" t="s">
        <v>860</v>
      </c>
      <c r="U93" s="84" t="s">
        <v>262</v>
      </c>
      <c r="V93" s="84" t="s">
        <v>282</v>
      </c>
      <c r="W93" s="84">
        <v>0</v>
      </c>
      <c r="X93" s="38" t="s">
        <v>861</v>
      </c>
      <c r="Y93" s="84">
        <v>358662430</v>
      </c>
      <c r="Z93" s="38" t="s">
        <v>862</v>
      </c>
      <c r="AA93" s="108" t="s">
        <v>863</v>
      </c>
      <c r="AB93" s="84">
        <v>45000</v>
      </c>
      <c r="AC93" s="108"/>
      <c r="AD93" s="84">
        <v>75</v>
      </c>
      <c r="AE93" s="84" t="s">
        <v>632</v>
      </c>
      <c r="AF93" s="84" t="s">
        <v>864</v>
      </c>
      <c r="AG93" s="108" t="s">
        <v>865</v>
      </c>
      <c r="AH93" s="84" t="s">
        <v>460</v>
      </c>
      <c r="AI93" s="108" t="s">
        <v>841</v>
      </c>
      <c r="AJ93" s="84">
        <v>710</v>
      </c>
      <c r="AK93" s="84">
        <v>710</v>
      </c>
      <c r="AL93" s="108" t="s">
        <v>736</v>
      </c>
      <c r="AM93" s="84">
        <v>38120.019999999997</v>
      </c>
      <c r="AN93" s="112">
        <v>8739.98</v>
      </c>
      <c r="AO93" s="112">
        <v>46860</v>
      </c>
      <c r="AP93" s="112">
        <v>6879.98</v>
      </c>
      <c r="AQ93" s="112">
        <v>177.02</v>
      </c>
      <c r="AR93" s="112">
        <v>7057</v>
      </c>
      <c r="AS93" s="112">
        <v>0</v>
      </c>
      <c r="AT93" s="112">
        <v>0</v>
      </c>
      <c r="AU93" s="112">
        <v>0</v>
      </c>
      <c r="AV93" s="84">
        <v>66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860</v>
      </c>
      <c r="BG93" s="84" t="s">
        <v>866</v>
      </c>
      <c r="BH93" s="114" t="s">
        <v>1064</v>
      </c>
      <c r="BI93" s="38" t="s">
        <v>110</v>
      </c>
      <c r="BJ93" s="85">
        <v>46078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/>
      <c r="BQ93" s="117"/>
      <c r="BR93" s="118" t="s">
        <v>1071</v>
      </c>
    </row>
    <row r="94" spans="1:70" s="113" customFormat="1" ht="15" hidden="1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4" t="s">
        <v>253</v>
      </c>
      <c r="H94" s="38" t="s">
        <v>254</v>
      </c>
      <c r="I94" s="84">
        <v>208653</v>
      </c>
      <c r="J94" s="38" t="s">
        <v>594</v>
      </c>
      <c r="K94" s="84">
        <v>208653</v>
      </c>
      <c r="L94" s="84" t="s">
        <v>256</v>
      </c>
      <c r="M94" s="38" t="s">
        <v>257</v>
      </c>
      <c r="N94" s="84">
        <v>499891</v>
      </c>
      <c r="O94" s="84" t="s">
        <v>743</v>
      </c>
      <c r="P94" s="84">
        <v>807547</v>
      </c>
      <c r="Q94" s="38" t="s">
        <v>868</v>
      </c>
      <c r="R94" s="38" t="s">
        <v>650</v>
      </c>
      <c r="S94" s="84" t="s">
        <v>869</v>
      </c>
      <c r="T94" s="84" t="s">
        <v>869</v>
      </c>
      <c r="U94" s="84" t="s">
        <v>262</v>
      </c>
      <c r="V94" s="84" t="s">
        <v>282</v>
      </c>
      <c r="W94" s="84">
        <v>0</v>
      </c>
      <c r="X94" s="38" t="s">
        <v>283</v>
      </c>
      <c r="Y94" s="84">
        <v>358676057</v>
      </c>
      <c r="Z94" s="38" t="s">
        <v>870</v>
      </c>
      <c r="AA94" s="108" t="s">
        <v>850</v>
      </c>
      <c r="AB94" s="84">
        <v>40000</v>
      </c>
      <c r="AC94" s="108"/>
      <c r="AD94" s="84">
        <v>75</v>
      </c>
      <c r="AE94" s="84" t="s">
        <v>652</v>
      </c>
      <c r="AF94" s="84" t="s">
        <v>552</v>
      </c>
      <c r="AG94" s="108" t="s">
        <v>764</v>
      </c>
      <c r="AH94" s="84" t="s">
        <v>460</v>
      </c>
      <c r="AI94" s="108" t="s">
        <v>871</v>
      </c>
      <c r="AJ94" s="84">
        <v>640</v>
      </c>
      <c r="AK94" s="84">
        <v>640</v>
      </c>
      <c r="AL94" s="108" t="s">
        <v>872</v>
      </c>
      <c r="AM94" s="84">
        <v>34070.46</v>
      </c>
      <c r="AN94" s="112">
        <v>7529.54</v>
      </c>
      <c r="AO94" s="112">
        <v>41600</v>
      </c>
      <c r="AP94" s="112">
        <v>5929.54</v>
      </c>
      <c r="AQ94" s="112">
        <v>149.46</v>
      </c>
      <c r="AR94" s="112">
        <v>6079</v>
      </c>
      <c r="AS94" s="112">
        <v>1226.6099999999999</v>
      </c>
      <c r="AT94" s="112">
        <v>53.39</v>
      </c>
      <c r="AU94" s="112">
        <v>1280</v>
      </c>
      <c r="AV94" s="84">
        <v>67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869</v>
      </c>
      <c r="BG94" s="84" t="s">
        <v>873</v>
      </c>
      <c r="BH94" s="114" t="s">
        <v>1064</v>
      </c>
      <c r="BI94" s="38" t="s">
        <v>110</v>
      </c>
      <c r="BJ94" s="85">
        <v>46081</v>
      </c>
      <c r="BK94" s="84"/>
      <c r="BL94" s="38" t="s">
        <v>115</v>
      </c>
      <c r="BM94" s="115" t="s">
        <v>120</v>
      </c>
      <c r="BN94" s="116" t="s">
        <v>201</v>
      </c>
      <c r="BO94" s="84" t="s">
        <v>246</v>
      </c>
      <c r="BP94" s="84"/>
      <c r="BQ94" s="117"/>
      <c r="BR94" s="118" t="s">
        <v>1084</v>
      </c>
    </row>
    <row r="95" spans="1:70" s="113" customFormat="1" ht="15" hidden="1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4" t="s">
        <v>253</v>
      </c>
      <c r="H95" s="38" t="s">
        <v>254</v>
      </c>
      <c r="I95" s="84">
        <v>211413</v>
      </c>
      <c r="J95" s="38" t="s">
        <v>331</v>
      </c>
      <c r="K95" s="84">
        <v>211413</v>
      </c>
      <c r="L95" s="84" t="s">
        <v>277</v>
      </c>
      <c r="M95" s="38" t="s">
        <v>278</v>
      </c>
      <c r="N95" s="84">
        <v>496629</v>
      </c>
      <c r="O95" s="84" t="s">
        <v>721</v>
      </c>
      <c r="P95" s="84">
        <v>797996</v>
      </c>
      <c r="Q95" s="38" t="s">
        <v>875</v>
      </c>
      <c r="R95" s="38" t="s">
        <v>260</v>
      </c>
      <c r="S95" s="84" t="s">
        <v>876</v>
      </c>
      <c r="T95" s="84" t="s">
        <v>876</v>
      </c>
      <c r="U95" s="84" t="s">
        <v>262</v>
      </c>
      <c r="V95" s="84" t="s">
        <v>282</v>
      </c>
      <c r="W95" s="84">
        <v>0</v>
      </c>
      <c r="X95" s="38" t="s">
        <v>823</v>
      </c>
      <c r="Y95" s="84">
        <v>358677043</v>
      </c>
      <c r="Z95" s="38" t="s">
        <v>877</v>
      </c>
      <c r="AA95" s="108" t="s">
        <v>796</v>
      </c>
      <c r="AB95" s="84">
        <v>45000</v>
      </c>
      <c r="AC95" s="108"/>
      <c r="AD95" s="84">
        <v>75</v>
      </c>
      <c r="AE95" s="84" t="s">
        <v>632</v>
      </c>
      <c r="AF95" s="84" t="s">
        <v>858</v>
      </c>
      <c r="AG95" s="108" t="s">
        <v>878</v>
      </c>
      <c r="AH95" s="84" t="s">
        <v>460</v>
      </c>
      <c r="AI95" s="108" t="s">
        <v>850</v>
      </c>
      <c r="AJ95" s="84">
        <v>710</v>
      </c>
      <c r="AK95" s="84">
        <v>710</v>
      </c>
      <c r="AL95" s="108" t="s">
        <v>719</v>
      </c>
      <c r="AM95" s="84">
        <v>38369.199999999997</v>
      </c>
      <c r="AN95" s="112">
        <v>8490.7999999999993</v>
      </c>
      <c r="AO95" s="112">
        <v>46860</v>
      </c>
      <c r="AP95" s="112">
        <v>6630.8</v>
      </c>
      <c r="AQ95" s="112">
        <v>166.2</v>
      </c>
      <c r="AR95" s="112">
        <v>6797</v>
      </c>
      <c r="AS95" s="112">
        <v>2045.26</v>
      </c>
      <c r="AT95" s="112">
        <v>84.74</v>
      </c>
      <c r="AU95" s="112">
        <v>2130</v>
      </c>
      <c r="AV95" s="84">
        <v>69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876</v>
      </c>
      <c r="BG95" s="84" t="s">
        <v>879</v>
      </c>
      <c r="BH95" s="114" t="s">
        <v>1064</v>
      </c>
      <c r="BI95" s="38" t="s">
        <v>110</v>
      </c>
      <c r="BJ95" s="85">
        <v>46080</v>
      </c>
      <c r="BK95" s="84"/>
      <c r="BL95" s="38" t="s">
        <v>114</v>
      </c>
      <c r="BM95" s="115" t="s">
        <v>119</v>
      </c>
      <c r="BN95" s="116" t="s">
        <v>201</v>
      </c>
      <c r="BO95" s="84"/>
      <c r="BP95" s="84"/>
      <c r="BQ95" s="117"/>
      <c r="BR95" s="130" t="s">
        <v>1072</v>
      </c>
    </row>
    <row r="96" spans="1:70" s="113" customFormat="1" ht="15" hidden="1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4" t="s">
        <v>253</v>
      </c>
      <c r="H96" s="38" t="s">
        <v>254</v>
      </c>
      <c r="I96" s="84">
        <v>213960</v>
      </c>
      <c r="J96" s="38" t="s">
        <v>412</v>
      </c>
      <c r="K96" s="84">
        <v>213960</v>
      </c>
      <c r="L96" s="84" t="s">
        <v>277</v>
      </c>
      <c r="M96" s="38" t="s">
        <v>278</v>
      </c>
      <c r="N96" s="84">
        <v>534214</v>
      </c>
      <c r="O96" s="84" t="s">
        <v>754</v>
      </c>
      <c r="P96" s="84">
        <v>890450</v>
      </c>
      <c r="Q96" s="38" t="s">
        <v>755</v>
      </c>
      <c r="R96" s="38" t="s">
        <v>260</v>
      </c>
      <c r="S96" s="84" t="s">
        <v>880</v>
      </c>
      <c r="T96" s="84" t="s">
        <v>880</v>
      </c>
      <c r="U96" s="84" t="s">
        <v>262</v>
      </c>
      <c r="V96" s="84" t="s">
        <v>263</v>
      </c>
      <c r="W96" s="84">
        <v>0</v>
      </c>
      <c r="X96" s="38" t="s">
        <v>283</v>
      </c>
      <c r="Y96" s="84">
        <v>358683241</v>
      </c>
      <c r="Z96" s="38" t="s">
        <v>766</v>
      </c>
      <c r="AA96" s="108" t="s">
        <v>881</v>
      </c>
      <c r="AB96" s="84">
        <v>45000</v>
      </c>
      <c r="AC96" s="108"/>
      <c r="AD96" s="84">
        <v>75</v>
      </c>
      <c r="AE96" s="84" t="s">
        <v>632</v>
      </c>
      <c r="AF96" s="84" t="s">
        <v>874</v>
      </c>
      <c r="AG96" s="108" t="s">
        <v>882</v>
      </c>
      <c r="AH96" s="84" t="s">
        <v>460</v>
      </c>
      <c r="AI96" s="108" t="s">
        <v>450</v>
      </c>
      <c r="AJ96" s="84">
        <v>710</v>
      </c>
      <c r="AK96" s="84">
        <v>710</v>
      </c>
      <c r="AL96" s="108" t="s">
        <v>783</v>
      </c>
      <c r="AM96" s="84">
        <v>38630.86</v>
      </c>
      <c r="AN96" s="112">
        <v>8689.14</v>
      </c>
      <c r="AO96" s="112">
        <v>47320</v>
      </c>
      <c r="AP96" s="112">
        <v>6369.14</v>
      </c>
      <c r="AQ96" s="112">
        <v>141.86000000000001</v>
      </c>
      <c r="AR96" s="112">
        <v>6511</v>
      </c>
      <c r="AS96" s="112">
        <v>250</v>
      </c>
      <c r="AT96" s="112">
        <v>0</v>
      </c>
      <c r="AU96" s="112">
        <v>250</v>
      </c>
      <c r="AV96" s="84">
        <v>67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880</v>
      </c>
      <c r="BG96" s="84" t="s">
        <v>883</v>
      </c>
      <c r="BH96" s="114" t="s">
        <v>1064</v>
      </c>
      <c r="BI96" s="38" t="s">
        <v>110</v>
      </c>
      <c r="BJ96" s="85">
        <v>46077</v>
      </c>
      <c r="BK96" s="84"/>
      <c r="BL96" s="38" t="s">
        <v>115</v>
      </c>
      <c r="BM96" s="115" t="s">
        <v>120</v>
      </c>
      <c r="BN96" s="116" t="s">
        <v>201</v>
      </c>
      <c r="BO96" s="84" t="s">
        <v>246</v>
      </c>
      <c r="BP96" s="84"/>
      <c r="BQ96" s="117"/>
      <c r="BR96" s="118" t="s">
        <v>1084</v>
      </c>
    </row>
    <row r="97" spans="1:70" s="113" customFormat="1" ht="15" hidden="1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4" t="s">
        <v>253</v>
      </c>
      <c r="H97" s="38" t="s">
        <v>254</v>
      </c>
      <c r="I97" s="84">
        <v>211413</v>
      </c>
      <c r="J97" s="38" t="s">
        <v>331</v>
      </c>
      <c r="K97" s="84">
        <v>211413</v>
      </c>
      <c r="L97" s="84" t="s">
        <v>277</v>
      </c>
      <c r="M97" s="38" t="s">
        <v>278</v>
      </c>
      <c r="N97" s="84">
        <v>496629</v>
      </c>
      <c r="O97" s="84" t="s">
        <v>721</v>
      </c>
      <c r="P97" s="84">
        <v>797996</v>
      </c>
      <c r="Q97" s="38" t="s">
        <v>875</v>
      </c>
      <c r="R97" s="38" t="s">
        <v>650</v>
      </c>
      <c r="S97" s="84" t="s">
        <v>884</v>
      </c>
      <c r="T97" s="84" t="s">
        <v>884</v>
      </c>
      <c r="U97" s="84" t="s">
        <v>262</v>
      </c>
      <c r="V97" s="84" t="s">
        <v>282</v>
      </c>
      <c r="W97" s="84">
        <v>0</v>
      </c>
      <c r="X97" s="38" t="s">
        <v>283</v>
      </c>
      <c r="Y97" s="84">
        <v>358720768</v>
      </c>
      <c r="Z97" s="38" t="s">
        <v>885</v>
      </c>
      <c r="AA97" s="108" t="s">
        <v>859</v>
      </c>
      <c r="AB97" s="84">
        <v>40000</v>
      </c>
      <c r="AC97" s="108"/>
      <c r="AD97" s="84">
        <v>75</v>
      </c>
      <c r="AE97" s="84" t="s">
        <v>652</v>
      </c>
      <c r="AF97" s="84" t="s">
        <v>633</v>
      </c>
      <c r="AG97" s="108" t="s">
        <v>886</v>
      </c>
      <c r="AH97" s="84" t="s">
        <v>460</v>
      </c>
      <c r="AI97" s="108" t="s">
        <v>887</v>
      </c>
      <c r="AJ97" s="84">
        <v>640</v>
      </c>
      <c r="AK97" s="84">
        <v>640</v>
      </c>
      <c r="AL97" s="108" t="s">
        <v>741</v>
      </c>
      <c r="AM97" s="84">
        <v>35222.910000000003</v>
      </c>
      <c r="AN97" s="112">
        <v>7657.09</v>
      </c>
      <c r="AO97" s="112">
        <v>42880</v>
      </c>
      <c r="AP97" s="112">
        <v>4777.09</v>
      </c>
      <c r="AQ97" s="112">
        <v>98.91</v>
      </c>
      <c r="AR97" s="112">
        <v>4876</v>
      </c>
      <c r="AS97" s="112">
        <v>0</v>
      </c>
      <c r="AT97" s="112">
        <v>0</v>
      </c>
      <c r="AU97" s="112">
        <v>0</v>
      </c>
      <c r="AV97" s="84">
        <v>67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884</v>
      </c>
      <c r="BG97" s="84" t="s">
        <v>888</v>
      </c>
      <c r="BH97" s="114" t="s">
        <v>1064</v>
      </c>
      <c r="BI97" s="38" t="s">
        <v>110</v>
      </c>
      <c r="BJ97" s="85">
        <v>46080</v>
      </c>
      <c r="BK97" s="84"/>
      <c r="BL97" s="38" t="s">
        <v>114</v>
      </c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1085</v>
      </c>
    </row>
    <row r="98" spans="1:70" s="113" customFormat="1" ht="15" hidden="1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4" t="s">
        <v>253</v>
      </c>
      <c r="H98" s="38" t="s">
        <v>254</v>
      </c>
      <c r="I98" s="84">
        <v>213960</v>
      </c>
      <c r="J98" s="38" t="s">
        <v>412</v>
      </c>
      <c r="K98" s="84">
        <v>213960</v>
      </c>
      <c r="L98" s="84" t="s">
        <v>277</v>
      </c>
      <c r="M98" s="38" t="s">
        <v>278</v>
      </c>
      <c r="N98" s="84">
        <v>505211</v>
      </c>
      <c r="O98" s="84" t="s">
        <v>547</v>
      </c>
      <c r="P98" s="84">
        <v>841691</v>
      </c>
      <c r="Q98" s="38" t="s">
        <v>548</v>
      </c>
      <c r="R98" s="38" t="s">
        <v>650</v>
      </c>
      <c r="S98" s="84" t="s">
        <v>889</v>
      </c>
      <c r="T98" s="84" t="s">
        <v>889</v>
      </c>
      <c r="U98" s="84" t="s">
        <v>262</v>
      </c>
      <c r="V98" s="84" t="s">
        <v>282</v>
      </c>
      <c r="W98" s="84">
        <v>0</v>
      </c>
      <c r="X98" s="38" t="s">
        <v>283</v>
      </c>
      <c r="Y98" s="84">
        <v>358722620</v>
      </c>
      <c r="Z98" s="38" t="s">
        <v>890</v>
      </c>
      <c r="AA98" s="108" t="s">
        <v>867</v>
      </c>
      <c r="AB98" s="84">
        <v>40000</v>
      </c>
      <c r="AC98" s="108"/>
      <c r="AD98" s="84">
        <v>75</v>
      </c>
      <c r="AE98" s="84" t="s">
        <v>652</v>
      </c>
      <c r="AF98" s="84" t="s">
        <v>627</v>
      </c>
      <c r="AG98" s="108" t="s">
        <v>628</v>
      </c>
      <c r="AH98" s="84" t="s">
        <v>460</v>
      </c>
      <c r="AI98" s="108" t="s">
        <v>854</v>
      </c>
      <c r="AJ98" s="84">
        <v>640</v>
      </c>
      <c r="AK98" s="84">
        <v>640</v>
      </c>
      <c r="AL98" s="108" t="s">
        <v>762</v>
      </c>
      <c r="AM98" s="84">
        <v>35408.28</v>
      </c>
      <c r="AN98" s="112">
        <v>7471.72</v>
      </c>
      <c r="AO98" s="112">
        <v>42880</v>
      </c>
      <c r="AP98" s="112">
        <v>4591.72</v>
      </c>
      <c r="AQ98" s="112">
        <v>92.28</v>
      </c>
      <c r="AR98" s="112">
        <v>4684</v>
      </c>
      <c r="AS98" s="112">
        <v>0</v>
      </c>
      <c r="AT98" s="112">
        <v>0</v>
      </c>
      <c r="AU98" s="112">
        <v>0</v>
      </c>
      <c r="AV98" s="84">
        <v>67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889</v>
      </c>
      <c r="BG98" s="84" t="s">
        <v>891</v>
      </c>
      <c r="BH98" s="114" t="s">
        <v>1064</v>
      </c>
      <c r="BI98" s="38" t="s">
        <v>110</v>
      </c>
      <c r="BJ98" s="85">
        <v>46079</v>
      </c>
      <c r="BK98" s="84"/>
      <c r="BL98" s="38" t="s">
        <v>114</v>
      </c>
      <c r="BM98" s="115" t="s">
        <v>119</v>
      </c>
      <c r="BN98" s="116" t="s">
        <v>201</v>
      </c>
      <c r="BO98" s="84" t="s">
        <v>245</v>
      </c>
      <c r="BP98" s="84"/>
      <c r="BQ98" s="117"/>
      <c r="BR98" s="118" t="s">
        <v>1085</v>
      </c>
    </row>
    <row r="99" spans="1:70" s="113" customFormat="1" ht="15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4" t="s">
        <v>253</v>
      </c>
      <c r="H99" s="38" t="s">
        <v>254</v>
      </c>
      <c r="I99" s="84">
        <v>211413</v>
      </c>
      <c r="J99" s="38" t="s">
        <v>331</v>
      </c>
      <c r="K99" s="84">
        <v>211413</v>
      </c>
      <c r="L99" s="84" t="s">
        <v>277</v>
      </c>
      <c r="M99" s="38" t="s">
        <v>278</v>
      </c>
      <c r="N99" s="84">
        <v>496629</v>
      </c>
      <c r="O99" s="84" t="s">
        <v>721</v>
      </c>
      <c r="P99" s="84">
        <v>797996</v>
      </c>
      <c r="Q99" s="38" t="s">
        <v>875</v>
      </c>
      <c r="R99" s="38" t="s">
        <v>650</v>
      </c>
      <c r="S99" s="84" t="s">
        <v>893</v>
      </c>
      <c r="T99" s="84" t="s">
        <v>893</v>
      </c>
      <c r="U99" s="84" t="s">
        <v>262</v>
      </c>
      <c r="V99" s="84" t="s">
        <v>282</v>
      </c>
      <c r="W99" s="84">
        <v>0</v>
      </c>
      <c r="X99" s="38" t="s">
        <v>283</v>
      </c>
      <c r="Y99" s="84">
        <v>358724399</v>
      </c>
      <c r="Z99" s="38" t="s">
        <v>773</v>
      </c>
      <c r="AA99" s="108" t="s">
        <v>850</v>
      </c>
      <c r="AB99" s="84">
        <v>40000</v>
      </c>
      <c r="AC99" s="108"/>
      <c r="AD99" s="84">
        <v>75</v>
      </c>
      <c r="AE99" s="84" t="s">
        <v>652</v>
      </c>
      <c r="AF99" s="84" t="s">
        <v>894</v>
      </c>
      <c r="AG99" s="108" t="s">
        <v>895</v>
      </c>
      <c r="AH99" s="84" t="s">
        <v>460</v>
      </c>
      <c r="AI99" s="108" t="s">
        <v>892</v>
      </c>
      <c r="AJ99" s="84">
        <v>640</v>
      </c>
      <c r="AK99" s="84">
        <v>640</v>
      </c>
      <c r="AL99" s="108" t="s">
        <v>727</v>
      </c>
      <c r="AM99" s="84">
        <v>34793</v>
      </c>
      <c r="AN99" s="112">
        <v>7447</v>
      </c>
      <c r="AO99" s="112">
        <v>42240</v>
      </c>
      <c r="AP99" s="112">
        <v>5207</v>
      </c>
      <c r="AQ99" s="112">
        <v>117</v>
      </c>
      <c r="AR99" s="112">
        <v>5324</v>
      </c>
      <c r="AS99" s="112">
        <v>1233.49</v>
      </c>
      <c r="AT99" s="112">
        <v>46.51</v>
      </c>
      <c r="AU99" s="112">
        <v>1280</v>
      </c>
      <c r="AV99" s="84">
        <v>68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893</v>
      </c>
      <c r="BG99" s="84" t="s">
        <v>896</v>
      </c>
      <c r="BH99" s="114" t="s">
        <v>1064</v>
      </c>
      <c r="BI99" s="38" t="s">
        <v>110</v>
      </c>
      <c r="BJ99" s="85">
        <v>46080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>
        <v>640</v>
      </c>
      <c r="BQ99" s="117" t="s">
        <v>203</v>
      </c>
      <c r="BR99" s="118" t="s">
        <v>1070</v>
      </c>
    </row>
    <row r="100" spans="1:70" s="113" customFormat="1" ht="15" hidden="1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4" t="s">
        <v>253</v>
      </c>
      <c r="H100" s="38" t="s">
        <v>254</v>
      </c>
      <c r="I100" s="84">
        <v>211697</v>
      </c>
      <c r="J100" s="38" t="s">
        <v>320</v>
      </c>
      <c r="K100" s="84">
        <v>211697</v>
      </c>
      <c r="L100" s="84" t="s">
        <v>277</v>
      </c>
      <c r="M100" s="38" t="s">
        <v>278</v>
      </c>
      <c r="N100" s="84">
        <v>477291</v>
      </c>
      <c r="O100" s="84" t="s">
        <v>321</v>
      </c>
      <c r="P100" s="84">
        <v>758882</v>
      </c>
      <c r="Q100" s="38" t="s">
        <v>322</v>
      </c>
      <c r="R100" s="38" t="s">
        <v>650</v>
      </c>
      <c r="S100" s="84" t="s">
        <v>897</v>
      </c>
      <c r="T100" s="84" t="s">
        <v>897</v>
      </c>
      <c r="U100" s="84" t="s">
        <v>298</v>
      </c>
      <c r="V100" s="84" t="s">
        <v>263</v>
      </c>
      <c r="W100" s="84">
        <v>0</v>
      </c>
      <c r="X100" s="38" t="s">
        <v>898</v>
      </c>
      <c r="Y100" s="84">
        <v>358731534</v>
      </c>
      <c r="Z100" s="38" t="s">
        <v>899</v>
      </c>
      <c r="AA100" s="108" t="s">
        <v>859</v>
      </c>
      <c r="AB100" s="84">
        <v>40000</v>
      </c>
      <c r="AC100" s="108"/>
      <c r="AD100" s="84">
        <v>75</v>
      </c>
      <c r="AE100" s="84" t="s">
        <v>652</v>
      </c>
      <c r="AF100" s="84" t="s">
        <v>337</v>
      </c>
      <c r="AG100" s="108" t="s">
        <v>338</v>
      </c>
      <c r="AH100" s="84" t="s">
        <v>270</v>
      </c>
      <c r="AI100" s="108" t="s">
        <v>838</v>
      </c>
      <c r="AJ100" s="84">
        <v>640</v>
      </c>
      <c r="AK100" s="84">
        <v>640</v>
      </c>
      <c r="AL100" s="108" t="s">
        <v>713</v>
      </c>
      <c r="AM100" s="84">
        <v>35408.28</v>
      </c>
      <c r="AN100" s="112">
        <v>7471.72</v>
      </c>
      <c r="AO100" s="112">
        <v>42880</v>
      </c>
      <c r="AP100" s="112">
        <v>4591.72</v>
      </c>
      <c r="AQ100" s="112">
        <v>92.28</v>
      </c>
      <c r="AR100" s="112">
        <v>4684</v>
      </c>
      <c r="AS100" s="112">
        <v>0</v>
      </c>
      <c r="AT100" s="112">
        <v>0</v>
      </c>
      <c r="AU100" s="112">
        <v>0</v>
      </c>
      <c r="AV100" s="84">
        <v>67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897</v>
      </c>
      <c r="BG100" s="84" t="s">
        <v>900</v>
      </c>
      <c r="BH100" s="114" t="s">
        <v>1064</v>
      </c>
      <c r="BI100" s="38" t="s">
        <v>110</v>
      </c>
      <c r="BJ100" s="85">
        <v>46076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245</v>
      </c>
      <c r="BP100" s="84"/>
      <c r="BQ100" s="117"/>
      <c r="BR100" s="118" t="s">
        <v>1085</v>
      </c>
    </row>
    <row r="101" spans="1:70" s="113" customFormat="1" ht="15" hidden="1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4" t="s">
        <v>253</v>
      </c>
      <c r="H101" s="38" t="s">
        <v>254</v>
      </c>
      <c r="I101" s="84">
        <v>211697</v>
      </c>
      <c r="J101" s="38" t="s">
        <v>320</v>
      </c>
      <c r="K101" s="84">
        <v>211697</v>
      </c>
      <c r="L101" s="84" t="s">
        <v>277</v>
      </c>
      <c r="M101" s="38" t="s">
        <v>278</v>
      </c>
      <c r="N101" s="84">
        <v>477291</v>
      </c>
      <c r="O101" s="84" t="s">
        <v>321</v>
      </c>
      <c r="P101" s="84">
        <v>752305</v>
      </c>
      <c r="Q101" s="38" t="s">
        <v>660</v>
      </c>
      <c r="R101" s="38" t="s">
        <v>650</v>
      </c>
      <c r="S101" s="84" t="s">
        <v>901</v>
      </c>
      <c r="T101" s="84" t="s">
        <v>901</v>
      </c>
      <c r="U101" s="84" t="s">
        <v>298</v>
      </c>
      <c r="V101" s="84" t="s">
        <v>263</v>
      </c>
      <c r="W101" s="84">
        <v>0</v>
      </c>
      <c r="X101" s="38" t="s">
        <v>283</v>
      </c>
      <c r="Y101" s="84">
        <v>358731690</v>
      </c>
      <c r="Z101" s="38" t="s">
        <v>902</v>
      </c>
      <c r="AA101" s="108" t="s">
        <v>892</v>
      </c>
      <c r="AB101" s="84">
        <v>10000</v>
      </c>
      <c r="AC101" s="108"/>
      <c r="AD101" s="84">
        <v>75</v>
      </c>
      <c r="AE101" s="84" t="s">
        <v>652</v>
      </c>
      <c r="AF101" s="84" t="s">
        <v>326</v>
      </c>
      <c r="AG101" s="108" t="s">
        <v>327</v>
      </c>
      <c r="AH101" s="84" t="s">
        <v>270</v>
      </c>
      <c r="AI101" s="108" t="s">
        <v>801</v>
      </c>
      <c r="AJ101" s="84">
        <v>160</v>
      </c>
      <c r="AK101" s="84">
        <v>160</v>
      </c>
      <c r="AL101" s="108" t="s">
        <v>713</v>
      </c>
      <c r="AM101" s="84">
        <v>8679.75</v>
      </c>
      <c r="AN101" s="112">
        <v>1880.25</v>
      </c>
      <c r="AO101" s="112">
        <v>10560</v>
      </c>
      <c r="AP101" s="112">
        <v>1320.25</v>
      </c>
      <c r="AQ101" s="112">
        <v>30.75</v>
      </c>
      <c r="AR101" s="112">
        <v>1351</v>
      </c>
      <c r="AS101" s="112">
        <v>0</v>
      </c>
      <c r="AT101" s="112">
        <v>0</v>
      </c>
      <c r="AU101" s="112">
        <v>0</v>
      </c>
      <c r="AV101" s="84">
        <v>66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901</v>
      </c>
      <c r="BG101" s="84" t="s">
        <v>903</v>
      </c>
      <c r="BH101" s="114" t="s">
        <v>1064</v>
      </c>
      <c r="BI101" s="38" t="s">
        <v>110</v>
      </c>
      <c r="BJ101" s="85">
        <v>46076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245</v>
      </c>
      <c r="BP101" s="84"/>
      <c r="BQ101" s="117"/>
      <c r="BR101" s="118" t="s">
        <v>1085</v>
      </c>
    </row>
    <row r="102" spans="1:70" s="113" customFormat="1" ht="15" hidden="1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4" t="s">
        <v>253</v>
      </c>
      <c r="H102" s="38" t="s">
        <v>254</v>
      </c>
      <c r="I102" s="84">
        <v>213960</v>
      </c>
      <c r="J102" s="38" t="s">
        <v>412</v>
      </c>
      <c r="K102" s="84">
        <v>213960</v>
      </c>
      <c r="L102" s="84" t="s">
        <v>256</v>
      </c>
      <c r="M102" s="38" t="s">
        <v>257</v>
      </c>
      <c r="N102" s="84">
        <v>502803</v>
      </c>
      <c r="O102" s="84" t="s">
        <v>531</v>
      </c>
      <c r="P102" s="84">
        <v>840398</v>
      </c>
      <c r="Q102" s="38" t="s">
        <v>532</v>
      </c>
      <c r="R102" s="38" t="s">
        <v>260</v>
      </c>
      <c r="S102" s="84" t="s">
        <v>905</v>
      </c>
      <c r="T102" s="84" t="s">
        <v>905</v>
      </c>
      <c r="U102" s="84" t="s">
        <v>818</v>
      </c>
      <c r="V102" s="84" t="s">
        <v>263</v>
      </c>
      <c r="W102" s="84">
        <v>0</v>
      </c>
      <c r="X102" s="38" t="s">
        <v>906</v>
      </c>
      <c r="Y102" s="84">
        <v>358785502</v>
      </c>
      <c r="Z102" s="38" t="s">
        <v>907</v>
      </c>
      <c r="AA102" s="108" t="s">
        <v>863</v>
      </c>
      <c r="AB102" s="84">
        <v>45000</v>
      </c>
      <c r="AC102" s="108"/>
      <c r="AD102" s="84">
        <v>75</v>
      </c>
      <c r="AE102" s="84" t="s">
        <v>632</v>
      </c>
      <c r="AF102" s="84" t="s">
        <v>864</v>
      </c>
      <c r="AG102" s="108" t="s">
        <v>865</v>
      </c>
      <c r="AH102" s="84" t="s">
        <v>460</v>
      </c>
      <c r="AI102" s="108" t="s">
        <v>841</v>
      </c>
      <c r="AJ102" s="84">
        <v>710</v>
      </c>
      <c r="AK102" s="84">
        <v>710</v>
      </c>
      <c r="AL102" s="108" t="s">
        <v>736</v>
      </c>
      <c r="AM102" s="84">
        <v>38120.019999999997</v>
      </c>
      <c r="AN102" s="112">
        <v>8739.98</v>
      </c>
      <c r="AO102" s="112">
        <v>46860</v>
      </c>
      <c r="AP102" s="112">
        <v>6879.98</v>
      </c>
      <c r="AQ102" s="112">
        <v>177.02</v>
      </c>
      <c r="AR102" s="112">
        <v>7057</v>
      </c>
      <c r="AS102" s="112">
        <v>0</v>
      </c>
      <c r="AT102" s="112">
        <v>0</v>
      </c>
      <c r="AU102" s="112">
        <v>0</v>
      </c>
      <c r="AV102" s="84">
        <v>66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905</v>
      </c>
      <c r="BG102" s="84" t="s">
        <v>908</v>
      </c>
      <c r="BH102" s="114" t="s">
        <v>1064</v>
      </c>
      <c r="BI102" s="38" t="s">
        <v>110</v>
      </c>
      <c r="BJ102" s="85">
        <v>46078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1085</v>
      </c>
    </row>
    <row r="103" spans="1:70" s="113" customFormat="1" ht="15" hidden="1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4" t="s">
        <v>253</v>
      </c>
      <c r="H103" s="38" t="s">
        <v>254</v>
      </c>
      <c r="I103" s="84">
        <v>207959</v>
      </c>
      <c r="J103" s="38" t="s">
        <v>497</v>
      </c>
      <c r="K103" s="84">
        <v>207959</v>
      </c>
      <c r="L103" s="84" t="s">
        <v>277</v>
      </c>
      <c r="M103" s="38" t="s">
        <v>278</v>
      </c>
      <c r="N103" s="84">
        <v>518816</v>
      </c>
      <c r="O103" s="84" t="s">
        <v>498</v>
      </c>
      <c r="P103" s="84">
        <v>805425</v>
      </c>
      <c r="Q103" s="38" t="s">
        <v>499</v>
      </c>
      <c r="R103" s="38" t="s">
        <v>260</v>
      </c>
      <c r="S103" s="84" t="s">
        <v>910</v>
      </c>
      <c r="T103" s="84" t="s">
        <v>910</v>
      </c>
      <c r="U103" s="84" t="s">
        <v>262</v>
      </c>
      <c r="V103" s="84" t="s">
        <v>282</v>
      </c>
      <c r="W103" s="84">
        <v>0</v>
      </c>
      <c r="X103" s="38" t="s">
        <v>283</v>
      </c>
      <c r="Y103" s="84">
        <v>358803368</v>
      </c>
      <c r="Z103" s="38" t="s">
        <v>911</v>
      </c>
      <c r="AA103" s="108" t="s">
        <v>854</v>
      </c>
      <c r="AB103" s="84">
        <v>45000</v>
      </c>
      <c r="AC103" s="108"/>
      <c r="AD103" s="84">
        <v>75</v>
      </c>
      <c r="AE103" s="84" t="s">
        <v>632</v>
      </c>
      <c r="AF103" s="84" t="s">
        <v>839</v>
      </c>
      <c r="AG103" s="108" t="s">
        <v>855</v>
      </c>
      <c r="AH103" s="84" t="s">
        <v>460</v>
      </c>
      <c r="AI103" s="108" t="s">
        <v>841</v>
      </c>
      <c r="AJ103" s="84">
        <v>710</v>
      </c>
      <c r="AK103" s="84">
        <v>710</v>
      </c>
      <c r="AL103" s="108" t="s">
        <v>736</v>
      </c>
      <c r="AM103" s="84">
        <v>38244.620000000003</v>
      </c>
      <c r="AN103" s="112">
        <v>8615.3799999999992</v>
      </c>
      <c r="AO103" s="112">
        <v>46860</v>
      </c>
      <c r="AP103" s="112">
        <v>6755.38</v>
      </c>
      <c r="AQ103" s="112">
        <v>171.62</v>
      </c>
      <c r="AR103" s="112">
        <v>6927</v>
      </c>
      <c r="AS103" s="112">
        <v>0</v>
      </c>
      <c r="AT103" s="112">
        <v>0</v>
      </c>
      <c r="AU103" s="112">
        <v>0</v>
      </c>
      <c r="AV103" s="84">
        <v>66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910</v>
      </c>
      <c r="BG103" s="84" t="s">
        <v>912</v>
      </c>
      <c r="BH103" s="114" t="s">
        <v>1064</v>
      </c>
      <c r="BI103" s="38" t="s">
        <v>110</v>
      </c>
      <c r="BJ103" s="85">
        <v>46078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245</v>
      </c>
      <c r="BP103" s="84"/>
      <c r="BQ103" s="117"/>
      <c r="BR103" s="118" t="s">
        <v>1085</v>
      </c>
    </row>
    <row r="104" spans="1:70" s="113" customFormat="1" ht="15" hidden="1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4" t="s">
        <v>253</v>
      </c>
      <c r="H104" s="38" t="s">
        <v>254</v>
      </c>
      <c r="I104" s="84">
        <v>213960</v>
      </c>
      <c r="J104" s="38" t="s">
        <v>412</v>
      </c>
      <c r="K104" s="84">
        <v>213960</v>
      </c>
      <c r="L104" s="84" t="s">
        <v>256</v>
      </c>
      <c r="M104" s="38" t="s">
        <v>257</v>
      </c>
      <c r="N104" s="84">
        <v>531090</v>
      </c>
      <c r="O104" s="84" t="s">
        <v>675</v>
      </c>
      <c r="P104" s="84">
        <v>885180</v>
      </c>
      <c r="Q104" s="38" t="s">
        <v>676</v>
      </c>
      <c r="R104" s="38" t="s">
        <v>260</v>
      </c>
      <c r="S104" s="84" t="s">
        <v>913</v>
      </c>
      <c r="T104" s="84" t="s">
        <v>913</v>
      </c>
      <c r="U104" s="84" t="s">
        <v>262</v>
      </c>
      <c r="V104" s="84" t="s">
        <v>263</v>
      </c>
      <c r="W104" s="84">
        <v>0</v>
      </c>
      <c r="X104" s="38" t="s">
        <v>898</v>
      </c>
      <c r="Y104" s="84">
        <v>358803400</v>
      </c>
      <c r="Z104" s="38" t="s">
        <v>914</v>
      </c>
      <c r="AA104" s="108" t="s">
        <v>863</v>
      </c>
      <c r="AB104" s="84">
        <v>45000</v>
      </c>
      <c r="AC104" s="108"/>
      <c r="AD104" s="84">
        <v>75</v>
      </c>
      <c r="AE104" s="84" t="s">
        <v>632</v>
      </c>
      <c r="AF104" s="84" t="s">
        <v>864</v>
      </c>
      <c r="AG104" s="108" t="s">
        <v>865</v>
      </c>
      <c r="AH104" s="84" t="s">
        <v>460</v>
      </c>
      <c r="AI104" s="108" t="s">
        <v>450</v>
      </c>
      <c r="AJ104" s="84">
        <v>710</v>
      </c>
      <c r="AK104" s="84">
        <v>710</v>
      </c>
      <c r="AL104" s="108" t="s">
        <v>762</v>
      </c>
      <c r="AM104" s="84">
        <v>38244.620000000003</v>
      </c>
      <c r="AN104" s="112">
        <v>8615.3799999999992</v>
      </c>
      <c r="AO104" s="112">
        <v>46860</v>
      </c>
      <c r="AP104" s="112">
        <v>6755.38</v>
      </c>
      <c r="AQ104" s="112">
        <v>171.62</v>
      </c>
      <c r="AR104" s="112">
        <v>6927</v>
      </c>
      <c r="AS104" s="112">
        <v>0</v>
      </c>
      <c r="AT104" s="112">
        <v>0</v>
      </c>
      <c r="AU104" s="112">
        <v>0</v>
      </c>
      <c r="AV104" s="84">
        <v>66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913</v>
      </c>
      <c r="BG104" s="84" t="s">
        <v>915</v>
      </c>
      <c r="BH104" s="114" t="s">
        <v>1064</v>
      </c>
      <c r="BI104" s="38" t="s">
        <v>110</v>
      </c>
      <c r="BJ104" s="85">
        <v>46077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245</v>
      </c>
      <c r="BP104" s="84"/>
      <c r="BQ104" s="117"/>
      <c r="BR104" s="118" t="s">
        <v>1085</v>
      </c>
    </row>
    <row r="105" spans="1:70" s="113" customFormat="1" ht="15" hidden="1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4" t="s">
        <v>253</v>
      </c>
      <c r="H105" s="38" t="s">
        <v>254</v>
      </c>
      <c r="I105" s="84">
        <v>209812</v>
      </c>
      <c r="J105" s="38" t="s">
        <v>255</v>
      </c>
      <c r="K105" s="84">
        <v>209812</v>
      </c>
      <c r="L105" s="84" t="s">
        <v>256</v>
      </c>
      <c r="M105" s="38" t="s">
        <v>257</v>
      </c>
      <c r="N105" s="84">
        <v>475123</v>
      </c>
      <c r="O105" s="84" t="s">
        <v>258</v>
      </c>
      <c r="P105" s="84">
        <v>741966</v>
      </c>
      <c r="Q105" s="38" t="s">
        <v>916</v>
      </c>
      <c r="R105" s="38" t="s">
        <v>650</v>
      </c>
      <c r="S105" s="84" t="s">
        <v>917</v>
      </c>
      <c r="T105" s="84" t="s">
        <v>917</v>
      </c>
      <c r="U105" s="84" t="s">
        <v>262</v>
      </c>
      <c r="V105" s="84" t="s">
        <v>282</v>
      </c>
      <c r="W105" s="84">
        <v>0</v>
      </c>
      <c r="X105" s="38" t="s">
        <v>264</v>
      </c>
      <c r="Y105" s="84">
        <v>358916071</v>
      </c>
      <c r="Z105" s="38" t="s">
        <v>918</v>
      </c>
      <c r="AA105" s="108" t="s">
        <v>854</v>
      </c>
      <c r="AB105" s="84">
        <v>40000</v>
      </c>
      <c r="AC105" s="108"/>
      <c r="AD105" s="84">
        <v>75</v>
      </c>
      <c r="AE105" s="84" t="s">
        <v>652</v>
      </c>
      <c r="AF105" s="84" t="s">
        <v>919</v>
      </c>
      <c r="AG105" s="108" t="s">
        <v>920</v>
      </c>
      <c r="AH105" s="84" t="s">
        <v>270</v>
      </c>
      <c r="AI105" s="108" t="s">
        <v>450</v>
      </c>
      <c r="AJ105" s="84">
        <v>640</v>
      </c>
      <c r="AK105" s="84">
        <v>640</v>
      </c>
      <c r="AL105" s="108" t="s">
        <v>744</v>
      </c>
      <c r="AM105" s="84">
        <v>34793</v>
      </c>
      <c r="AN105" s="112">
        <v>7447</v>
      </c>
      <c r="AO105" s="112">
        <v>42240</v>
      </c>
      <c r="AP105" s="112">
        <v>5207</v>
      </c>
      <c r="AQ105" s="112">
        <v>117</v>
      </c>
      <c r="AR105" s="112">
        <v>5324</v>
      </c>
      <c r="AS105" s="112">
        <v>0</v>
      </c>
      <c r="AT105" s="112">
        <v>0</v>
      </c>
      <c r="AU105" s="112">
        <v>0</v>
      </c>
      <c r="AV105" s="84">
        <v>66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917</v>
      </c>
      <c r="BG105" s="84" t="s">
        <v>921</v>
      </c>
      <c r="BH105" s="114" t="s">
        <v>1064</v>
      </c>
      <c r="BI105" s="38" t="s">
        <v>110</v>
      </c>
      <c r="BJ105" s="85">
        <v>46076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245</v>
      </c>
      <c r="BP105" s="84"/>
      <c r="BQ105" s="117"/>
      <c r="BR105" s="118" t="s">
        <v>1085</v>
      </c>
    </row>
    <row r="106" spans="1:70" s="113" customFormat="1" ht="15" hidden="1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4" t="s">
        <v>253</v>
      </c>
      <c r="H106" s="38" t="s">
        <v>254</v>
      </c>
      <c r="I106" s="84">
        <v>209812</v>
      </c>
      <c r="J106" s="38" t="s">
        <v>255</v>
      </c>
      <c r="K106" s="84">
        <v>209812</v>
      </c>
      <c r="L106" s="84" t="s">
        <v>277</v>
      </c>
      <c r="M106" s="38" t="s">
        <v>278</v>
      </c>
      <c r="N106" s="84">
        <v>505510</v>
      </c>
      <c r="O106" s="84" t="s">
        <v>714</v>
      </c>
      <c r="P106" s="84">
        <v>824506</v>
      </c>
      <c r="Q106" s="38" t="s">
        <v>715</v>
      </c>
      <c r="R106" s="38" t="s">
        <v>260</v>
      </c>
      <c r="S106" s="84" t="s">
        <v>926</v>
      </c>
      <c r="T106" s="84" t="s">
        <v>926</v>
      </c>
      <c r="U106" s="84" t="s">
        <v>262</v>
      </c>
      <c r="V106" s="84" t="s">
        <v>282</v>
      </c>
      <c r="W106" s="84">
        <v>0</v>
      </c>
      <c r="X106" s="38" t="s">
        <v>898</v>
      </c>
      <c r="Y106" s="84">
        <v>358930028</v>
      </c>
      <c r="Z106" s="38" t="s">
        <v>927</v>
      </c>
      <c r="AA106" s="108" t="s">
        <v>838</v>
      </c>
      <c r="AB106" s="84">
        <v>42000</v>
      </c>
      <c r="AC106" s="108"/>
      <c r="AD106" s="84">
        <v>75</v>
      </c>
      <c r="AE106" s="84" t="s">
        <v>632</v>
      </c>
      <c r="AF106" s="84" t="s">
        <v>839</v>
      </c>
      <c r="AG106" s="108" t="s">
        <v>840</v>
      </c>
      <c r="AH106" s="84" t="s">
        <v>460</v>
      </c>
      <c r="AI106" s="108" t="s">
        <v>925</v>
      </c>
      <c r="AJ106" s="84">
        <v>670</v>
      </c>
      <c r="AK106" s="84">
        <v>670</v>
      </c>
      <c r="AL106" s="108" t="s">
        <v>928</v>
      </c>
      <c r="AM106" s="84">
        <v>33644.980000000003</v>
      </c>
      <c r="AN106" s="112">
        <v>7895.02</v>
      </c>
      <c r="AO106" s="112">
        <v>41540</v>
      </c>
      <c r="AP106" s="112">
        <v>8355.02</v>
      </c>
      <c r="AQ106" s="112">
        <v>278.98</v>
      </c>
      <c r="AR106" s="112">
        <v>8634</v>
      </c>
      <c r="AS106" s="112">
        <v>2539.37</v>
      </c>
      <c r="AT106" s="112">
        <v>140.63</v>
      </c>
      <c r="AU106" s="112">
        <v>2680</v>
      </c>
      <c r="AV106" s="84">
        <v>66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926</v>
      </c>
      <c r="BG106" s="84" t="s">
        <v>929</v>
      </c>
      <c r="BH106" s="114" t="s">
        <v>1064</v>
      </c>
      <c r="BI106" s="38" t="s">
        <v>110</v>
      </c>
      <c r="BJ106" s="85">
        <v>46076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246</v>
      </c>
      <c r="BP106" s="84"/>
      <c r="BQ106" s="117"/>
      <c r="BR106" s="118" t="s">
        <v>1084</v>
      </c>
    </row>
    <row r="107" spans="1:70" s="113" customFormat="1" ht="15" hidden="1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4" t="s">
        <v>253</v>
      </c>
      <c r="H107" s="38" t="s">
        <v>254</v>
      </c>
      <c r="I107" s="84">
        <v>213960</v>
      </c>
      <c r="J107" s="38" t="s">
        <v>412</v>
      </c>
      <c r="K107" s="84">
        <v>213960</v>
      </c>
      <c r="L107" s="84" t="s">
        <v>256</v>
      </c>
      <c r="M107" s="38" t="s">
        <v>257</v>
      </c>
      <c r="N107" s="84">
        <v>531090</v>
      </c>
      <c r="O107" s="84" t="s">
        <v>675</v>
      </c>
      <c r="P107" s="84">
        <v>885180</v>
      </c>
      <c r="Q107" s="38" t="s">
        <v>676</v>
      </c>
      <c r="R107" s="38" t="s">
        <v>260</v>
      </c>
      <c r="S107" s="84" t="s">
        <v>930</v>
      </c>
      <c r="T107" s="84" t="s">
        <v>930</v>
      </c>
      <c r="U107" s="84" t="s">
        <v>262</v>
      </c>
      <c r="V107" s="84" t="s">
        <v>263</v>
      </c>
      <c r="W107" s="84">
        <v>0</v>
      </c>
      <c r="X107" s="38" t="s">
        <v>898</v>
      </c>
      <c r="Y107" s="84">
        <v>358931013</v>
      </c>
      <c r="Z107" s="38" t="s">
        <v>931</v>
      </c>
      <c r="AA107" s="108" t="s">
        <v>838</v>
      </c>
      <c r="AB107" s="84">
        <v>24000</v>
      </c>
      <c r="AC107" s="108"/>
      <c r="AD107" s="84">
        <v>75</v>
      </c>
      <c r="AE107" s="84" t="s">
        <v>632</v>
      </c>
      <c r="AF107" s="84" t="s">
        <v>839</v>
      </c>
      <c r="AG107" s="108" t="s">
        <v>840</v>
      </c>
      <c r="AH107" s="84" t="s">
        <v>460</v>
      </c>
      <c r="AI107" s="108" t="s">
        <v>529</v>
      </c>
      <c r="AJ107" s="84">
        <v>380</v>
      </c>
      <c r="AK107" s="84">
        <v>380</v>
      </c>
      <c r="AL107" s="108" t="s">
        <v>762</v>
      </c>
      <c r="AM107" s="84">
        <v>19522.77</v>
      </c>
      <c r="AN107" s="112">
        <v>4607.2299999999996</v>
      </c>
      <c r="AO107" s="112">
        <v>24130</v>
      </c>
      <c r="AP107" s="112">
        <v>4477.2299999999996</v>
      </c>
      <c r="AQ107" s="112">
        <v>128.77000000000001</v>
      </c>
      <c r="AR107" s="112">
        <v>4606</v>
      </c>
      <c r="AS107" s="112">
        <v>549.65</v>
      </c>
      <c r="AT107" s="112">
        <v>20.350000000000001</v>
      </c>
      <c r="AU107" s="112">
        <v>570</v>
      </c>
      <c r="AV107" s="84">
        <v>65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930</v>
      </c>
      <c r="BG107" s="84" t="s">
        <v>932</v>
      </c>
      <c r="BH107" s="114" t="s">
        <v>1064</v>
      </c>
      <c r="BI107" s="38" t="s">
        <v>110</v>
      </c>
      <c r="BJ107" s="85">
        <v>46077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246</v>
      </c>
      <c r="BP107" s="84"/>
      <c r="BQ107" s="117"/>
      <c r="BR107" s="118" t="s">
        <v>1084</v>
      </c>
    </row>
    <row r="108" spans="1:70" s="113" customFormat="1" ht="15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4" t="s">
        <v>253</v>
      </c>
      <c r="H108" s="38" t="s">
        <v>254</v>
      </c>
      <c r="I108" s="84">
        <v>211413</v>
      </c>
      <c r="J108" s="38" t="s">
        <v>331</v>
      </c>
      <c r="K108" s="84">
        <v>211413</v>
      </c>
      <c r="L108" s="84" t="s">
        <v>277</v>
      </c>
      <c r="M108" s="38" t="s">
        <v>278</v>
      </c>
      <c r="N108" s="84">
        <v>496629</v>
      </c>
      <c r="O108" s="84" t="s">
        <v>721</v>
      </c>
      <c r="P108" s="84">
        <v>797996</v>
      </c>
      <c r="Q108" s="38" t="s">
        <v>875</v>
      </c>
      <c r="R108" s="38" t="s">
        <v>650</v>
      </c>
      <c r="S108" s="84" t="s">
        <v>876</v>
      </c>
      <c r="T108" s="84" t="s">
        <v>876</v>
      </c>
      <c r="U108" s="84" t="s">
        <v>262</v>
      </c>
      <c r="V108" s="84" t="s">
        <v>282</v>
      </c>
      <c r="W108" s="84">
        <v>0</v>
      </c>
      <c r="X108" s="38" t="s">
        <v>949</v>
      </c>
      <c r="Y108" s="84">
        <v>359730726</v>
      </c>
      <c r="Z108" s="38" t="s">
        <v>877</v>
      </c>
      <c r="AA108" s="108" t="s">
        <v>947</v>
      </c>
      <c r="AB108" s="84">
        <v>40000</v>
      </c>
      <c r="AC108" s="108"/>
      <c r="AD108" s="84">
        <v>75</v>
      </c>
      <c r="AE108" s="84" t="s">
        <v>652</v>
      </c>
      <c r="AF108" s="84" t="s">
        <v>858</v>
      </c>
      <c r="AG108" s="108" t="s">
        <v>878</v>
      </c>
      <c r="AH108" s="84" t="s">
        <v>460</v>
      </c>
      <c r="AI108" s="108" t="s">
        <v>950</v>
      </c>
      <c r="AJ108" s="84">
        <v>640</v>
      </c>
      <c r="AK108" s="84">
        <v>640</v>
      </c>
      <c r="AL108" s="108" t="s">
        <v>719</v>
      </c>
      <c r="AM108" s="84">
        <v>8839.3700000000008</v>
      </c>
      <c r="AN108" s="112">
        <v>3320.63</v>
      </c>
      <c r="AO108" s="112">
        <v>12160</v>
      </c>
      <c r="AP108" s="112">
        <v>31160.63</v>
      </c>
      <c r="AQ108" s="112">
        <v>4358.37</v>
      </c>
      <c r="AR108" s="112">
        <v>35519</v>
      </c>
      <c r="AS108" s="112">
        <v>1483.3</v>
      </c>
      <c r="AT108" s="112">
        <v>436.7</v>
      </c>
      <c r="AU108" s="112">
        <v>1920</v>
      </c>
      <c r="AV108" s="84">
        <v>22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876</v>
      </c>
      <c r="BG108" s="84" t="s">
        <v>879</v>
      </c>
      <c r="BH108" s="114" t="s">
        <v>1064</v>
      </c>
      <c r="BI108" s="38" t="s">
        <v>110</v>
      </c>
      <c r="BJ108" s="85">
        <v>46080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>
        <v>2000</v>
      </c>
      <c r="BQ108" s="117" t="s">
        <v>203</v>
      </c>
      <c r="BR108" s="130" t="s">
        <v>1087</v>
      </c>
    </row>
    <row r="109" spans="1:70" s="113" customFormat="1" ht="15" hidden="1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4" t="s">
        <v>253</v>
      </c>
      <c r="H109" s="38" t="s">
        <v>254</v>
      </c>
      <c r="I109" s="84">
        <v>211413</v>
      </c>
      <c r="J109" s="38" t="s">
        <v>331</v>
      </c>
      <c r="K109" s="84">
        <v>211413</v>
      </c>
      <c r="L109" s="84" t="s">
        <v>277</v>
      </c>
      <c r="M109" s="38" t="s">
        <v>278</v>
      </c>
      <c r="N109" s="84">
        <v>487020</v>
      </c>
      <c r="O109" s="84" t="s">
        <v>399</v>
      </c>
      <c r="P109" s="84">
        <v>891110</v>
      </c>
      <c r="Q109" s="38" t="s">
        <v>782</v>
      </c>
      <c r="R109" s="38" t="s">
        <v>260</v>
      </c>
      <c r="S109" s="84" t="s">
        <v>953</v>
      </c>
      <c r="T109" s="84" t="s">
        <v>953</v>
      </c>
      <c r="U109" s="84" t="s">
        <v>262</v>
      </c>
      <c r="V109" s="84" t="s">
        <v>282</v>
      </c>
      <c r="W109" s="84">
        <v>0</v>
      </c>
      <c r="X109" s="38" t="s">
        <v>937</v>
      </c>
      <c r="Y109" s="84">
        <v>359747069</v>
      </c>
      <c r="Z109" s="38" t="s">
        <v>954</v>
      </c>
      <c r="AA109" s="108" t="s">
        <v>948</v>
      </c>
      <c r="AB109" s="84">
        <v>40000</v>
      </c>
      <c r="AC109" s="108"/>
      <c r="AD109" s="84">
        <v>75</v>
      </c>
      <c r="AE109" s="84" t="s">
        <v>632</v>
      </c>
      <c r="AF109" s="84" t="s">
        <v>952</v>
      </c>
      <c r="AG109" s="108" t="s">
        <v>955</v>
      </c>
      <c r="AH109" s="84" t="s">
        <v>460</v>
      </c>
      <c r="AI109" s="108" t="s">
        <v>695</v>
      </c>
      <c r="AJ109" s="84">
        <v>640</v>
      </c>
      <c r="AK109" s="84">
        <v>640</v>
      </c>
      <c r="AL109" s="108" t="s">
        <v>956</v>
      </c>
      <c r="AM109" s="84">
        <v>7891.43</v>
      </c>
      <c r="AN109" s="112">
        <v>2988.57</v>
      </c>
      <c r="AO109" s="112">
        <v>10880</v>
      </c>
      <c r="AP109" s="112">
        <v>32108.57</v>
      </c>
      <c r="AQ109" s="112">
        <v>4652.43</v>
      </c>
      <c r="AR109" s="112">
        <v>36761</v>
      </c>
      <c r="AS109" s="112">
        <v>1469.73</v>
      </c>
      <c r="AT109" s="112">
        <v>450.27</v>
      </c>
      <c r="AU109" s="112">
        <v>1920</v>
      </c>
      <c r="AV109" s="84">
        <v>20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953</v>
      </c>
      <c r="BG109" s="84" t="s">
        <v>957</v>
      </c>
      <c r="BH109" s="114" t="s">
        <v>1064</v>
      </c>
      <c r="BI109" s="38" t="s">
        <v>110</v>
      </c>
      <c r="BJ109" s="85">
        <v>46081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246</v>
      </c>
      <c r="BP109" s="84"/>
      <c r="BQ109" s="117"/>
      <c r="BR109" s="118" t="s">
        <v>1084</v>
      </c>
    </row>
    <row r="110" spans="1:70" s="113" customFormat="1" ht="15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4" t="s">
        <v>253</v>
      </c>
      <c r="H110" s="38" t="s">
        <v>254</v>
      </c>
      <c r="I110" s="84">
        <v>213960</v>
      </c>
      <c r="J110" s="38" t="s">
        <v>412</v>
      </c>
      <c r="K110" s="84">
        <v>213960</v>
      </c>
      <c r="L110" s="84" t="s">
        <v>277</v>
      </c>
      <c r="M110" s="38" t="s">
        <v>278</v>
      </c>
      <c r="N110" s="84">
        <v>505211</v>
      </c>
      <c r="O110" s="84" t="s">
        <v>547</v>
      </c>
      <c r="P110" s="84">
        <v>823542</v>
      </c>
      <c r="Q110" s="38" t="s">
        <v>586</v>
      </c>
      <c r="R110" s="38" t="s">
        <v>260</v>
      </c>
      <c r="S110" s="84" t="s">
        <v>959</v>
      </c>
      <c r="T110" s="84" t="s">
        <v>959</v>
      </c>
      <c r="U110" s="84" t="s">
        <v>262</v>
      </c>
      <c r="V110" s="84" t="s">
        <v>263</v>
      </c>
      <c r="W110" s="84">
        <v>0</v>
      </c>
      <c r="X110" s="38" t="s">
        <v>283</v>
      </c>
      <c r="Y110" s="84">
        <v>359765413</v>
      </c>
      <c r="Z110" s="38" t="s">
        <v>909</v>
      </c>
      <c r="AA110" s="108" t="s">
        <v>695</v>
      </c>
      <c r="AB110" s="84">
        <v>24000</v>
      </c>
      <c r="AC110" s="108"/>
      <c r="AD110" s="84">
        <v>75</v>
      </c>
      <c r="AE110" s="84" t="s">
        <v>938</v>
      </c>
      <c r="AF110" s="84" t="s">
        <v>600</v>
      </c>
      <c r="AG110" s="108" t="s">
        <v>610</v>
      </c>
      <c r="AH110" s="84" t="s">
        <v>460</v>
      </c>
      <c r="AI110" s="108" t="s">
        <v>958</v>
      </c>
      <c r="AJ110" s="84">
        <v>380</v>
      </c>
      <c r="AK110" s="84">
        <v>380</v>
      </c>
      <c r="AL110" s="108" t="s">
        <v>689</v>
      </c>
      <c r="AM110" s="84">
        <v>4625.1099999999997</v>
      </c>
      <c r="AN110" s="112">
        <v>1834.89</v>
      </c>
      <c r="AO110" s="112">
        <v>6460</v>
      </c>
      <c r="AP110" s="112">
        <v>19374.89</v>
      </c>
      <c r="AQ110" s="112">
        <v>3035.11</v>
      </c>
      <c r="AR110" s="112">
        <v>22410</v>
      </c>
      <c r="AS110" s="112">
        <v>568.19000000000005</v>
      </c>
      <c r="AT110" s="112">
        <v>191.81</v>
      </c>
      <c r="AU110" s="112">
        <v>760</v>
      </c>
      <c r="AV110" s="84">
        <v>19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959</v>
      </c>
      <c r="BG110" s="84" t="s">
        <v>960</v>
      </c>
      <c r="BH110" s="114" t="s">
        <v>1064</v>
      </c>
      <c r="BI110" s="38" t="s">
        <v>110</v>
      </c>
      <c r="BJ110" s="85">
        <v>46079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244</v>
      </c>
      <c r="BP110" s="84">
        <v>23000</v>
      </c>
      <c r="BQ110" s="117" t="s">
        <v>203</v>
      </c>
      <c r="BR110" s="130" t="s">
        <v>1078</v>
      </c>
    </row>
    <row r="111" spans="1:70" s="113" customFormat="1" ht="15" hidden="1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4" t="s">
        <v>253</v>
      </c>
      <c r="H111" s="38" t="s">
        <v>254</v>
      </c>
      <c r="I111" s="84">
        <v>213960</v>
      </c>
      <c r="J111" s="38" t="s">
        <v>412</v>
      </c>
      <c r="K111" s="84">
        <v>213960</v>
      </c>
      <c r="L111" s="84" t="s">
        <v>277</v>
      </c>
      <c r="M111" s="38" t="s">
        <v>278</v>
      </c>
      <c r="N111" s="84">
        <v>488047</v>
      </c>
      <c r="O111" s="84" t="s">
        <v>413</v>
      </c>
      <c r="P111" s="84">
        <v>792240</v>
      </c>
      <c r="Q111" s="38" t="s">
        <v>667</v>
      </c>
      <c r="R111" s="38" t="s">
        <v>260</v>
      </c>
      <c r="S111" s="84" t="s">
        <v>964</v>
      </c>
      <c r="T111" s="84" t="s">
        <v>964</v>
      </c>
      <c r="U111" s="84" t="s">
        <v>262</v>
      </c>
      <c r="V111" s="84" t="s">
        <v>263</v>
      </c>
      <c r="W111" s="84">
        <v>0</v>
      </c>
      <c r="X111" s="38" t="s">
        <v>937</v>
      </c>
      <c r="Y111" s="84">
        <v>359928157</v>
      </c>
      <c r="Z111" s="38" t="s">
        <v>965</v>
      </c>
      <c r="AA111" s="108" t="s">
        <v>656</v>
      </c>
      <c r="AB111" s="84">
        <v>45000</v>
      </c>
      <c r="AC111" s="108"/>
      <c r="AD111" s="84">
        <v>75</v>
      </c>
      <c r="AE111" s="84" t="s">
        <v>632</v>
      </c>
      <c r="AF111" s="84" t="s">
        <v>966</v>
      </c>
      <c r="AG111" s="108" t="s">
        <v>967</v>
      </c>
      <c r="AH111" s="84" t="s">
        <v>460</v>
      </c>
      <c r="AI111" s="108" t="s">
        <v>968</v>
      </c>
      <c r="AJ111" s="84">
        <v>720</v>
      </c>
      <c r="AK111" s="84">
        <v>720</v>
      </c>
      <c r="AL111" s="108" t="s">
        <v>683</v>
      </c>
      <c r="AM111" s="84">
        <v>4901.25</v>
      </c>
      <c r="AN111" s="112">
        <v>2298.75</v>
      </c>
      <c r="AO111" s="112">
        <v>7200</v>
      </c>
      <c r="AP111" s="112">
        <v>40098.75</v>
      </c>
      <c r="AQ111" s="112">
        <v>6992.25</v>
      </c>
      <c r="AR111" s="112">
        <v>47091</v>
      </c>
      <c r="AS111" s="112">
        <v>520.05999999999995</v>
      </c>
      <c r="AT111" s="112">
        <v>199.94</v>
      </c>
      <c r="AU111" s="112">
        <v>720</v>
      </c>
      <c r="AV111" s="84">
        <v>11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964</v>
      </c>
      <c r="BG111" s="84" t="s">
        <v>969</v>
      </c>
      <c r="BH111" s="114" t="s">
        <v>1064</v>
      </c>
      <c r="BI111" s="38" t="s">
        <v>110</v>
      </c>
      <c r="BJ111" s="85">
        <v>46077</v>
      </c>
      <c r="BK111" s="84"/>
      <c r="BL111" s="38" t="s">
        <v>114</v>
      </c>
      <c r="BM111" s="115" t="s">
        <v>119</v>
      </c>
      <c r="BN111" s="116" t="s">
        <v>201</v>
      </c>
      <c r="BO111" s="84"/>
      <c r="BP111" s="84"/>
      <c r="BQ111" s="117"/>
      <c r="BR111" s="118" t="s">
        <v>1073</v>
      </c>
    </row>
    <row r="112" spans="1:70" s="113" customFormat="1" ht="15" hidden="1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4" t="s">
        <v>253</v>
      </c>
      <c r="H112" s="38" t="s">
        <v>254</v>
      </c>
      <c r="I112" s="84">
        <v>213960</v>
      </c>
      <c r="J112" s="38" t="s">
        <v>412</v>
      </c>
      <c r="K112" s="84">
        <v>213960</v>
      </c>
      <c r="L112" s="84" t="s">
        <v>256</v>
      </c>
      <c r="M112" s="38" t="s">
        <v>257</v>
      </c>
      <c r="N112" s="84">
        <v>531090</v>
      </c>
      <c r="O112" s="84" t="s">
        <v>675</v>
      </c>
      <c r="P112" s="84">
        <v>885180</v>
      </c>
      <c r="Q112" s="38" t="s">
        <v>676</v>
      </c>
      <c r="R112" s="38" t="s">
        <v>260</v>
      </c>
      <c r="S112" s="84" t="s">
        <v>970</v>
      </c>
      <c r="T112" s="84" t="s">
        <v>970</v>
      </c>
      <c r="U112" s="84" t="s">
        <v>262</v>
      </c>
      <c r="V112" s="84" t="s">
        <v>282</v>
      </c>
      <c r="W112" s="84">
        <v>0</v>
      </c>
      <c r="X112" s="38" t="s">
        <v>283</v>
      </c>
      <c r="Y112" s="84">
        <v>359932487</v>
      </c>
      <c r="Z112" s="38" t="s">
        <v>904</v>
      </c>
      <c r="AA112" s="108" t="s">
        <v>962</v>
      </c>
      <c r="AB112" s="84">
        <v>42000</v>
      </c>
      <c r="AC112" s="108"/>
      <c r="AD112" s="84">
        <v>75</v>
      </c>
      <c r="AE112" s="84" t="s">
        <v>938</v>
      </c>
      <c r="AF112" s="84" t="s">
        <v>663</v>
      </c>
      <c r="AG112" s="108" t="s">
        <v>951</v>
      </c>
      <c r="AH112" s="84" t="s">
        <v>460</v>
      </c>
      <c r="AI112" s="108" t="s">
        <v>968</v>
      </c>
      <c r="AJ112" s="84">
        <v>670</v>
      </c>
      <c r="AK112" s="84">
        <v>670</v>
      </c>
      <c r="AL112" s="108" t="s">
        <v>762</v>
      </c>
      <c r="AM112" s="84">
        <v>4585.33</v>
      </c>
      <c r="AN112" s="112">
        <v>2114.67</v>
      </c>
      <c r="AO112" s="112">
        <v>6700</v>
      </c>
      <c r="AP112" s="112">
        <v>37414.67</v>
      </c>
      <c r="AQ112" s="112">
        <v>6544.33</v>
      </c>
      <c r="AR112" s="112">
        <v>43959</v>
      </c>
      <c r="AS112" s="112">
        <v>483.44</v>
      </c>
      <c r="AT112" s="112">
        <v>186.56</v>
      </c>
      <c r="AU112" s="112">
        <v>670</v>
      </c>
      <c r="AV112" s="84">
        <v>11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970</v>
      </c>
      <c r="BG112" s="84" t="s">
        <v>971</v>
      </c>
      <c r="BH112" s="114" t="s">
        <v>1064</v>
      </c>
      <c r="BI112" s="38" t="s">
        <v>110</v>
      </c>
      <c r="BJ112" s="85">
        <v>46077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246</v>
      </c>
      <c r="BP112" s="84"/>
      <c r="BQ112" s="117"/>
      <c r="BR112" s="118" t="s">
        <v>1084</v>
      </c>
    </row>
    <row r="113" spans="1:70" s="113" customFormat="1" ht="15" hidden="1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4" t="s">
        <v>253</v>
      </c>
      <c r="H113" s="38" t="s">
        <v>254</v>
      </c>
      <c r="I113" s="84">
        <v>213960</v>
      </c>
      <c r="J113" s="38" t="s">
        <v>412</v>
      </c>
      <c r="K113" s="84">
        <v>213960</v>
      </c>
      <c r="L113" s="84" t="s">
        <v>277</v>
      </c>
      <c r="M113" s="38" t="s">
        <v>278</v>
      </c>
      <c r="N113" s="84">
        <v>505211</v>
      </c>
      <c r="O113" s="84" t="s">
        <v>547</v>
      </c>
      <c r="P113" s="84">
        <v>841691</v>
      </c>
      <c r="Q113" s="38" t="s">
        <v>548</v>
      </c>
      <c r="R113" s="38" t="s">
        <v>260</v>
      </c>
      <c r="S113" s="84" t="s">
        <v>972</v>
      </c>
      <c r="T113" s="84" t="s">
        <v>972</v>
      </c>
      <c r="U113" s="84" t="s">
        <v>262</v>
      </c>
      <c r="V113" s="84" t="s">
        <v>282</v>
      </c>
      <c r="W113" s="84">
        <v>0</v>
      </c>
      <c r="X113" s="38" t="s">
        <v>283</v>
      </c>
      <c r="Y113" s="84">
        <v>359938117</v>
      </c>
      <c r="Z113" s="38" t="s">
        <v>973</v>
      </c>
      <c r="AA113" s="108" t="s">
        <v>974</v>
      </c>
      <c r="AB113" s="84">
        <v>18000</v>
      </c>
      <c r="AC113" s="108"/>
      <c r="AD113" s="84">
        <v>50</v>
      </c>
      <c r="AE113" s="84" t="s">
        <v>938</v>
      </c>
      <c r="AF113" s="84" t="s">
        <v>961</v>
      </c>
      <c r="AG113" s="108" t="s">
        <v>553</v>
      </c>
      <c r="AH113" s="84" t="s">
        <v>460</v>
      </c>
      <c r="AI113" s="108" t="s">
        <v>968</v>
      </c>
      <c r="AJ113" s="84">
        <v>410</v>
      </c>
      <c r="AK113" s="84">
        <v>410</v>
      </c>
      <c r="AL113" s="108" t="s">
        <v>689</v>
      </c>
      <c r="AM113" s="84">
        <v>2900.37</v>
      </c>
      <c r="AN113" s="112">
        <v>789.63</v>
      </c>
      <c r="AO113" s="112">
        <v>3690</v>
      </c>
      <c r="AP113" s="112">
        <v>15099.63</v>
      </c>
      <c r="AQ113" s="112">
        <v>1625.37</v>
      </c>
      <c r="AR113" s="112">
        <v>16725</v>
      </c>
      <c r="AS113" s="112">
        <v>671.09</v>
      </c>
      <c r="AT113" s="112">
        <v>148.91</v>
      </c>
      <c r="AU113" s="112">
        <v>820</v>
      </c>
      <c r="AV113" s="84">
        <v>11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972</v>
      </c>
      <c r="BG113" s="84" t="s">
        <v>975</v>
      </c>
      <c r="BH113" s="114" t="s">
        <v>1064</v>
      </c>
      <c r="BI113" s="38" t="s">
        <v>110</v>
      </c>
      <c r="BJ113" s="85">
        <v>46079</v>
      </c>
      <c r="BK113" s="84"/>
      <c r="BL113" s="38" t="s">
        <v>114</v>
      </c>
      <c r="BM113" s="115" t="s">
        <v>119</v>
      </c>
      <c r="BN113" s="116" t="s">
        <v>201</v>
      </c>
      <c r="BO113" s="84"/>
      <c r="BP113" s="84"/>
      <c r="BQ113" s="117"/>
      <c r="BR113" s="118" t="s">
        <v>1074</v>
      </c>
    </row>
    <row r="114" spans="1:70" s="113" customFormat="1" ht="15" hidden="1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4" t="s">
        <v>253</v>
      </c>
      <c r="H114" s="38" t="s">
        <v>254</v>
      </c>
      <c r="I114" s="84">
        <v>208653</v>
      </c>
      <c r="J114" s="38" t="s">
        <v>594</v>
      </c>
      <c r="K114" s="84">
        <v>208653</v>
      </c>
      <c r="L114" s="84" t="s">
        <v>256</v>
      </c>
      <c r="M114" s="38" t="s">
        <v>257</v>
      </c>
      <c r="N114" s="84">
        <v>499891</v>
      </c>
      <c r="O114" s="84" t="s">
        <v>743</v>
      </c>
      <c r="P114" s="84">
        <v>807547</v>
      </c>
      <c r="Q114" s="38" t="s">
        <v>868</v>
      </c>
      <c r="R114" s="38" t="s">
        <v>260</v>
      </c>
      <c r="S114" s="84" t="s">
        <v>977</v>
      </c>
      <c r="T114" s="84" t="s">
        <v>977</v>
      </c>
      <c r="U114" s="84" t="s">
        <v>262</v>
      </c>
      <c r="V114" s="84" t="s">
        <v>282</v>
      </c>
      <c r="W114" s="84">
        <v>0</v>
      </c>
      <c r="X114" s="38" t="s">
        <v>978</v>
      </c>
      <c r="Y114" s="84">
        <v>359971554</v>
      </c>
      <c r="Z114" s="38" t="s">
        <v>979</v>
      </c>
      <c r="AA114" s="108" t="s">
        <v>976</v>
      </c>
      <c r="AB114" s="84">
        <v>60000</v>
      </c>
      <c r="AC114" s="108"/>
      <c r="AD114" s="84">
        <v>75</v>
      </c>
      <c r="AE114" s="84" t="s">
        <v>632</v>
      </c>
      <c r="AF114" s="84" t="s">
        <v>980</v>
      </c>
      <c r="AG114" s="108" t="s">
        <v>981</v>
      </c>
      <c r="AH114" s="84" t="s">
        <v>460</v>
      </c>
      <c r="AI114" s="108" t="s">
        <v>982</v>
      </c>
      <c r="AJ114" s="84">
        <v>960</v>
      </c>
      <c r="AK114" s="84">
        <v>960</v>
      </c>
      <c r="AL114" s="108" t="s">
        <v>933</v>
      </c>
      <c r="AM114" s="84">
        <v>5379.77</v>
      </c>
      <c r="AN114" s="112">
        <v>2340.23</v>
      </c>
      <c r="AO114" s="112">
        <v>7720</v>
      </c>
      <c r="AP114" s="112">
        <v>54620.23</v>
      </c>
      <c r="AQ114" s="112">
        <v>9738.77</v>
      </c>
      <c r="AR114" s="112">
        <v>64359</v>
      </c>
      <c r="AS114" s="112">
        <v>1378.73</v>
      </c>
      <c r="AT114" s="112">
        <v>501.27</v>
      </c>
      <c r="AU114" s="112">
        <v>1880</v>
      </c>
      <c r="AV114" s="84">
        <v>10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977</v>
      </c>
      <c r="BG114" s="84" t="s">
        <v>983</v>
      </c>
      <c r="BH114" s="114" t="s">
        <v>1064</v>
      </c>
      <c r="BI114" s="38" t="s">
        <v>110</v>
      </c>
      <c r="BJ114" s="85">
        <v>46081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246</v>
      </c>
      <c r="BP114" s="84"/>
      <c r="BQ114" s="117"/>
      <c r="BR114" s="118" t="s">
        <v>1084</v>
      </c>
    </row>
    <row r="115" spans="1:70" s="113" customFormat="1" ht="15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4" t="s">
        <v>253</v>
      </c>
      <c r="H115" s="38" t="s">
        <v>254</v>
      </c>
      <c r="I115" s="84">
        <v>213960</v>
      </c>
      <c r="J115" s="38" t="s">
        <v>412</v>
      </c>
      <c r="K115" s="84">
        <v>213960</v>
      </c>
      <c r="L115" s="84" t="s">
        <v>277</v>
      </c>
      <c r="M115" s="38" t="s">
        <v>278</v>
      </c>
      <c r="N115" s="84">
        <v>488047</v>
      </c>
      <c r="O115" s="84" t="s">
        <v>413</v>
      </c>
      <c r="P115" s="84">
        <v>792240</v>
      </c>
      <c r="Q115" s="38" t="s">
        <v>667</v>
      </c>
      <c r="R115" s="38" t="s">
        <v>260</v>
      </c>
      <c r="S115" s="84" t="s">
        <v>986</v>
      </c>
      <c r="T115" s="84" t="s">
        <v>986</v>
      </c>
      <c r="U115" s="84" t="s">
        <v>262</v>
      </c>
      <c r="V115" s="84" t="s">
        <v>263</v>
      </c>
      <c r="W115" s="84">
        <v>0</v>
      </c>
      <c r="X115" s="38" t="s">
        <v>937</v>
      </c>
      <c r="Y115" s="84">
        <v>359993586</v>
      </c>
      <c r="Z115" s="38" t="s">
        <v>987</v>
      </c>
      <c r="AA115" s="108" t="s">
        <v>984</v>
      </c>
      <c r="AB115" s="84">
        <v>60000</v>
      </c>
      <c r="AC115" s="108"/>
      <c r="AD115" s="84">
        <v>75</v>
      </c>
      <c r="AE115" s="84" t="s">
        <v>632</v>
      </c>
      <c r="AF115" s="84" t="s">
        <v>988</v>
      </c>
      <c r="AG115" s="108" t="s">
        <v>989</v>
      </c>
      <c r="AH115" s="84" t="s">
        <v>460</v>
      </c>
      <c r="AI115" s="108" t="s">
        <v>985</v>
      </c>
      <c r="AJ115" s="84">
        <v>960</v>
      </c>
      <c r="AK115" s="84">
        <v>960</v>
      </c>
      <c r="AL115" s="108" t="s">
        <v>689</v>
      </c>
      <c r="AM115" s="84">
        <v>4695.53</v>
      </c>
      <c r="AN115" s="112">
        <v>2024.47</v>
      </c>
      <c r="AO115" s="112">
        <v>6720</v>
      </c>
      <c r="AP115" s="112">
        <v>55304.47</v>
      </c>
      <c r="AQ115" s="112">
        <v>10054.530000000001</v>
      </c>
      <c r="AR115" s="112">
        <v>65359</v>
      </c>
      <c r="AS115" s="112">
        <v>1371.89</v>
      </c>
      <c r="AT115" s="112">
        <v>548.11</v>
      </c>
      <c r="AU115" s="112">
        <v>1920</v>
      </c>
      <c r="AV115" s="84">
        <v>9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986</v>
      </c>
      <c r="BG115" s="84" t="s">
        <v>990</v>
      </c>
      <c r="BH115" s="114" t="s">
        <v>1064</v>
      </c>
      <c r="BI115" s="38" t="s">
        <v>110</v>
      </c>
      <c r="BJ115" s="85">
        <v>46077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244</v>
      </c>
      <c r="BP115" s="84">
        <v>57600</v>
      </c>
      <c r="BQ115" s="117" t="s">
        <v>203</v>
      </c>
      <c r="BR115" s="118" t="s">
        <v>1079</v>
      </c>
    </row>
    <row r="116" spans="1:70" s="113" customFormat="1" ht="15" hidden="1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4" t="s">
        <v>253</v>
      </c>
      <c r="H116" s="38" t="s">
        <v>254</v>
      </c>
      <c r="I116" s="84">
        <v>213960</v>
      </c>
      <c r="J116" s="38" t="s">
        <v>412</v>
      </c>
      <c r="K116" s="84">
        <v>213960</v>
      </c>
      <c r="L116" s="84" t="s">
        <v>277</v>
      </c>
      <c r="M116" s="38" t="s">
        <v>278</v>
      </c>
      <c r="N116" s="84">
        <v>499295</v>
      </c>
      <c r="O116" s="84" t="s">
        <v>522</v>
      </c>
      <c r="P116" s="84">
        <v>805906</v>
      </c>
      <c r="Q116" s="38" t="s">
        <v>523</v>
      </c>
      <c r="R116" s="38" t="s">
        <v>260</v>
      </c>
      <c r="S116" s="84" t="s">
        <v>994</v>
      </c>
      <c r="T116" s="84" t="s">
        <v>994</v>
      </c>
      <c r="U116" s="84" t="s">
        <v>262</v>
      </c>
      <c r="V116" s="84" t="s">
        <v>282</v>
      </c>
      <c r="W116" s="84">
        <v>0</v>
      </c>
      <c r="X116" s="38" t="s">
        <v>283</v>
      </c>
      <c r="Y116" s="84">
        <v>360052576</v>
      </c>
      <c r="Z116" s="38" t="s">
        <v>995</v>
      </c>
      <c r="AA116" s="108" t="s">
        <v>991</v>
      </c>
      <c r="AB116" s="84">
        <v>75000</v>
      </c>
      <c r="AC116" s="108"/>
      <c r="AD116" s="84">
        <v>75</v>
      </c>
      <c r="AE116" s="84" t="s">
        <v>938</v>
      </c>
      <c r="AF116" s="84" t="s">
        <v>996</v>
      </c>
      <c r="AG116" s="108" t="s">
        <v>997</v>
      </c>
      <c r="AH116" s="84" t="s">
        <v>460</v>
      </c>
      <c r="AI116" s="108" t="s">
        <v>992</v>
      </c>
      <c r="AJ116" s="84">
        <v>1200</v>
      </c>
      <c r="AK116" s="84">
        <v>1200</v>
      </c>
      <c r="AL116" s="108" t="s">
        <v>762</v>
      </c>
      <c r="AM116" s="84">
        <v>5073.12</v>
      </c>
      <c r="AN116" s="112">
        <v>2126.88</v>
      </c>
      <c r="AO116" s="112">
        <v>7200</v>
      </c>
      <c r="AP116" s="112">
        <v>69926.880000000005</v>
      </c>
      <c r="AQ116" s="112">
        <v>12894.12</v>
      </c>
      <c r="AR116" s="112">
        <v>82821</v>
      </c>
      <c r="AS116" s="112">
        <v>0</v>
      </c>
      <c r="AT116" s="112">
        <v>0</v>
      </c>
      <c r="AU116" s="112">
        <v>0</v>
      </c>
      <c r="AV116" s="84">
        <v>6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994</v>
      </c>
      <c r="BG116" s="84" t="s">
        <v>998</v>
      </c>
      <c r="BH116" s="114" t="s">
        <v>1064</v>
      </c>
      <c r="BI116" s="38" t="s">
        <v>110</v>
      </c>
      <c r="BJ116" s="85">
        <v>46079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/>
      <c r="BQ116" s="117"/>
      <c r="BR116" s="118" t="s">
        <v>1085</v>
      </c>
    </row>
    <row r="117" spans="1:70" s="113" customFormat="1" ht="15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4" t="s">
        <v>253</v>
      </c>
      <c r="H117" s="38" t="s">
        <v>254</v>
      </c>
      <c r="I117" s="84">
        <v>211413</v>
      </c>
      <c r="J117" s="38" t="s">
        <v>331</v>
      </c>
      <c r="K117" s="84">
        <v>211413</v>
      </c>
      <c r="L117" s="84" t="s">
        <v>277</v>
      </c>
      <c r="M117" s="38" t="s">
        <v>278</v>
      </c>
      <c r="N117" s="84">
        <v>487020</v>
      </c>
      <c r="O117" s="84" t="s">
        <v>399</v>
      </c>
      <c r="P117" s="84">
        <v>821355</v>
      </c>
      <c r="Q117" s="38" t="s">
        <v>400</v>
      </c>
      <c r="R117" s="38" t="s">
        <v>260</v>
      </c>
      <c r="S117" s="84" t="s">
        <v>999</v>
      </c>
      <c r="T117" s="84" t="s">
        <v>999</v>
      </c>
      <c r="U117" s="84" t="s">
        <v>262</v>
      </c>
      <c r="V117" s="84" t="s">
        <v>263</v>
      </c>
      <c r="W117" s="84">
        <v>0</v>
      </c>
      <c r="X117" s="38" t="s">
        <v>283</v>
      </c>
      <c r="Y117" s="84">
        <v>360056374</v>
      </c>
      <c r="Z117" s="38" t="s">
        <v>324</v>
      </c>
      <c r="AA117" s="108" t="s">
        <v>1000</v>
      </c>
      <c r="AB117" s="84">
        <v>60000</v>
      </c>
      <c r="AC117" s="108"/>
      <c r="AD117" s="84">
        <v>75</v>
      </c>
      <c r="AE117" s="84" t="s">
        <v>938</v>
      </c>
      <c r="AF117" s="84" t="s">
        <v>1001</v>
      </c>
      <c r="AG117" s="108" t="s">
        <v>1002</v>
      </c>
      <c r="AH117" s="84" t="s">
        <v>460</v>
      </c>
      <c r="AI117" s="108" t="s">
        <v>1003</v>
      </c>
      <c r="AJ117" s="84">
        <v>960</v>
      </c>
      <c r="AK117" s="84">
        <v>960</v>
      </c>
      <c r="AL117" s="108" t="s">
        <v>713</v>
      </c>
      <c r="AM117" s="84">
        <v>3119.23</v>
      </c>
      <c r="AN117" s="112">
        <v>1680.77</v>
      </c>
      <c r="AO117" s="112">
        <v>4800</v>
      </c>
      <c r="AP117" s="112">
        <v>56880.77</v>
      </c>
      <c r="AQ117" s="112">
        <v>10706.23</v>
      </c>
      <c r="AR117" s="112">
        <v>67587</v>
      </c>
      <c r="AS117" s="112">
        <v>0</v>
      </c>
      <c r="AT117" s="112">
        <v>0</v>
      </c>
      <c r="AU117" s="112">
        <v>0</v>
      </c>
      <c r="AV117" s="84">
        <v>5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999</v>
      </c>
      <c r="BG117" s="84" t="s">
        <v>1004</v>
      </c>
      <c r="BH117" s="114" t="s">
        <v>1064</v>
      </c>
      <c r="BI117" s="38" t="s">
        <v>110</v>
      </c>
      <c r="BJ117" s="85">
        <v>46081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244</v>
      </c>
      <c r="BP117" s="84">
        <v>15000</v>
      </c>
      <c r="BQ117" s="117" t="s">
        <v>203</v>
      </c>
      <c r="BR117" s="130" t="s">
        <v>1080</v>
      </c>
    </row>
    <row r="118" spans="1:70" s="113" customFormat="1" ht="15" hidden="1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4" t="s">
        <v>253</v>
      </c>
      <c r="H118" s="38" t="s">
        <v>254</v>
      </c>
      <c r="I118" s="84">
        <v>213960</v>
      </c>
      <c r="J118" s="38" t="s">
        <v>412</v>
      </c>
      <c r="K118" s="84">
        <v>213960</v>
      </c>
      <c r="L118" s="84" t="s">
        <v>256</v>
      </c>
      <c r="M118" s="38" t="s">
        <v>257</v>
      </c>
      <c r="N118" s="84">
        <v>502803</v>
      </c>
      <c r="O118" s="84" t="s">
        <v>531</v>
      </c>
      <c r="P118" s="84">
        <v>840398</v>
      </c>
      <c r="Q118" s="38" t="s">
        <v>532</v>
      </c>
      <c r="R118" s="38" t="s">
        <v>260</v>
      </c>
      <c r="S118" s="84" t="s">
        <v>1005</v>
      </c>
      <c r="T118" s="84" t="s">
        <v>1005</v>
      </c>
      <c r="U118" s="84" t="s">
        <v>262</v>
      </c>
      <c r="V118" s="84" t="s">
        <v>263</v>
      </c>
      <c r="W118" s="84">
        <v>0</v>
      </c>
      <c r="X118" s="38" t="s">
        <v>283</v>
      </c>
      <c r="Y118" s="84">
        <v>360061503</v>
      </c>
      <c r="Z118" s="38" t="s">
        <v>1006</v>
      </c>
      <c r="AA118" s="108" t="s">
        <v>1000</v>
      </c>
      <c r="AB118" s="84">
        <v>75000</v>
      </c>
      <c r="AC118" s="108"/>
      <c r="AD118" s="84">
        <v>75</v>
      </c>
      <c r="AE118" s="84" t="s">
        <v>938</v>
      </c>
      <c r="AF118" s="84" t="s">
        <v>935</v>
      </c>
      <c r="AG118" s="108" t="s">
        <v>936</v>
      </c>
      <c r="AH118" s="84" t="s">
        <v>460</v>
      </c>
      <c r="AI118" s="108" t="s">
        <v>1007</v>
      </c>
      <c r="AJ118" s="84">
        <v>1200</v>
      </c>
      <c r="AK118" s="84">
        <v>1200</v>
      </c>
      <c r="AL118" s="108" t="s">
        <v>736</v>
      </c>
      <c r="AM118" s="84">
        <v>5018.38</v>
      </c>
      <c r="AN118" s="112">
        <v>2181.62</v>
      </c>
      <c r="AO118" s="112">
        <v>7200</v>
      </c>
      <c r="AP118" s="112">
        <v>69981.62</v>
      </c>
      <c r="AQ118" s="112">
        <v>12916.38</v>
      </c>
      <c r="AR118" s="112">
        <v>82898</v>
      </c>
      <c r="AS118" s="112">
        <v>0</v>
      </c>
      <c r="AT118" s="112">
        <v>0</v>
      </c>
      <c r="AU118" s="112">
        <v>0</v>
      </c>
      <c r="AV118" s="84">
        <v>6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1005</v>
      </c>
      <c r="BG118" s="84" t="s">
        <v>1008</v>
      </c>
      <c r="BH118" s="114" t="s">
        <v>1064</v>
      </c>
      <c r="BI118" s="38" t="s">
        <v>110</v>
      </c>
      <c r="BJ118" s="85">
        <v>46078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/>
      <c r="BQ118" s="117"/>
      <c r="BR118" s="118" t="s">
        <v>1085</v>
      </c>
    </row>
    <row r="119" spans="1:70" s="113" customFormat="1" ht="15" hidden="1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4" t="s">
        <v>253</v>
      </c>
      <c r="H119" s="38" t="s">
        <v>254</v>
      </c>
      <c r="I119" s="84">
        <v>213960</v>
      </c>
      <c r="J119" s="38" t="s">
        <v>412</v>
      </c>
      <c r="K119" s="84">
        <v>213960</v>
      </c>
      <c r="L119" s="84" t="s">
        <v>256</v>
      </c>
      <c r="M119" s="38" t="s">
        <v>257</v>
      </c>
      <c r="N119" s="84">
        <v>531090</v>
      </c>
      <c r="O119" s="84" t="s">
        <v>675</v>
      </c>
      <c r="P119" s="84">
        <v>885180</v>
      </c>
      <c r="Q119" s="38" t="s">
        <v>676</v>
      </c>
      <c r="R119" s="38" t="s">
        <v>260</v>
      </c>
      <c r="S119" s="84" t="s">
        <v>1009</v>
      </c>
      <c r="T119" s="84" t="s">
        <v>1009</v>
      </c>
      <c r="U119" s="84" t="s">
        <v>262</v>
      </c>
      <c r="V119" s="84" t="s">
        <v>282</v>
      </c>
      <c r="W119" s="84">
        <v>0</v>
      </c>
      <c r="X119" s="38" t="s">
        <v>283</v>
      </c>
      <c r="Y119" s="84">
        <v>360076970</v>
      </c>
      <c r="Z119" s="38" t="s">
        <v>1010</v>
      </c>
      <c r="AA119" s="108" t="s">
        <v>993</v>
      </c>
      <c r="AB119" s="84">
        <v>70000</v>
      </c>
      <c r="AC119" s="108"/>
      <c r="AD119" s="84">
        <v>102</v>
      </c>
      <c r="AE119" s="84" t="s">
        <v>938</v>
      </c>
      <c r="AF119" s="84" t="s">
        <v>680</v>
      </c>
      <c r="AG119" s="108" t="s">
        <v>681</v>
      </c>
      <c r="AH119" s="84" t="s">
        <v>460</v>
      </c>
      <c r="AI119" s="108" t="s">
        <v>1011</v>
      </c>
      <c r="AJ119" s="84">
        <v>880</v>
      </c>
      <c r="AK119" s="84">
        <v>880</v>
      </c>
      <c r="AL119" s="108" t="s">
        <v>762</v>
      </c>
      <c r="AM119" s="84">
        <v>2732.27</v>
      </c>
      <c r="AN119" s="112">
        <v>1667.73</v>
      </c>
      <c r="AO119" s="112">
        <v>4400</v>
      </c>
      <c r="AP119" s="112">
        <v>67267.73</v>
      </c>
      <c r="AQ119" s="112">
        <v>17639.27</v>
      </c>
      <c r="AR119" s="112">
        <v>84907</v>
      </c>
      <c r="AS119" s="112">
        <v>0</v>
      </c>
      <c r="AT119" s="112">
        <v>0</v>
      </c>
      <c r="AU119" s="112">
        <v>0</v>
      </c>
      <c r="AV119" s="84">
        <v>5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1009</v>
      </c>
      <c r="BG119" s="84" t="s">
        <v>1012</v>
      </c>
      <c r="BH119" s="114" t="s">
        <v>1064</v>
      </c>
      <c r="BI119" s="38" t="s">
        <v>110</v>
      </c>
      <c r="BJ119" s="85">
        <v>46077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245</v>
      </c>
      <c r="BP119" s="84"/>
      <c r="BQ119" s="117"/>
      <c r="BR119" s="118" t="s">
        <v>1085</v>
      </c>
    </row>
    <row r="120" spans="1:70" s="113" customFormat="1" ht="15" hidden="1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4" t="s">
        <v>253</v>
      </c>
      <c r="H120" s="38" t="s">
        <v>254</v>
      </c>
      <c r="I120" s="84">
        <v>213960</v>
      </c>
      <c r="J120" s="38" t="s">
        <v>412</v>
      </c>
      <c r="K120" s="84">
        <v>213960</v>
      </c>
      <c r="L120" s="84" t="s">
        <v>277</v>
      </c>
      <c r="M120" s="38" t="s">
        <v>278</v>
      </c>
      <c r="N120" s="84">
        <v>488047</v>
      </c>
      <c r="O120" s="84" t="s">
        <v>413</v>
      </c>
      <c r="P120" s="84">
        <v>792240</v>
      </c>
      <c r="Q120" s="38" t="s">
        <v>667</v>
      </c>
      <c r="R120" s="38" t="s">
        <v>260</v>
      </c>
      <c r="S120" s="84" t="s">
        <v>1013</v>
      </c>
      <c r="T120" s="84" t="s">
        <v>1013</v>
      </c>
      <c r="U120" s="84" t="s">
        <v>262</v>
      </c>
      <c r="V120" s="84" t="s">
        <v>282</v>
      </c>
      <c r="W120" s="84">
        <v>0</v>
      </c>
      <c r="X120" s="38" t="s">
        <v>937</v>
      </c>
      <c r="Y120" s="84">
        <v>360082307</v>
      </c>
      <c r="Z120" s="38" t="s">
        <v>1014</v>
      </c>
      <c r="AA120" s="108" t="s">
        <v>1015</v>
      </c>
      <c r="AB120" s="84">
        <v>45000</v>
      </c>
      <c r="AC120" s="108"/>
      <c r="AD120" s="84">
        <v>75</v>
      </c>
      <c r="AE120" s="84" t="s">
        <v>632</v>
      </c>
      <c r="AF120" s="84" t="s">
        <v>1016</v>
      </c>
      <c r="AG120" s="108" t="s">
        <v>1017</v>
      </c>
      <c r="AH120" s="84" t="s">
        <v>460</v>
      </c>
      <c r="AI120" s="108" t="s">
        <v>704</v>
      </c>
      <c r="AJ120" s="84">
        <v>720</v>
      </c>
      <c r="AK120" s="84">
        <v>720</v>
      </c>
      <c r="AL120" s="108" t="s">
        <v>762</v>
      </c>
      <c r="AM120" s="84">
        <v>1834.66</v>
      </c>
      <c r="AN120" s="112">
        <v>1045.3399999999999</v>
      </c>
      <c r="AO120" s="112">
        <v>2880</v>
      </c>
      <c r="AP120" s="112">
        <v>43165.34</v>
      </c>
      <c r="AQ120" s="112">
        <v>8245.66</v>
      </c>
      <c r="AR120" s="112">
        <v>51411</v>
      </c>
      <c r="AS120" s="112">
        <v>0</v>
      </c>
      <c r="AT120" s="112">
        <v>0</v>
      </c>
      <c r="AU120" s="112">
        <v>0</v>
      </c>
      <c r="AV120" s="84">
        <v>4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1013</v>
      </c>
      <c r="BG120" s="84" t="s">
        <v>1018</v>
      </c>
      <c r="BH120" s="114" t="s">
        <v>1064</v>
      </c>
      <c r="BI120" s="38" t="s">
        <v>110</v>
      </c>
      <c r="BJ120" s="85">
        <v>46077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245</v>
      </c>
      <c r="BP120" s="84"/>
      <c r="BQ120" s="117"/>
      <c r="BR120" s="118" t="s">
        <v>1085</v>
      </c>
    </row>
    <row r="121" spans="1:70" s="113" customFormat="1" ht="15" hidden="1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4" t="s">
        <v>253</v>
      </c>
      <c r="H121" s="38" t="s">
        <v>254</v>
      </c>
      <c r="I121" s="84">
        <v>211697</v>
      </c>
      <c r="J121" s="38" t="s">
        <v>320</v>
      </c>
      <c r="K121" s="84">
        <v>211697</v>
      </c>
      <c r="L121" s="84" t="s">
        <v>277</v>
      </c>
      <c r="M121" s="38" t="s">
        <v>278</v>
      </c>
      <c r="N121" s="84">
        <v>477291</v>
      </c>
      <c r="O121" s="84" t="s">
        <v>321</v>
      </c>
      <c r="P121" s="84">
        <v>758882</v>
      </c>
      <c r="Q121" s="38" t="s">
        <v>322</v>
      </c>
      <c r="R121" s="38" t="s">
        <v>260</v>
      </c>
      <c r="S121" s="84" t="s">
        <v>1020</v>
      </c>
      <c r="T121" s="84" t="s">
        <v>1020</v>
      </c>
      <c r="U121" s="84" t="s">
        <v>262</v>
      </c>
      <c r="V121" s="84" t="s">
        <v>263</v>
      </c>
      <c r="W121" s="84">
        <v>0</v>
      </c>
      <c r="X121" s="38" t="s">
        <v>937</v>
      </c>
      <c r="Y121" s="84">
        <v>360086963</v>
      </c>
      <c r="Z121" s="38" t="s">
        <v>1021</v>
      </c>
      <c r="AA121" s="108" t="s">
        <v>1007</v>
      </c>
      <c r="AB121" s="84">
        <v>60000</v>
      </c>
      <c r="AC121" s="108"/>
      <c r="AD121" s="84">
        <v>102</v>
      </c>
      <c r="AE121" s="84" t="s">
        <v>632</v>
      </c>
      <c r="AF121" s="84" t="s">
        <v>1016</v>
      </c>
      <c r="AG121" s="108" t="s">
        <v>1022</v>
      </c>
      <c r="AH121" s="84" t="s">
        <v>460</v>
      </c>
      <c r="AI121" s="108" t="s">
        <v>956</v>
      </c>
      <c r="AJ121" s="84">
        <v>750</v>
      </c>
      <c r="AK121" s="84">
        <v>750</v>
      </c>
      <c r="AL121" s="108" t="s">
        <v>713</v>
      </c>
      <c r="AM121" s="84">
        <v>1599.9</v>
      </c>
      <c r="AN121" s="112">
        <v>1400.1</v>
      </c>
      <c r="AO121" s="112">
        <v>3000</v>
      </c>
      <c r="AP121" s="112">
        <v>58400.1</v>
      </c>
      <c r="AQ121" s="112">
        <v>15702.9</v>
      </c>
      <c r="AR121" s="112">
        <v>74103</v>
      </c>
      <c r="AS121" s="112">
        <v>0</v>
      </c>
      <c r="AT121" s="112">
        <v>0</v>
      </c>
      <c r="AU121" s="112">
        <v>0</v>
      </c>
      <c r="AV121" s="84">
        <v>4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1020</v>
      </c>
      <c r="BG121" s="84" t="s">
        <v>1023</v>
      </c>
      <c r="BH121" s="114" t="s">
        <v>1064</v>
      </c>
      <c r="BI121" s="38" t="s">
        <v>110</v>
      </c>
      <c r="BJ121" s="85">
        <v>46076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/>
      <c r="BQ121" s="117"/>
      <c r="BR121" s="118" t="s">
        <v>1085</v>
      </c>
    </row>
    <row r="122" spans="1:70" s="113" customFormat="1" ht="15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4" t="s">
        <v>253</v>
      </c>
      <c r="H122" s="38" t="s">
        <v>254</v>
      </c>
      <c r="I122" s="84">
        <v>213960</v>
      </c>
      <c r="J122" s="38" t="s">
        <v>412</v>
      </c>
      <c r="K122" s="84">
        <v>213960</v>
      </c>
      <c r="L122" s="84" t="s">
        <v>256</v>
      </c>
      <c r="M122" s="38" t="s">
        <v>257</v>
      </c>
      <c r="N122" s="84">
        <v>494680</v>
      </c>
      <c r="O122" s="84" t="s">
        <v>922</v>
      </c>
      <c r="P122" s="84">
        <v>792508</v>
      </c>
      <c r="Q122" s="38" t="s">
        <v>923</v>
      </c>
      <c r="R122" s="38" t="s">
        <v>260</v>
      </c>
      <c r="S122" s="84" t="s">
        <v>940</v>
      </c>
      <c r="T122" s="84" t="s">
        <v>940</v>
      </c>
      <c r="U122" s="84" t="s">
        <v>818</v>
      </c>
      <c r="V122" s="84" t="s">
        <v>263</v>
      </c>
      <c r="W122" s="84">
        <v>0</v>
      </c>
      <c r="X122" s="38" t="s">
        <v>939</v>
      </c>
      <c r="Y122" s="84">
        <v>360109207</v>
      </c>
      <c r="Z122" s="38" t="s">
        <v>941</v>
      </c>
      <c r="AA122" s="108" t="s">
        <v>1019</v>
      </c>
      <c r="AB122" s="84">
        <v>39000</v>
      </c>
      <c r="AC122" s="108"/>
      <c r="AD122" s="84">
        <v>75</v>
      </c>
      <c r="AE122" s="84" t="s">
        <v>938</v>
      </c>
      <c r="AF122" s="84" t="s">
        <v>839</v>
      </c>
      <c r="AG122" s="108" t="s">
        <v>840</v>
      </c>
      <c r="AH122" s="84" t="s">
        <v>460</v>
      </c>
      <c r="AI122" s="108" t="s">
        <v>689</v>
      </c>
      <c r="AJ122" s="84">
        <v>620</v>
      </c>
      <c r="AK122" s="84">
        <v>620</v>
      </c>
      <c r="AL122" s="108" t="s">
        <v>689</v>
      </c>
      <c r="AM122" s="84">
        <v>286.63</v>
      </c>
      <c r="AN122" s="112">
        <v>333.37</v>
      </c>
      <c r="AO122" s="112">
        <v>620</v>
      </c>
      <c r="AP122" s="112">
        <v>38713.370000000003</v>
      </c>
      <c r="AQ122" s="112">
        <v>7781.63</v>
      </c>
      <c r="AR122" s="112">
        <v>46495</v>
      </c>
      <c r="AS122" s="112">
        <v>856.05</v>
      </c>
      <c r="AT122" s="112">
        <v>383.95</v>
      </c>
      <c r="AU122" s="112">
        <v>1240</v>
      </c>
      <c r="AV122" s="84">
        <v>3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940</v>
      </c>
      <c r="BG122" s="84" t="s">
        <v>942</v>
      </c>
      <c r="BH122" s="114" t="s">
        <v>1064</v>
      </c>
      <c r="BI122" s="38" t="s">
        <v>110</v>
      </c>
      <c r="BJ122" s="85">
        <v>46078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244</v>
      </c>
      <c r="BP122" s="84">
        <v>37240</v>
      </c>
      <c r="BQ122" s="117" t="s">
        <v>203</v>
      </c>
      <c r="BR122" s="130" t="s">
        <v>1068</v>
      </c>
    </row>
    <row r="123" spans="1:70" s="113" customFormat="1" ht="15" hidden="1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4" t="s">
        <v>253</v>
      </c>
      <c r="H123" s="38" t="s">
        <v>254</v>
      </c>
      <c r="I123" s="84">
        <v>213960</v>
      </c>
      <c r="J123" s="38" t="s">
        <v>412</v>
      </c>
      <c r="K123" s="84">
        <v>213960</v>
      </c>
      <c r="L123" s="84" t="s">
        <v>277</v>
      </c>
      <c r="M123" s="38" t="s">
        <v>278</v>
      </c>
      <c r="N123" s="84">
        <v>488047</v>
      </c>
      <c r="O123" s="84" t="s">
        <v>413</v>
      </c>
      <c r="P123" s="84">
        <v>792240</v>
      </c>
      <c r="Q123" s="38" t="s">
        <v>667</v>
      </c>
      <c r="R123" s="38" t="s">
        <v>260</v>
      </c>
      <c r="S123" s="84" t="s">
        <v>1024</v>
      </c>
      <c r="T123" s="84" t="s">
        <v>1024</v>
      </c>
      <c r="U123" s="84" t="s">
        <v>262</v>
      </c>
      <c r="V123" s="84" t="s">
        <v>263</v>
      </c>
      <c r="W123" s="84">
        <v>0</v>
      </c>
      <c r="X123" s="38" t="s">
        <v>937</v>
      </c>
      <c r="Y123" s="84">
        <v>360109822</v>
      </c>
      <c r="Z123" s="38" t="s">
        <v>1025</v>
      </c>
      <c r="AA123" s="108" t="s">
        <v>1019</v>
      </c>
      <c r="AB123" s="84">
        <v>60000</v>
      </c>
      <c r="AC123" s="108"/>
      <c r="AD123" s="84">
        <v>75</v>
      </c>
      <c r="AE123" s="84" t="s">
        <v>632</v>
      </c>
      <c r="AF123" s="84" t="s">
        <v>1026</v>
      </c>
      <c r="AG123" s="108" t="s">
        <v>1027</v>
      </c>
      <c r="AH123" s="84" t="s">
        <v>460</v>
      </c>
      <c r="AI123" s="108" t="s">
        <v>689</v>
      </c>
      <c r="AJ123" s="84">
        <v>960</v>
      </c>
      <c r="AK123" s="84">
        <v>960</v>
      </c>
      <c r="AL123" s="108" t="s">
        <v>713</v>
      </c>
      <c r="AM123" s="84">
        <v>1776.53</v>
      </c>
      <c r="AN123" s="112">
        <v>1103.47</v>
      </c>
      <c r="AO123" s="112">
        <v>2880</v>
      </c>
      <c r="AP123" s="112">
        <v>58223.47</v>
      </c>
      <c r="AQ123" s="112">
        <v>11283.53</v>
      </c>
      <c r="AR123" s="112">
        <v>69507</v>
      </c>
      <c r="AS123" s="112">
        <v>0</v>
      </c>
      <c r="AT123" s="112">
        <v>0</v>
      </c>
      <c r="AU123" s="112">
        <v>0</v>
      </c>
      <c r="AV123" s="84">
        <v>3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1024</v>
      </c>
      <c r="BG123" s="84" t="s">
        <v>1028</v>
      </c>
      <c r="BH123" s="114" t="s">
        <v>1064</v>
      </c>
      <c r="BI123" s="38" t="s">
        <v>110</v>
      </c>
      <c r="BJ123" s="85">
        <v>46077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245</v>
      </c>
      <c r="BP123" s="84"/>
      <c r="BQ123" s="117"/>
      <c r="BR123" s="130" t="s">
        <v>1085</v>
      </c>
    </row>
    <row r="124" spans="1:70" s="113" customFormat="1" ht="15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4" t="s">
        <v>253</v>
      </c>
      <c r="H124" s="38" t="s">
        <v>254</v>
      </c>
      <c r="I124" s="84">
        <v>208109</v>
      </c>
      <c r="J124" s="38" t="s">
        <v>355</v>
      </c>
      <c r="K124" s="84">
        <v>208109</v>
      </c>
      <c r="L124" s="84" t="s">
        <v>256</v>
      </c>
      <c r="M124" s="38" t="s">
        <v>257</v>
      </c>
      <c r="N124" s="84">
        <v>487192</v>
      </c>
      <c r="O124" s="84" t="s">
        <v>815</v>
      </c>
      <c r="P124" s="84">
        <v>810704</v>
      </c>
      <c r="Q124" s="38" t="s">
        <v>816</v>
      </c>
      <c r="R124" s="38" t="s">
        <v>260</v>
      </c>
      <c r="S124" s="84" t="s">
        <v>1030</v>
      </c>
      <c r="T124" s="84" t="s">
        <v>1030</v>
      </c>
      <c r="U124" s="84" t="s">
        <v>262</v>
      </c>
      <c r="V124" s="84" t="s">
        <v>263</v>
      </c>
      <c r="W124" s="84">
        <v>0</v>
      </c>
      <c r="X124" s="38" t="s">
        <v>1031</v>
      </c>
      <c r="Y124" s="84">
        <v>360116513</v>
      </c>
      <c r="Z124" s="38" t="s">
        <v>1032</v>
      </c>
      <c r="AA124" s="108" t="s">
        <v>1033</v>
      </c>
      <c r="AB124" s="84">
        <v>27000</v>
      </c>
      <c r="AC124" s="108"/>
      <c r="AD124" s="84">
        <v>75</v>
      </c>
      <c r="AE124" s="84" t="s">
        <v>938</v>
      </c>
      <c r="AF124" s="84" t="s">
        <v>802</v>
      </c>
      <c r="AG124" s="108" t="s">
        <v>934</v>
      </c>
      <c r="AH124" s="84" t="s">
        <v>460</v>
      </c>
      <c r="AI124" s="108" t="s">
        <v>821</v>
      </c>
      <c r="AJ124" s="84">
        <v>430</v>
      </c>
      <c r="AK124" s="84">
        <v>430</v>
      </c>
      <c r="AL124" s="108" t="s">
        <v>736</v>
      </c>
      <c r="AM124" s="84">
        <v>871.12</v>
      </c>
      <c r="AN124" s="112">
        <v>418.88</v>
      </c>
      <c r="AO124" s="112">
        <v>1290</v>
      </c>
      <c r="AP124" s="112">
        <v>26128.880000000001</v>
      </c>
      <c r="AQ124" s="112">
        <v>5076.12</v>
      </c>
      <c r="AR124" s="112">
        <v>31205</v>
      </c>
      <c r="AS124" s="112">
        <v>0</v>
      </c>
      <c r="AT124" s="112">
        <v>0</v>
      </c>
      <c r="AU124" s="112">
        <v>0</v>
      </c>
      <c r="AV124" s="84">
        <v>3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1030</v>
      </c>
      <c r="BG124" s="84" t="s">
        <v>1034</v>
      </c>
      <c r="BH124" s="114" t="s">
        <v>1064</v>
      </c>
      <c r="BI124" s="38" t="s">
        <v>110</v>
      </c>
      <c r="BJ124" s="85">
        <v>46078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244</v>
      </c>
      <c r="BP124" s="84">
        <v>15114</v>
      </c>
      <c r="BQ124" s="117" t="s">
        <v>203</v>
      </c>
      <c r="BR124" s="118" t="s">
        <v>1069</v>
      </c>
    </row>
    <row r="125" spans="1:70" s="113" customFormat="1" ht="15" hidden="1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4" t="s">
        <v>253</v>
      </c>
      <c r="H125" s="38" t="s">
        <v>254</v>
      </c>
      <c r="I125" s="84">
        <v>211413</v>
      </c>
      <c r="J125" s="38" t="s">
        <v>331</v>
      </c>
      <c r="K125" s="84">
        <v>211413</v>
      </c>
      <c r="L125" s="84" t="s">
        <v>277</v>
      </c>
      <c r="M125" s="38" t="s">
        <v>278</v>
      </c>
      <c r="N125" s="84">
        <v>496629</v>
      </c>
      <c r="O125" s="84" t="s">
        <v>721</v>
      </c>
      <c r="P125" s="84">
        <v>793795</v>
      </c>
      <c r="Q125" s="38" t="s">
        <v>963</v>
      </c>
      <c r="R125" s="38" t="s">
        <v>260</v>
      </c>
      <c r="S125" s="84" t="s">
        <v>1035</v>
      </c>
      <c r="T125" s="84" t="s">
        <v>1035</v>
      </c>
      <c r="U125" s="84" t="s">
        <v>262</v>
      </c>
      <c r="V125" s="84" t="s">
        <v>282</v>
      </c>
      <c r="W125" s="84">
        <v>0</v>
      </c>
      <c r="X125" s="38" t="s">
        <v>937</v>
      </c>
      <c r="Y125" s="84">
        <v>360128923</v>
      </c>
      <c r="Z125" s="38" t="s">
        <v>1036</v>
      </c>
      <c r="AA125" s="108" t="s">
        <v>956</v>
      </c>
      <c r="AB125" s="84">
        <v>49000</v>
      </c>
      <c r="AC125" s="108"/>
      <c r="AD125" s="84">
        <v>75</v>
      </c>
      <c r="AE125" s="84" t="s">
        <v>632</v>
      </c>
      <c r="AF125" s="84" t="s">
        <v>1037</v>
      </c>
      <c r="AG125" s="108" t="s">
        <v>1038</v>
      </c>
      <c r="AH125" s="84" t="s">
        <v>460</v>
      </c>
      <c r="AI125" s="108" t="s">
        <v>781</v>
      </c>
      <c r="AJ125" s="84">
        <v>790</v>
      </c>
      <c r="AK125" s="84">
        <v>790</v>
      </c>
      <c r="AL125" s="108" t="s">
        <v>741</v>
      </c>
      <c r="AM125" s="84">
        <v>1468.92</v>
      </c>
      <c r="AN125" s="112">
        <v>901.08</v>
      </c>
      <c r="AO125" s="112">
        <v>2370</v>
      </c>
      <c r="AP125" s="112">
        <v>47531.08</v>
      </c>
      <c r="AQ125" s="112">
        <v>9120.92</v>
      </c>
      <c r="AR125" s="112">
        <v>56652</v>
      </c>
      <c r="AS125" s="112">
        <v>0</v>
      </c>
      <c r="AT125" s="112">
        <v>0</v>
      </c>
      <c r="AU125" s="112">
        <v>0</v>
      </c>
      <c r="AV125" s="84">
        <v>3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1035</v>
      </c>
      <c r="BG125" s="84" t="s">
        <v>1039</v>
      </c>
      <c r="BH125" s="114" t="s">
        <v>1064</v>
      </c>
      <c r="BI125" s="38" t="s">
        <v>110</v>
      </c>
      <c r="BJ125" s="85">
        <v>46080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245</v>
      </c>
      <c r="BP125" s="84"/>
      <c r="BQ125" s="117"/>
      <c r="BR125" s="118" t="s">
        <v>1085</v>
      </c>
    </row>
    <row r="126" spans="1:70" s="113" customFormat="1" ht="15" hidden="1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4" t="s">
        <v>253</v>
      </c>
      <c r="H126" s="38" t="s">
        <v>254</v>
      </c>
      <c r="I126" s="84">
        <v>211413</v>
      </c>
      <c r="J126" s="38" t="s">
        <v>331</v>
      </c>
      <c r="K126" s="84">
        <v>211413</v>
      </c>
      <c r="L126" s="84" t="s">
        <v>277</v>
      </c>
      <c r="M126" s="38" t="s">
        <v>278</v>
      </c>
      <c r="N126" s="84">
        <v>496629</v>
      </c>
      <c r="O126" s="84" t="s">
        <v>721</v>
      </c>
      <c r="P126" s="84">
        <v>797996</v>
      </c>
      <c r="Q126" s="38" t="s">
        <v>875</v>
      </c>
      <c r="R126" s="38" t="s">
        <v>260</v>
      </c>
      <c r="S126" s="84" t="s">
        <v>1043</v>
      </c>
      <c r="T126" s="84" t="s">
        <v>1043</v>
      </c>
      <c r="U126" s="84" t="s">
        <v>262</v>
      </c>
      <c r="V126" s="84" t="s">
        <v>282</v>
      </c>
      <c r="W126" s="84">
        <v>0</v>
      </c>
      <c r="X126" s="38" t="s">
        <v>937</v>
      </c>
      <c r="Y126" s="84">
        <v>360135596</v>
      </c>
      <c r="Z126" s="38" t="s">
        <v>924</v>
      </c>
      <c r="AA126" s="108" t="s">
        <v>1040</v>
      </c>
      <c r="AB126" s="84">
        <v>31000</v>
      </c>
      <c r="AC126" s="108"/>
      <c r="AD126" s="84">
        <v>75</v>
      </c>
      <c r="AE126" s="84" t="s">
        <v>632</v>
      </c>
      <c r="AF126" s="84" t="s">
        <v>1037</v>
      </c>
      <c r="AG126" s="108" t="s">
        <v>1044</v>
      </c>
      <c r="AH126" s="84" t="s">
        <v>460</v>
      </c>
      <c r="AI126" s="108" t="s">
        <v>781</v>
      </c>
      <c r="AJ126" s="84">
        <v>500</v>
      </c>
      <c r="AK126" s="84">
        <v>500</v>
      </c>
      <c r="AL126" s="108" t="s">
        <v>741</v>
      </c>
      <c r="AM126" s="84">
        <v>974.55</v>
      </c>
      <c r="AN126" s="112">
        <v>525.45000000000005</v>
      </c>
      <c r="AO126" s="112">
        <v>1500</v>
      </c>
      <c r="AP126" s="112">
        <v>30025.45</v>
      </c>
      <c r="AQ126" s="112">
        <v>5748.55</v>
      </c>
      <c r="AR126" s="112">
        <v>35774</v>
      </c>
      <c r="AS126" s="112">
        <v>0</v>
      </c>
      <c r="AT126" s="112">
        <v>0</v>
      </c>
      <c r="AU126" s="112">
        <v>0</v>
      </c>
      <c r="AV126" s="84">
        <v>3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1043</v>
      </c>
      <c r="BG126" s="84" t="s">
        <v>1045</v>
      </c>
      <c r="BH126" s="114" t="s">
        <v>1064</v>
      </c>
      <c r="BI126" s="38" t="s">
        <v>110</v>
      </c>
      <c r="BJ126" s="85">
        <v>46080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1085</v>
      </c>
    </row>
    <row r="127" spans="1:70" s="113" customFormat="1" ht="15" hidden="1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4" t="s">
        <v>253</v>
      </c>
      <c r="H127" s="38" t="s">
        <v>254</v>
      </c>
      <c r="I127" s="84">
        <v>211413</v>
      </c>
      <c r="J127" s="38" t="s">
        <v>331</v>
      </c>
      <c r="K127" s="84">
        <v>211413</v>
      </c>
      <c r="L127" s="84" t="s">
        <v>277</v>
      </c>
      <c r="M127" s="38" t="s">
        <v>278</v>
      </c>
      <c r="N127" s="84">
        <v>496629</v>
      </c>
      <c r="O127" s="84" t="s">
        <v>721</v>
      </c>
      <c r="P127" s="84">
        <v>819996</v>
      </c>
      <c r="Q127" s="38" t="s">
        <v>722</v>
      </c>
      <c r="R127" s="38" t="s">
        <v>260</v>
      </c>
      <c r="S127" s="84" t="s">
        <v>1046</v>
      </c>
      <c r="T127" s="84" t="s">
        <v>1046</v>
      </c>
      <c r="U127" s="84" t="s">
        <v>262</v>
      </c>
      <c r="V127" s="84" t="s">
        <v>282</v>
      </c>
      <c r="W127" s="84">
        <v>0</v>
      </c>
      <c r="X127" s="38" t="s">
        <v>1031</v>
      </c>
      <c r="Y127" s="84">
        <v>360144344</v>
      </c>
      <c r="Z127" s="38" t="s">
        <v>1047</v>
      </c>
      <c r="AA127" s="108" t="s">
        <v>719</v>
      </c>
      <c r="AB127" s="84">
        <v>25000</v>
      </c>
      <c r="AC127" s="108"/>
      <c r="AD127" s="84">
        <v>50</v>
      </c>
      <c r="AE127" s="84" t="s">
        <v>632</v>
      </c>
      <c r="AF127" s="84" t="s">
        <v>1041</v>
      </c>
      <c r="AG127" s="108" t="s">
        <v>1042</v>
      </c>
      <c r="AH127" s="84" t="s">
        <v>460</v>
      </c>
      <c r="AI127" s="108" t="s">
        <v>781</v>
      </c>
      <c r="AJ127" s="84">
        <v>570</v>
      </c>
      <c r="AK127" s="84">
        <v>570</v>
      </c>
      <c r="AL127" s="108" t="s">
        <v>741</v>
      </c>
      <c r="AM127" s="84">
        <v>1342.69</v>
      </c>
      <c r="AN127" s="112">
        <v>367.31</v>
      </c>
      <c r="AO127" s="112">
        <v>1710</v>
      </c>
      <c r="AP127" s="112">
        <v>23657.31</v>
      </c>
      <c r="AQ127" s="112">
        <v>2915.69</v>
      </c>
      <c r="AR127" s="112">
        <v>26573</v>
      </c>
      <c r="AS127" s="112">
        <v>0</v>
      </c>
      <c r="AT127" s="112">
        <v>0</v>
      </c>
      <c r="AU127" s="112">
        <v>0</v>
      </c>
      <c r="AV127" s="84">
        <v>3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1046</v>
      </c>
      <c r="BG127" s="84" t="s">
        <v>1048</v>
      </c>
      <c r="BH127" s="114" t="s">
        <v>1064</v>
      </c>
      <c r="BI127" s="38" t="s">
        <v>110</v>
      </c>
      <c r="BJ127" s="85">
        <v>46080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/>
      <c r="BQ127" s="117"/>
      <c r="BR127" s="118" t="s">
        <v>1085</v>
      </c>
    </row>
    <row r="128" spans="1:70" s="113" customFormat="1" ht="15" hidden="1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4" t="s">
        <v>253</v>
      </c>
      <c r="H128" s="38" t="s">
        <v>254</v>
      </c>
      <c r="I128" s="84">
        <v>211413</v>
      </c>
      <c r="J128" s="38" t="s">
        <v>331</v>
      </c>
      <c r="K128" s="84">
        <v>211413</v>
      </c>
      <c r="L128" s="84" t="s">
        <v>256</v>
      </c>
      <c r="M128" s="38" t="s">
        <v>257</v>
      </c>
      <c r="N128" s="84">
        <v>479729</v>
      </c>
      <c r="O128" s="84" t="s">
        <v>332</v>
      </c>
      <c r="P128" s="84">
        <v>753603</v>
      </c>
      <c r="Q128" s="38" t="s">
        <v>943</v>
      </c>
      <c r="R128" s="38" t="s">
        <v>650</v>
      </c>
      <c r="S128" s="84" t="s">
        <v>944</v>
      </c>
      <c r="T128" s="84" t="s">
        <v>944</v>
      </c>
      <c r="U128" s="84" t="s">
        <v>298</v>
      </c>
      <c r="V128" s="84" t="s">
        <v>263</v>
      </c>
      <c r="W128" s="84">
        <v>0</v>
      </c>
      <c r="X128" s="38" t="s">
        <v>283</v>
      </c>
      <c r="Y128" s="84">
        <v>360151708</v>
      </c>
      <c r="Z128" s="38" t="s">
        <v>945</v>
      </c>
      <c r="AA128" s="108" t="s">
        <v>1029</v>
      </c>
      <c r="AB128" s="84">
        <v>17000</v>
      </c>
      <c r="AC128" s="108"/>
      <c r="AD128" s="84">
        <v>75</v>
      </c>
      <c r="AE128" s="84" t="s">
        <v>1049</v>
      </c>
      <c r="AF128" s="84" t="s">
        <v>337</v>
      </c>
      <c r="AG128" s="108" t="s">
        <v>338</v>
      </c>
      <c r="AH128" s="84" t="s">
        <v>270</v>
      </c>
      <c r="AI128" s="108" t="s">
        <v>779</v>
      </c>
      <c r="AJ128" s="84">
        <v>270</v>
      </c>
      <c r="AK128" s="84">
        <v>270</v>
      </c>
      <c r="AL128" s="108" t="s">
        <v>713</v>
      </c>
      <c r="AM128" s="84">
        <v>377.89</v>
      </c>
      <c r="AN128" s="112">
        <v>162.11000000000001</v>
      </c>
      <c r="AO128" s="112">
        <v>540</v>
      </c>
      <c r="AP128" s="112">
        <v>16622.11</v>
      </c>
      <c r="AQ128" s="112">
        <v>3123.89</v>
      </c>
      <c r="AR128" s="112">
        <v>19746</v>
      </c>
      <c r="AS128" s="112">
        <v>0</v>
      </c>
      <c r="AT128" s="112">
        <v>0</v>
      </c>
      <c r="AU128" s="112">
        <v>0</v>
      </c>
      <c r="AV128" s="84">
        <v>2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944</v>
      </c>
      <c r="BG128" s="84" t="s">
        <v>946</v>
      </c>
      <c r="BH128" s="114" t="s">
        <v>1064</v>
      </c>
      <c r="BI128" s="38" t="s">
        <v>110</v>
      </c>
      <c r="BJ128" s="85">
        <v>46080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245</v>
      </c>
      <c r="BP128" s="84"/>
      <c r="BQ128" s="117"/>
      <c r="BR128" s="118" t="s">
        <v>1085</v>
      </c>
    </row>
    <row r="129" spans="1:70" s="113" customFormat="1" ht="15" hidden="1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4" t="s">
        <v>253</v>
      </c>
      <c r="H129" s="38" t="s">
        <v>254</v>
      </c>
      <c r="I129" s="84">
        <v>213960</v>
      </c>
      <c r="J129" s="38" t="s">
        <v>412</v>
      </c>
      <c r="K129" s="84">
        <v>213960</v>
      </c>
      <c r="L129" s="84" t="s">
        <v>256</v>
      </c>
      <c r="M129" s="38" t="s">
        <v>257</v>
      </c>
      <c r="N129" s="84">
        <v>502803</v>
      </c>
      <c r="O129" s="84" t="s">
        <v>531</v>
      </c>
      <c r="P129" s="84">
        <v>840398</v>
      </c>
      <c r="Q129" s="38" t="s">
        <v>532</v>
      </c>
      <c r="R129" s="38" t="s">
        <v>260</v>
      </c>
      <c r="S129" s="84" t="s">
        <v>1050</v>
      </c>
      <c r="T129" s="84" t="s">
        <v>1050</v>
      </c>
      <c r="U129" s="84" t="s">
        <v>262</v>
      </c>
      <c r="V129" s="84" t="s">
        <v>282</v>
      </c>
      <c r="W129" s="84">
        <v>0</v>
      </c>
      <c r="X129" s="38" t="s">
        <v>937</v>
      </c>
      <c r="Y129" s="84">
        <v>360180693</v>
      </c>
      <c r="Z129" s="38" t="s">
        <v>1051</v>
      </c>
      <c r="AA129" s="108" t="s">
        <v>683</v>
      </c>
      <c r="AB129" s="84">
        <v>50000</v>
      </c>
      <c r="AC129" s="108"/>
      <c r="AD129" s="84">
        <v>102</v>
      </c>
      <c r="AE129" s="84" t="s">
        <v>632</v>
      </c>
      <c r="AF129" s="84" t="s">
        <v>1052</v>
      </c>
      <c r="AG129" s="108" t="s">
        <v>1053</v>
      </c>
      <c r="AH129" s="84" t="s">
        <v>460</v>
      </c>
      <c r="AI129" s="108" t="s">
        <v>736</v>
      </c>
      <c r="AJ129" s="84">
        <v>630</v>
      </c>
      <c r="AK129" s="84">
        <v>630</v>
      </c>
      <c r="AL129" s="108" t="s">
        <v>736</v>
      </c>
      <c r="AM129" s="84">
        <v>273.83999999999997</v>
      </c>
      <c r="AN129" s="112">
        <v>356.16</v>
      </c>
      <c r="AO129" s="112">
        <v>630</v>
      </c>
      <c r="AP129" s="112">
        <v>49726.16</v>
      </c>
      <c r="AQ129" s="112">
        <v>13626.84</v>
      </c>
      <c r="AR129" s="112">
        <v>63353</v>
      </c>
      <c r="AS129" s="112">
        <v>0</v>
      </c>
      <c r="AT129" s="112">
        <v>0</v>
      </c>
      <c r="AU129" s="112">
        <v>0</v>
      </c>
      <c r="AV129" s="84">
        <v>1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1050</v>
      </c>
      <c r="BG129" s="84" t="s">
        <v>1054</v>
      </c>
      <c r="BH129" s="114" t="s">
        <v>1064</v>
      </c>
      <c r="BI129" s="38" t="s">
        <v>110</v>
      </c>
      <c r="BJ129" s="85">
        <v>46078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245</v>
      </c>
      <c r="BP129" s="84"/>
      <c r="BQ129" s="117"/>
      <c r="BR129" s="130" t="s">
        <v>1085</v>
      </c>
    </row>
    <row r="130" spans="1:70" s="113" customFormat="1" ht="15" hidden="1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4" t="s">
        <v>253</v>
      </c>
      <c r="H130" s="38" t="s">
        <v>254</v>
      </c>
      <c r="I130" s="84">
        <v>213960</v>
      </c>
      <c r="J130" s="38" t="s">
        <v>412</v>
      </c>
      <c r="K130" s="84">
        <v>213960</v>
      </c>
      <c r="L130" s="84" t="s">
        <v>277</v>
      </c>
      <c r="M130" s="38" t="s">
        <v>278</v>
      </c>
      <c r="N130" s="84">
        <v>499295</v>
      </c>
      <c r="O130" s="84" t="s">
        <v>522</v>
      </c>
      <c r="P130" s="84">
        <v>805906</v>
      </c>
      <c r="Q130" s="38" t="s">
        <v>523</v>
      </c>
      <c r="R130" s="38" t="s">
        <v>260</v>
      </c>
      <c r="S130" s="84" t="s">
        <v>1055</v>
      </c>
      <c r="T130" s="84" t="s">
        <v>1055</v>
      </c>
      <c r="U130" s="84" t="s">
        <v>262</v>
      </c>
      <c r="V130" s="84" t="s">
        <v>282</v>
      </c>
      <c r="W130" s="84">
        <v>0</v>
      </c>
      <c r="X130" s="38" t="s">
        <v>283</v>
      </c>
      <c r="Y130" s="84">
        <v>360183515</v>
      </c>
      <c r="Z130" s="38" t="s">
        <v>1056</v>
      </c>
      <c r="AA130" s="108" t="s">
        <v>779</v>
      </c>
      <c r="AB130" s="84">
        <v>20000</v>
      </c>
      <c r="AC130" s="108"/>
      <c r="AD130" s="84">
        <v>50</v>
      </c>
      <c r="AE130" s="84" t="s">
        <v>938</v>
      </c>
      <c r="AF130" s="84" t="s">
        <v>1001</v>
      </c>
      <c r="AG130" s="108" t="s">
        <v>546</v>
      </c>
      <c r="AH130" s="84" t="s">
        <v>460</v>
      </c>
      <c r="AI130" s="108" t="s">
        <v>762</v>
      </c>
      <c r="AJ130" s="84">
        <v>450</v>
      </c>
      <c r="AK130" s="84">
        <v>450</v>
      </c>
      <c r="AL130" s="108" t="s">
        <v>762</v>
      </c>
      <c r="AM130" s="84">
        <v>364.52</v>
      </c>
      <c r="AN130" s="112">
        <v>85.48</v>
      </c>
      <c r="AO130" s="112">
        <v>450</v>
      </c>
      <c r="AP130" s="112">
        <v>19635.48</v>
      </c>
      <c r="AQ130" s="112">
        <v>2562.52</v>
      </c>
      <c r="AR130" s="112">
        <v>22198</v>
      </c>
      <c r="AS130" s="112">
        <v>0</v>
      </c>
      <c r="AT130" s="112">
        <v>0</v>
      </c>
      <c r="AU130" s="112">
        <v>0</v>
      </c>
      <c r="AV130" s="84">
        <v>1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1055</v>
      </c>
      <c r="BG130" s="84" t="s">
        <v>1057</v>
      </c>
      <c r="BH130" s="114" t="s">
        <v>1064</v>
      </c>
      <c r="BI130" s="38" t="s">
        <v>110</v>
      </c>
      <c r="BJ130" s="85">
        <v>46079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245</v>
      </c>
      <c r="BP130" s="84"/>
      <c r="BQ130" s="117"/>
      <c r="BR130" s="118" t="s">
        <v>1085</v>
      </c>
    </row>
    <row r="131" spans="1:70" s="113" customFormat="1" ht="15" hidden="1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4" t="s">
        <v>253</v>
      </c>
      <c r="H131" s="38" t="s">
        <v>254</v>
      </c>
      <c r="I131" s="84">
        <v>211413</v>
      </c>
      <c r="J131" s="38" t="s">
        <v>331</v>
      </c>
      <c r="K131" s="84">
        <v>211413</v>
      </c>
      <c r="L131" s="84" t="s">
        <v>277</v>
      </c>
      <c r="M131" s="38" t="s">
        <v>278</v>
      </c>
      <c r="N131" s="84">
        <v>496629</v>
      </c>
      <c r="O131" s="84" t="s">
        <v>721</v>
      </c>
      <c r="P131" s="84">
        <v>797996</v>
      </c>
      <c r="Q131" s="38" t="s">
        <v>875</v>
      </c>
      <c r="R131" s="38" t="s">
        <v>260</v>
      </c>
      <c r="S131" s="84" t="s">
        <v>1058</v>
      </c>
      <c r="T131" s="84" t="s">
        <v>1058</v>
      </c>
      <c r="U131" s="84" t="s">
        <v>262</v>
      </c>
      <c r="V131" s="84" t="s">
        <v>282</v>
      </c>
      <c r="W131" s="84">
        <v>0</v>
      </c>
      <c r="X131" s="38" t="s">
        <v>937</v>
      </c>
      <c r="Y131" s="84">
        <v>360193924</v>
      </c>
      <c r="Z131" s="38" t="s">
        <v>1059</v>
      </c>
      <c r="AA131" s="108" t="s">
        <v>713</v>
      </c>
      <c r="AB131" s="84">
        <v>50000</v>
      </c>
      <c r="AC131" s="108"/>
      <c r="AD131" s="84">
        <v>75</v>
      </c>
      <c r="AE131" s="84" t="s">
        <v>632</v>
      </c>
      <c r="AF131" s="84" t="s">
        <v>1060</v>
      </c>
      <c r="AG131" s="108" t="s">
        <v>1061</v>
      </c>
      <c r="AH131" s="84" t="s">
        <v>460</v>
      </c>
      <c r="AI131" s="108" t="s">
        <v>1062</v>
      </c>
      <c r="AJ131" s="84">
        <v>800</v>
      </c>
      <c r="AK131" s="84">
        <v>800</v>
      </c>
      <c r="AL131" s="108"/>
      <c r="AM131" s="84">
        <v>0</v>
      </c>
      <c r="AN131" s="112">
        <v>0</v>
      </c>
      <c r="AO131" s="112">
        <v>0</v>
      </c>
      <c r="AP131" s="112">
        <v>50000</v>
      </c>
      <c r="AQ131" s="112">
        <v>10323</v>
      </c>
      <c r="AR131" s="112">
        <v>60323</v>
      </c>
      <c r="AS131" s="112">
        <v>0</v>
      </c>
      <c r="AT131" s="112">
        <v>0</v>
      </c>
      <c r="AU131" s="112">
        <v>0</v>
      </c>
      <c r="AV131" s="84"/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1058</v>
      </c>
      <c r="BG131" s="84" t="s">
        <v>1063</v>
      </c>
      <c r="BH131" s="114" t="s">
        <v>1064</v>
      </c>
      <c r="BI131" s="38" t="s">
        <v>110</v>
      </c>
      <c r="BJ131" s="85">
        <v>46080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245</v>
      </c>
      <c r="BP131" s="84"/>
      <c r="BQ131" s="117"/>
      <c r="BR131" s="118" t="s">
        <v>1085</v>
      </c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30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30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30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30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30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30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30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30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30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30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30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30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30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30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30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2026-03-10T10:34:55Z</dcterms:modified>
</cp:coreProperties>
</file>