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3-2026\FN25-26-03809\"/>
    </mc:Choice>
  </mc:AlternateContent>
  <xr:revisionPtr revIDLastSave="0" documentId="13_ncr:1_{D2ADAA7F-4A6F-4BDB-AEF6-D9C29D1B2185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<sst xmlns="http://schemas.openxmlformats.org/spreadsheetml/2006/main" count="7401" uniqueCount="1422">
  <si>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</si>
  <si>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</si>
  <si>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</si>
  <si>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</si>
  <si>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</si>
  <si>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</si>
  <si>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</si>
  <si>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</si>
  <si>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</si>
  <si>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</si>
  <si>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</si>
  <si>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</si>
  <si>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</si>
  <si>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</si>
  <si>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</si>
  <si>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</si>
  <si>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</si>
  <si>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</si>
  <si>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</si>
  <si>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</si>
  <si>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</si>
  <si>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</si>
  <si>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</si>
  <si>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</si>
  <si>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</si>
  <si>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</si>
  <si>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</si>
  <si>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</si>
  <si>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</si>
  <si>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</si>
  <si>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</si>
  <si>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</si>
  <si>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</si>
  <si>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</si>
  <si>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</si>
  <si>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</si>
  <si>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</si>
  <si>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</si>
  <si>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</si>
  <si>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</si>
  <si>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</si>
  <si>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</si>
  <si>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</si>
  <si>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</si>
  <si>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</si>
  <si>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</si>
  <si>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</si>
  <si>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</si>
  <si>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</si>
  <si>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</si>
  <si>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</si>
  <si>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</si>
  <si>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</si>
  <si>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</si>
  <si>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</si>
  <si>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</si>
  <si>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</si>
  <si>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</si>
  <si>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</si>
  <si>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</si>
  <si>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</si>
  <si>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</si>
  <si>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</si>
  <si>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</si>
  <si>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</si>
  <si>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</si>
  <si>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</si>
  <si>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</si>
  <si>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</si>
  <si>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</si>
  <si>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</si>
  <si>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</si>
  <si>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</si>
  <si>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</si>
  <si>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</si>
  <si>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</si>
  <si>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</si>
  <si>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</si>
  <si>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</si>
  <si>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</si>
  <si>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</si>
  <si>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</si>
  <si>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</si>
  <si>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</si>
  <si>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</si>
  <si>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</si>
  <si>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</si>
  <si>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</si>
  <si>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</si>
  <si>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</si>
  <si>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</si>
  <si>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</si>
  <si>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</si>
  <si>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</si>
  <si>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</si>
  <si>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</si>
  <si>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</si>
  <si>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</si>
  <si>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</si>
  <si>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</si>
  <si>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</si>
  <si>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</si>
  <si>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</si>
  <si>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</si>
  <si>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</si>
  <si>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</si>
  <si>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</si>
  <si>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</si>
  <si>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</si>
  <si>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</si>
  <si>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</si>
  <si>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</si>
  <si>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</si>
  <si>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</si>
  <si>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</si>
  <si>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</si>
  <si>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</si>
  <si>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</si>
  <si>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</si>
  <si>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</si>
  <si>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</si>
  <si>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</si>
  <si>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</si>
  <si>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</si>
  <si>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</si>
  <si>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</si>
  <si>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</si>
  <si>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</si>
  <si>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</si>
  <si>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</si>
  <si>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</si>
  <si>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</si>
  <si>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</si>
  <si>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</si>
  <si>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</si>
  <si>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</si>
  <si>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</si>
  <si>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</si>
  <si>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</si>
  <si>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</si>
  <si>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</si>
  <si>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</si>
  <si>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</si>
  <si>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</si>
  <si>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</si>
  <si>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</si>
  <si>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</si>
  <si>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</si>
  <si>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</si>
  <si>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</si>
  <si>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</si>
  <si>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</si>
  <si>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</si>
  <si>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</si>
  <si>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</si>
  <si>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</si>
  <si>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</si>
  <si>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</si>
  <si>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</si>
  <si>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</si>
  <si>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</si>
  <si>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</si>
  <si>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</si>
  <si>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</si>
  <si>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</si>
  <si>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</si>
  <si>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</si>
  <si>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</si>
  <si>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</si>
  <si>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</si>
  <si>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</si>
  <si>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</si>
  <si>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</si>
  <si>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</si>
  <si>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</si>
  <si>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</si>
  <si>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</si>
  <si>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</si>
  <si>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</si>
  <si>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</si>
  <si>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</si>
  <si>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</si>
  <si>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</si>
  <si>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</si>
  <si>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</si>
  <si>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</si>
  <si>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</si>
  <si>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</si>
  <si>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</si>
  <si>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</si>
  <si>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</si>
  <si>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</si>
  <si>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</si>
  <si>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</si>
  <si>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</si>
  <si>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</si>
  <si>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</si>
  <si>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</si>
  <si>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</si>
  <si>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</si>
  <si>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</si>
  <si>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</si>
  <si>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</si>
  <si>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</si>
  <si>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</si>
  <si>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</si>
  <si>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</si>
  <si>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</si>
  <si>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</si>
  <si>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</si>
  <si>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</si>
  <si>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</si>
  <si>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</si>
  <si>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</si>
  <si>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</si>
  <si>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</si>
  <si>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</si>
  <si>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</si>
  <si>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</si>
  <si>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</si>
  <si>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</si>
  <si>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</si>
  <si>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</si>
  <si>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</si>
  <si>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</si>
  <si>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</si>
  <si>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</si>
  <si>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</si>
  <si>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</si>
  <si>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</si>
  <si>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</si>
  <si>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</si>
  <si>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</si>
  <si>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</si>
  <si>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</si>
  <si>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</si>
  <si>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</si>
  <si>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</si>
  <si>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</si>
  <si>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</si>
  <si>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</si>
  <si>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</si>
  <si>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</si>
  <si>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</si>
  <si>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</si>
  <si>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</si>
  <si>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</si>
  <si>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</si>
  <si>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</si>
  <si>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Odisha</t>
  </si>
  <si>
    <t>Cuttack</t>
  </si>
  <si>
    <t>Chetana</t>
  </si>
  <si>
    <t>HINDU</t>
  </si>
  <si>
    <t>Sidharth Sankar Sahoo/SF0074779</t>
  </si>
  <si>
    <t>CSS</t>
  </si>
  <si>
    <t>Gobind prasad mohanty/SF0009889</t>
  </si>
  <si>
    <t>Sanjaya Kumar Sahoo/SF0070624</t>
  </si>
  <si>
    <t>Completed-Report Submitted</t>
  </si>
  <si>
    <t>Jagatsinghpur</t>
  </si>
  <si>
    <t>OR2709</t>
  </si>
  <si>
    <t>Rahama</t>
  </si>
  <si>
    <t>Jagannathpur</t>
  </si>
  <si>
    <t>SF0060134</t>
  </si>
  <si>
    <t>Jitu Mahapatra</t>
  </si>
  <si>
    <t>535552</t>
  </si>
  <si>
    <t>durga</t>
  </si>
  <si>
    <t>SID951374387852</t>
  </si>
  <si>
    <t>EBC</t>
  </si>
  <si>
    <t>Animal Husbandry &amp; Poultry</t>
  </si>
  <si>
    <t>SANJUKTA PALEI</t>
  </si>
  <si>
    <t>30-Dec-2022</t>
  </si>
  <si>
    <t>Wed</t>
  </si>
  <si>
    <t>3</t>
  </si>
  <si>
    <t>7.24 Yrs</t>
  </si>
  <si>
    <t>16 Nov 2020</t>
  </si>
  <si>
    <t>&gt; 6 to 10 Years</t>
  </si>
  <si>
    <t>06-Feb-2023</t>
  </si>
  <si>
    <t>19-Nov-2024</t>
  </si>
  <si>
    <t>Close</t>
  </si>
  <si>
    <t>8764316819</t>
  </si>
  <si>
    <t>Tutu Behera</t>
  </si>
  <si>
    <t xml:space="preserve">SF0059671 </t>
  </si>
  <si>
    <t>LO</t>
  </si>
  <si>
    <t>As per loan card borrower paid her EMI Rs 2800/- on dt 06-09-2024 to lo Tutu Behera/SF0059671 but staff has not remitted at office.</t>
  </si>
  <si>
    <t>As per loan card borrower paid her EMI Rs 2800/- on dt 06-10-2024 to lo Tutu Behera/SF0059671 but staff has not remitted at office.</t>
  </si>
  <si>
    <t>As per loan card borrower paid her EMI Rs 2800/- on dt 06-11-2024 to lo Tutu Behera/SF0059671 but staff has not remitted at office.</t>
  </si>
  <si>
    <t>As per loan card borrower paid her EMI Rs 2800/- on dt 06-12-2024 to lo Tutu Behera/SF0059671 but staff has not remitted at office.</t>
  </si>
  <si>
    <t>As per loan card borrower paid her partial EMI Rs 2500/- on dt 06-01-2025 to lo Tutu Behera/SF0059671 but staff posted Rs.1410/- on dt 05-01-2025 on borrower's biswas loan id-358843030 and rest amount staff has not remitted at office.</t>
  </si>
  <si>
    <t>Kirtichandra Das/SF0032126</t>
  </si>
  <si>
    <t xml:space="preserve">Ramachandrapur </t>
  </si>
  <si>
    <t>SF0098083</t>
  </si>
  <si>
    <t>Gopikanta Das</t>
  </si>
  <si>
    <t>499920</t>
  </si>
  <si>
    <t>Jayshre</t>
  </si>
  <si>
    <t>Abhilasha - JLG Loans-Monthly-Migrated</t>
  </si>
  <si>
    <t>SID951374085693</t>
  </si>
  <si>
    <t>OBC</t>
  </si>
  <si>
    <t>Agriculture &amp; Farming</t>
  </si>
  <si>
    <t>CHAPALA</t>
  </si>
  <si>
    <t>SID951374085695</t>
  </si>
  <si>
    <t>ANITA</t>
  </si>
  <si>
    <t>HANUMAN</t>
  </si>
  <si>
    <t>Abhilasha - JLG Loans-BiWeekly-Migrated</t>
  </si>
  <si>
    <t>SID951374087715</t>
  </si>
  <si>
    <t>MUSLIM</t>
  </si>
  <si>
    <t>Ration shop</t>
  </si>
  <si>
    <t>Matagajapur</t>
  </si>
  <si>
    <t>520950</t>
  </si>
  <si>
    <t>RADHA</t>
  </si>
  <si>
    <t>SID951374258276</t>
  </si>
  <si>
    <t>TAILORING</t>
  </si>
  <si>
    <t>RANJITA</t>
  </si>
  <si>
    <t>Nuagada</t>
  </si>
  <si>
    <t>528708</t>
  </si>
  <si>
    <t>Trinath</t>
  </si>
  <si>
    <t>SID951374323688</t>
  </si>
  <si>
    <t>SC</t>
  </si>
  <si>
    <t>MRS AJI</t>
  </si>
  <si>
    <t>Patkura</t>
  </si>
  <si>
    <t>SF0047729</t>
  </si>
  <si>
    <t>Bikram Pradhan</t>
  </si>
  <si>
    <t>537211</t>
  </si>
  <si>
    <t>Kanhei</t>
  </si>
  <si>
    <t>SID951374418625</t>
  </si>
  <si>
    <t>TIFFIN CENTER</t>
  </si>
  <si>
    <t>GITANJALI</t>
  </si>
  <si>
    <t>Pallikanta</t>
  </si>
  <si>
    <t>546120</t>
  </si>
  <si>
    <t>goureswari</t>
  </si>
  <si>
    <t>SID951374487791</t>
  </si>
  <si>
    <t>MAMUNI</t>
  </si>
  <si>
    <t>SID951374489424</t>
  </si>
  <si>
    <t>RANJULATA</t>
  </si>
  <si>
    <t>SID951374492126</t>
  </si>
  <si>
    <t>SARASWATI</t>
  </si>
  <si>
    <t>SID951374492664</t>
  </si>
  <si>
    <t>SILANI</t>
  </si>
  <si>
    <t>428804</t>
  </si>
  <si>
    <t>HENGULA</t>
  </si>
  <si>
    <t>SID951373365986</t>
  </si>
  <si>
    <t>Rambhadeipur</t>
  </si>
  <si>
    <t>413185</t>
  </si>
  <si>
    <t>sai</t>
  </si>
  <si>
    <t>SID2125688318</t>
  </si>
  <si>
    <t>SASMITA</t>
  </si>
  <si>
    <t>OMM</t>
  </si>
  <si>
    <t>CID171702014</t>
  </si>
  <si>
    <t>LOCHAN</t>
  </si>
  <si>
    <t>Parakula</t>
  </si>
  <si>
    <t>631945</t>
  </si>
  <si>
    <t>Maa</t>
  </si>
  <si>
    <t>SID951375150748</t>
  </si>
  <si>
    <t>MILINA</t>
  </si>
  <si>
    <t>CID171704278</t>
  </si>
  <si>
    <t>SAGARIKA</t>
  </si>
  <si>
    <t>661693</t>
  </si>
  <si>
    <t>GANESH</t>
  </si>
  <si>
    <t>SID951375448395</t>
  </si>
  <si>
    <t>ST</t>
  </si>
  <si>
    <t>SATYABHAMA</t>
  </si>
  <si>
    <t>Pallikanta C1</t>
  </si>
  <si>
    <t>Pallikanta C1 Katijanga1</t>
  </si>
  <si>
    <t>SID951375316974</t>
  </si>
  <si>
    <t>MANI</t>
  </si>
  <si>
    <t>SID951375316975</t>
  </si>
  <si>
    <t>Vegetable vending</t>
  </si>
  <si>
    <t>MINI</t>
  </si>
  <si>
    <t>Interim Loans-Monthly-Migrated</t>
  </si>
  <si>
    <t>SID2125688317</t>
  </si>
  <si>
    <t>NAMITA</t>
  </si>
  <si>
    <t>Pipalamadhaba</t>
  </si>
  <si>
    <t>SF0097661</t>
  </si>
  <si>
    <t>Priyanka Priyadarshini Mohanty</t>
  </si>
  <si>
    <t>552747</t>
  </si>
  <si>
    <t>MAA</t>
  </si>
  <si>
    <t>SID951374570190</t>
  </si>
  <si>
    <t>LAXMI PRIYA</t>
  </si>
  <si>
    <t>416641</t>
  </si>
  <si>
    <t>Hanuman</t>
  </si>
  <si>
    <t>SID951375662781</t>
  </si>
  <si>
    <t>BAIJAYANTI NAYAK</t>
  </si>
  <si>
    <t>Chetana Loans-Montly-Migrated</t>
  </si>
  <si>
    <t>SID951374580724</t>
  </si>
  <si>
    <t>SITANJALI</t>
  </si>
  <si>
    <t>SID951375170455</t>
  </si>
  <si>
    <t>NIYATI</t>
  </si>
  <si>
    <t>398663</t>
  </si>
  <si>
    <t>398663 Ma Santoshi1</t>
  </si>
  <si>
    <t>SID951373017129</t>
  </si>
  <si>
    <t>Mamata Malik</t>
  </si>
  <si>
    <t>1011755</t>
  </si>
  <si>
    <t>SID951374570065</t>
  </si>
  <si>
    <t>BHAGYABATI</t>
  </si>
  <si>
    <t>KRISHANA</t>
  </si>
  <si>
    <t>SID951374571327</t>
  </si>
  <si>
    <t>BIDULATA</t>
  </si>
  <si>
    <t>Blue Lemon Loans-Monthly-Migrated</t>
  </si>
  <si>
    <t>HOUSE PURPUSE</t>
  </si>
  <si>
    <t>514131</t>
  </si>
  <si>
    <t>SID951374183018</t>
  </si>
  <si>
    <t>SUPRABHA</t>
  </si>
  <si>
    <t>406535</t>
  </si>
  <si>
    <t>diwali</t>
  </si>
  <si>
    <t>SID951373071650</t>
  </si>
  <si>
    <t>SWAPNARANI ROUT</t>
  </si>
  <si>
    <t>CID171704275</t>
  </si>
  <si>
    <t>Fish Vending</t>
  </si>
  <si>
    <t>MENATI</t>
  </si>
  <si>
    <t>SID951373159015</t>
  </si>
  <si>
    <t>MILI</t>
  </si>
  <si>
    <t>SID951374408396</t>
  </si>
  <si>
    <t>Pan Shop</t>
  </si>
  <si>
    <t>MAMATA</t>
  </si>
  <si>
    <t>654813</t>
  </si>
  <si>
    <t>sainatha</t>
  </si>
  <si>
    <t>SID951375317242</t>
  </si>
  <si>
    <t>MANASI NATH</t>
  </si>
  <si>
    <t>SID951375317539</t>
  </si>
  <si>
    <t>RINARANI BEHERA</t>
  </si>
  <si>
    <t>SID951375317413</t>
  </si>
  <si>
    <t>SAROJINI NAYAK</t>
  </si>
  <si>
    <t>CID171704270</t>
  </si>
  <si>
    <t>Tea stall</t>
  </si>
  <si>
    <t>KAMINI DAS</t>
  </si>
  <si>
    <t>SID2125681014</t>
  </si>
  <si>
    <t>SID2125681136</t>
  </si>
  <si>
    <t>JHARANA</t>
  </si>
  <si>
    <t>SID2125680920</t>
  </si>
  <si>
    <t>TIKI</t>
  </si>
  <si>
    <t>CID171704279</t>
  </si>
  <si>
    <t>BASANTI</t>
  </si>
  <si>
    <t>SID951374489425</t>
  </si>
  <si>
    <t>Kamini</t>
  </si>
  <si>
    <t>SID951374363661</t>
  </si>
  <si>
    <t>KABITA</t>
  </si>
  <si>
    <t>SID951373214581</t>
  </si>
  <si>
    <t>BENGULI BARIK</t>
  </si>
  <si>
    <t>SID951374765929</t>
  </si>
  <si>
    <t>KANDEI</t>
  </si>
  <si>
    <t>SID951374518244</t>
  </si>
  <si>
    <t>MANJULATA BEHERA</t>
  </si>
  <si>
    <t>608308</t>
  </si>
  <si>
    <t>1082983</t>
  </si>
  <si>
    <t>SID951374974062</t>
  </si>
  <si>
    <t>SWARNAPRABHA PANDA</t>
  </si>
  <si>
    <t>SID951373216384</t>
  </si>
  <si>
    <t>JAYANTI SWAIN</t>
  </si>
  <si>
    <t>631945 Kalia1</t>
  </si>
  <si>
    <t>SSF2781371</t>
  </si>
  <si>
    <t>SWARNALISHA DAS</t>
  </si>
  <si>
    <t>SID951374317478</t>
  </si>
  <si>
    <t>MANILATA SAMAL</t>
  </si>
  <si>
    <t>Nuagada C2</t>
  </si>
  <si>
    <t>Nuagada C2 Jay Hanuman1</t>
  </si>
  <si>
    <t>SSF3019258</t>
  </si>
  <si>
    <t>BINILATA OJHA</t>
  </si>
  <si>
    <t>SID951373073258</t>
  </si>
  <si>
    <t>PRABHATI JENA</t>
  </si>
  <si>
    <t>SSF3188226</t>
  </si>
  <si>
    <t>GENERAL</t>
  </si>
  <si>
    <t>ALMIRAH Making</t>
  </si>
  <si>
    <t>GITANJALI NAYAK</t>
  </si>
  <si>
    <t>Kochilabedi</t>
  </si>
  <si>
    <t>408974</t>
  </si>
  <si>
    <t>laxmi</t>
  </si>
  <si>
    <t>SID951373088240</t>
  </si>
  <si>
    <t>TAPOI MALIK</t>
  </si>
  <si>
    <t>Pipalamadhaba C8</t>
  </si>
  <si>
    <t>Pipalamadhaba C8 Village Arilo1</t>
  </si>
  <si>
    <t>SSF3260043</t>
  </si>
  <si>
    <t>BARSHA DAS</t>
  </si>
  <si>
    <t>SID951374258272</t>
  </si>
  <si>
    <t>KALPANA SAHOO</t>
  </si>
  <si>
    <t>Matagajapur C1</t>
  </si>
  <si>
    <t>Matagajapur C1 Matagajapur Bhansar1</t>
  </si>
  <si>
    <t>SSF3372175</t>
  </si>
  <si>
    <t>JHARANA MALLICK</t>
  </si>
  <si>
    <t>Ramachandrapur  C4 -1</t>
  </si>
  <si>
    <t>Ramachandrapur  C4 Sridhi1</t>
  </si>
  <si>
    <t>SSF3382693</t>
  </si>
  <si>
    <t>LILIMA SETHY</t>
  </si>
  <si>
    <t>SSF3388828</t>
  </si>
  <si>
    <t>ANNAPURNA BARIK</t>
  </si>
  <si>
    <t>SSF3391522</t>
  </si>
  <si>
    <t>PRAVATI DAS</t>
  </si>
  <si>
    <t>SSF3382634</t>
  </si>
  <si>
    <t>BHARATI SAMANTARAY</t>
  </si>
  <si>
    <t>SSF3391827</t>
  </si>
  <si>
    <t>SUPRIYA SETHY</t>
  </si>
  <si>
    <t>Ramachandrapur  C5</t>
  </si>
  <si>
    <t>Ramachandrapur  C5 Sita1</t>
  </si>
  <si>
    <t>SSF3404099</t>
  </si>
  <si>
    <t>RITANJALI BEHERA</t>
  </si>
  <si>
    <t>Parakula C3</t>
  </si>
  <si>
    <t>Parakula C3 Nalandiapalanda1</t>
  </si>
  <si>
    <t>SSF3660510</t>
  </si>
  <si>
    <t>MANJU MALIK</t>
  </si>
  <si>
    <t>SSF3684416</t>
  </si>
  <si>
    <t>LALITA MALIK</t>
  </si>
  <si>
    <t>SSF3768116</t>
  </si>
  <si>
    <t>SUKANTI SUTAR</t>
  </si>
  <si>
    <t>Patkura C1</t>
  </si>
  <si>
    <t>Patkura C1 Hatapadia1</t>
  </si>
  <si>
    <t>SSF3794317</t>
  </si>
  <si>
    <t>Animal Feed And Fodder</t>
  </si>
  <si>
    <t>HARAPRIYA SAHOO</t>
  </si>
  <si>
    <t>631945 Babita1</t>
  </si>
  <si>
    <t>SSF3609056</t>
  </si>
  <si>
    <t>MS PRAVA  SWAIN</t>
  </si>
  <si>
    <t>Pipalamadhaba C9</t>
  </si>
  <si>
    <t>Pipalamadhaba C9 Behera Group1</t>
  </si>
  <si>
    <t>SSF4120649</t>
  </si>
  <si>
    <t>SUNANDITA DAS</t>
  </si>
  <si>
    <t>Patkura C6</t>
  </si>
  <si>
    <t>Patkura C6 Garajanga1</t>
  </si>
  <si>
    <t>SSF4168348</t>
  </si>
  <si>
    <t>LOCHANA MALLICK</t>
  </si>
  <si>
    <t>SSF4182677</t>
  </si>
  <si>
    <t>PANCHEI MALLICK</t>
  </si>
  <si>
    <t>Unnati</t>
  </si>
  <si>
    <t>SSF4189746</t>
  </si>
  <si>
    <t>ARCHANA NAIK</t>
  </si>
  <si>
    <t>Ramachandrapur  C9</t>
  </si>
  <si>
    <t>Ramachandrapur  C9 Nadiabari Tikanpur1</t>
  </si>
  <si>
    <t>SSF4216644</t>
  </si>
  <si>
    <t>SANJULATA SAHU</t>
  </si>
  <si>
    <t>Patkura C8</t>
  </si>
  <si>
    <t>Patkura C8 Jamuna Bad Patakura1</t>
  </si>
  <si>
    <t>SSF4225389</t>
  </si>
  <si>
    <t>JANAKI NAYAK</t>
  </si>
  <si>
    <t>SSF4225610</t>
  </si>
  <si>
    <t>Ramachandrapur  C9 Tikan Pur1</t>
  </si>
  <si>
    <t>SSF4247011</t>
  </si>
  <si>
    <t>NAMITA MALLICK</t>
  </si>
  <si>
    <t>SSF4247035</t>
  </si>
  <si>
    <t>ARATI MOHAPATRA</t>
  </si>
  <si>
    <t>SSF4250217</t>
  </si>
  <si>
    <t>MINATI MALIK</t>
  </si>
  <si>
    <t>SSF4344500</t>
  </si>
  <si>
    <t>SUSHAMA PANDA</t>
  </si>
  <si>
    <t>SID951374974299</t>
  </si>
  <si>
    <t>SWARNALATA SAHOO</t>
  </si>
  <si>
    <t>Ramachandrapur  C9 Tikanpur Kumarsahi1</t>
  </si>
  <si>
    <t>SSF4481143</t>
  </si>
  <si>
    <t>PUSPANJALI BEHERA</t>
  </si>
  <si>
    <t>SSF4481258</t>
  </si>
  <si>
    <t>PRATIMA MALLIK</t>
  </si>
  <si>
    <t>Nuagada C8</t>
  </si>
  <si>
    <t>Nuagada C8 PPL CHHAKA1</t>
  </si>
  <si>
    <t>SSF4150242</t>
  </si>
  <si>
    <t>PUSPALATA NAYAK</t>
  </si>
  <si>
    <t>SSF4216770</t>
  </si>
  <si>
    <t>KHULANA BEHERA</t>
  </si>
  <si>
    <t>SSF4247019</t>
  </si>
  <si>
    <t>MILIPRAVA MALLIK</t>
  </si>
  <si>
    <t>SSF4525692</t>
  </si>
  <si>
    <t>MONALISA MALLICK</t>
  </si>
  <si>
    <t>Kilipal</t>
  </si>
  <si>
    <t>Kilipal C1</t>
  </si>
  <si>
    <t>Kilipal C1 Sai1</t>
  </si>
  <si>
    <t>SSF4446751</t>
  </si>
  <si>
    <t>Coconut Business</t>
  </si>
  <si>
    <t>NALINI PRABHA PATI</t>
  </si>
  <si>
    <t>SSF4594238</t>
  </si>
  <si>
    <t>MINATI MALLIK</t>
  </si>
  <si>
    <t>SSF4655227</t>
  </si>
  <si>
    <t>KANAKALATA MAHALI</t>
  </si>
  <si>
    <t>Patkura C9</t>
  </si>
  <si>
    <t>Patkura C9 Mehentinagar1</t>
  </si>
  <si>
    <t>SSF4604890</t>
  </si>
  <si>
    <t>Chilli Business</t>
  </si>
  <si>
    <t>BHABANI PARIDA</t>
  </si>
  <si>
    <t>SID951373061995</t>
  </si>
  <si>
    <t>SARALA ROUT</t>
  </si>
  <si>
    <t>SSF4599950</t>
  </si>
  <si>
    <t>NARMADA PRADHAN</t>
  </si>
  <si>
    <t>Patkura C6 Garjanga 21</t>
  </si>
  <si>
    <t>SSF4843799</t>
  </si>
  <si>
    <t>DANGI MALIK</t>
  </si>
  <si>
    <t>Patkura C1 Hanuman1</t>
  </si>
  <si>
    <t>SSF3888319</t>
  </si>
  <si>
    <t>LATA BEURA</t>
  </si>
  <si>
    <t>Patkura C9 Jokia1</t>
  </si>
  <si>
    <t>SSF4878382</t>
  </si>
  <si>
    <t>CHINMAYEE KANDI</t>
  </si>
  <si>
    <t>SSF4879999</t>
  </si>
  <si>
    <t>AHALYA BEHERA</t>
  </si>
  <si>
    <t>SSF4884470</t>
  </si>
  <si>
    <t>BHANULATA PAL</t>
  </si>
  <si>
    <t>Jaggery Business</t>
  </si>
  <si>
    <t>SSF4953935</t>
  </si>
  <si>
    <t>NIRMALA PRUSTY</t>
  </si>
  <si>
    <t>Matagajapur C5</t>
  </si>
  <si>
    <t>Matagajapur C5 Palasuda Kahana1</t>
  </si>
  <si>
    <t>SSF4955905</t>
  </si>
  <si>
    <t>TIKINA MALIK</t>
  </si>
  <si>
    <t>SID951374186888</t>
  </si>
  <si>
    <t>MANJULATA MALLICK</t>
  </si>
  <si>
    <t>SSF4957092</t>
  </si>
  <si>
    <t>ANJANA SETHY</t>
  </si>
  <si>
    <t>SSF4959001</t>
  </si>
  <si>
    <t>BHARATI PRADHAN</t>
  </si>
  <si>
    <t>SSF2857756</t>
  </si>
  <si>
    <t>MAMATA MALIK</t>
  </si>
  <si>
    <t>SSF3760722</t>
  </si>
  <si>
    <t>Aquarium Boxes Making</t>
  </si>
  <si>
    <t>AMINA BIBI</t>
  </si>
  <si>
    <t>SID951373216385</t>
  </si>
  <si>
    <t>CHAPALA ROUT</t>
  </si>
  <si>
    <t>608308-1</t>
  </si>
  <si>
    <t>608308 Lija1</t>
  </si>
  <si>
    <t>SSF2995513</t>
  </si>
  <si>
    <t>JAMUNA NATH</t>
  </si>
  <si>
    <t>SSF3382668</t>
  </si>
  <si>
    <t xml:space="preserve">BIDULATA SAMANTARAY </t>
  </si>
  <si>
    <t>Ramachandrapur  C7</t>
  </si>
  <si>
    <t>Ramachandrapur  C7 Maa Sarala1</t>
  </si>
  <si>
    <t>SSF3367354</t>
  </si>
  <si>
    <t>MANASI MOHANTY</t>
  </si>
  <si>
    <t>406535 Krishna1</t>
  </si>
  <si>
    <t>SSF2443610</t>
  </si>
  <si>
    <t>LIPSA RANI NATH</t>
  </si>
  <si>
    <t>SSF5535813</t>
  </si>
  <si>
    <t>SASMITA MALIK</t>
  </si>
  <si>
    <t>Patkura C12 Karandia Anjana1</t>
  </si>
  <si>
    <t>SSF5544008</t>
  </si>
  <si>
    <t>BIDULATA JENA</t>
  </si>
  <si>
    <t>SSF5544017</t>
  </si>
  <si>
    <t>SAROJINI JENA</t>
  </si>
  <si>
    <t>SID951374974298</t>
  </si>
  <si>
    <t>SARASWATI HATI</t>
  </si>
  <si>
    <t>SSF5569743</t>
  </si>
  <si>
    <t>SUSAJITA SAMAL</t>
  </si>
  <si>
    <t>428804 Nuabajara1</t>
  </si>
  <si>
    <t>SSF5704799</t>
  </si>
  <si>
    <t>SASMITA MOHAPATRA</t>
  </si>
  <si>
    <t>SSF3382585</t>
  </si>
  <si>
    <t>SWARNAPRAVA PRUSTY</t>
  </si>
  <si>
    <t>SID951374260004</t>
  </si>
  <si>
    <t>SUSAMA BARIK</t>
  </si>
  <si>
    <t>Tent House</t>
  </si>
  <si>
    <t>SSF4955866</t>
  </si>
  <si>
    <t>DALI MALLIK</t>
  </si>
  <si>
    <t>Ramachandrapur  C9 Debara Sahi1</t>
  </si>
  <si>
    <t>SSF5854586</t>
  </si>
  <si>
    <t>SATYABHAMA SAHOO</t>
  </si>
  <si>
    <t>SSF3015388</t>
  </si>
  <si>
    <t>JAYANTI DAS</t>
  </si>
  <si>
    <t>SSF5994513</t>
  </si>
  <si>
    <t>PUSPA  SINGH</t>
  </si>
  <si>
    <t>SSF3404155</t>
  </si>
  <si>
    <t>NAMITA SETHY</t>
  </si>
  <si>
    <t>SSF6047166</t>
  </si>
  <si>
    <t>Vaibrator Work</t>
  </si>
  <si>
    <t>BANALATA NAYAK</t>
  </si>
  <si>
    <t>SID951375170458</t>
  </si>
  <si>
    <t>UTTARA KHATUA</t>
  </si>
  <si>
    <t>SSF3660447</t>
  </si>
  <si>
    <t>URMILA MALIK</t>
  </si>
  <si>
    <t>SSF3660434</t>
  </si>
  <si>
    <t>SANJUKTA MALLICK</t>
  </si>
  <si>
    <t>SSF3851238</t>
  </si>
  <si>
    <t>LAXMIPRIYA PARIDA</t>
  </si>
  <si>
    <t>SSF3629325</t>
  </si>
  <si>
    <t>Acid Making</t>
  </si>
  <si>
    <t>BARAKHA NAYAK</t>
  </si>
  <si>
    <t>SID951375405166</t>
  </si>
  <si>
    <t>TUKUNI MALIK</t>
  </si>
  <si>
    <t>Ramachandrapur  C8</t>
  </si>
  <si>
    <t>Ramachandrapur  C8 Korua1</t>
  </si>
  <si>
    <t>SSF3487499</t>
  </si>
  <si>
    <t>SMRUTILIPA DAS</t>
  </si>
  <si>
    <t>SSF4481002</t>
  </si>
  <si>
    <t>MAMATA BEHERA</t>
  </si>
  <si>
    <t>SSF2437500</t>
  </si>
  <si>
    <t>SONALI BISWAL</t>
  </si>
  <si>
    <t>SID951375317135</t>
  </si>
  <si>
    <t>RASHMITA SAHANI</t>
  </si>
  <si>
    <t>SSF3372176</t>
  </si>
  <si>
    <t>SUCHITRA SETHY</t>
  </si>
  <si>
    <t>SSF3515458</t>
  </si>
  <si>
    <t>LAXMIPRIYA DAS</t>
  </si>
  <si>
    <t>SSF3760567</t>
  </si>
  <si>
    <t>SAROJINI SAMAL</t>
  </si>
  <si>
    <t>SSF5547408</t>
  </si>
  <si>
    <t>NAMITA JENA</t>
  </si>
  <si>
    <t>SSF3015389</t>
  </si>
  <si>
    <t>SUMITRA SAHOO</t>
  </si>
  <si>
    <t>madhaba</t>
  </si>
  <si>
    <t>SID951372989889</t>
  </si>
  <si>
    <t>Towel Business</t>
  </si>
  <si>
    <t>URMILA SETHY</t>
  </si>
  <si>
    <t>SID951372989887</t>
  </si>
  <si>
    <t>Tractor Business</t>
  </si>
  <si>
    <t>PRASHANA MALLICK</t>
  </si>
  <si>
    <t>SSF4394336</t>
  </si>
  <si>
    <t>Cashew Business</t>
  </si>
  <si>
    <t>SUPRAVA ACHARYA</t>
  </si>
  <si>
    <t>SSF4381367</t>
  </si>
  <si>
    <t>SASMITA MALIk</t>
  </si>
  <si>
    <t>SSF3486597</t>
  </si>
  <si>
    <t>TAPASWINI SAHOO</t>
  </si>
  <si>
    <t>SSF4626880</t>
  </si>
  <si>
    <t>KANCHANBALA MALLIK</t>
  </si>
  <si>
    <t>SSF4216700</t>
  </si>
  <si>
    <t>TANUJA MALLICK</t>
  </si>
  <si>
    <t>SSF4246859</t>
  </si>
  <si>
    <t>DIPTIREKHA MAHALI</t>
  </si>
  <si>
    <t>SSF4956258</t>
  </si>
  <si>
    <t>SUKANTI SETHY</t>
  </si>
  <si>
    <t>SSF3019259</t>
  </si>
  <si>
    <t>NABI NAYAK</t>
  </si>
  <si>
    <t>SSF3050961</t>
  </si>
  <si>
    <t>KUNI SUNDARA</t>
  </si>
  <si>
    <t>SID951374369022</t>
  </si>
  <si>
    <t>MANASI SAMAL</t>
  </si>
  <si>
    <t>SID951373087316</t>
  </si>
  <si>
    <t>BINAPANI MUDULI</t>
  </si>
  <si>
    <t>SSF3330928</t>
  </si>
  <si>
    <t>MINAKSHIBALA SAHOO</t>
  </si>
  <si>
    <t>SSF4097851</t>
  </si>
  <si>
    <t>ANASUYA SETHI</t>
  </si>
  <si>
    <t>SSF4368679</t>
  </si>
  <si>
    <t>MINATI SETHI</t>
  </si>
  <si>
    <t>SSF4394239</t>
  </si>
  <si>
    <t>ARATI BARIK</t>
  </si>
  <si>
    <t>SSF4437220</t>
  </si>
  <si>
    <t>LALITA NATH</t>
  </si>
  <si>
    <t>SSF4645181</t>
  </si>
  <si>
    <t>PRAVATI NAYAK</t>
  </si>
  <si>
    <t>SSF3296577</t>
  </si>
  <si>
    <t>RUPALI SAHOO</t>
  </si>
  <si>
    <t>SSF3382834</t>
  </si>
  <si>
    <t>NIRMALA MALLA</t>
  </si>
  <si>
    <t>SSF4594226</t>
  </si>
  <si>
    <t>GITA MALIK</t>
  </si>
  <si>
    <t>SSF4246837</t>
  </si>
  <si>
    <t>MONALISA BEHERA</t>
  </si>
  <si>
    <t>SSF5854707</t>
  </si>
  <si>
    <t>ranita  mallik</t>
  </si>
  <si>
    <t>SID951374266599</t>
  </si>
  <si>
    <t>SANJUKTA SAHOO</t>
  </si>
  <si>
    <t>SID951374517808</t>
  </si>
  <si>
    <t>ANUPAMA BEHERA</t>
  </si>
  <si>
    <t>SID951374482514</t>
  </si>
  <si>
    <t>Cycle Shop</t>
  </si>
  <si>
    <t>NAMITA DAS</t>
  </si>
  <si>
    <t>SID951374489954</t>
  </si>
  <si>
    <t>SSF4422164</t>
  </si>
  <si>
    <t>JANGYASWINI BEHERA</t>
  </si>
  <si>
    <t>SSF5023663</t>
  </si>
  <si>
    <t>SILAN JENA</t>
  </si>
  <si>
    <t>SSF4843787</t>
  </si>
  <si>
    <t>KALPANA SUTAR</t>
  </si>
  <si>
    <t>SSF3660532</t>
  </si>
  <si>
    <t>MITA JENA</t>
  </si>
  <si>
    <t>02-Aug-2018</t>
  </si>
  <si>
    <t>Mon</t>
  </si>
  <si>
    <t>1</t>
  </si>
  <si>
    <t>7.59 Yrs</t>
  </si>
  <si>
    <t>02 Aug 2018</t>
  </si>
  <si>
    <t>31-Mar-2022</t>
  </si>
  <si>
    <t>Open</t>
  </si>
  <si>
    <t>30-Jun-2022</t>
  </si>
  <si>
    <t>19-Sep-2018</t>
  </si>
  <si>
    <t>Thu</t>
  </si>
  <si>
    <t>7.45 Yrs</t>
  </si>
  <si>
    <t>19 Sep 2018</t>
  </si>
  <si>
    <t>26-Dec-2023</t>
  </si>
  <si>
    <t>22-Oct-2018</t>
  </si>
  <si>
    <t>Fri</t>
  </si>
  <si>
    <t>7.36 Yrs</t>
  </si>
  <si>
    <t>22 Oct 2018</t>
  </si>
  <si>
    <t>31-Dec-2021</t>
  </si>
  <si>
    <t>02-Nov-2018</t>
  </si>
  <si>
    <t>7.33 Yrs</t>
  </si>
  <si>
    <t>02 Nov 2018</t>
  </si>
  <si>
    <t>03-Dec-2018</t>
  </si>
  <si>
    <t>Tue</t>
  </si>
  <si>
    <t>7.25 Yrs</t>
  </si>
  <si>
    <t>03 Dec 2018</t>
  </si>
  <si>
    <t>24-Apr-2025</t>
  </si>
  <si>
    <t>22-Apr-2019</t>
  </si>
  <si>
    <t>2</t>
  </si>
  <si>
    <t>8.02 Yrs</t>
  </si>
  <si>
    <t>22 Apr 2019</t>
  </si>
  <si>
    <t>19-Jun-2019</t>
  </si>
  <si>
    <t>9.23 Yrs</t>
  </si>
  <si>
    <t>19 Jun 2019</t>
  </si>
  <si>
    <t>14-Sep-2023</t>
  </si>
  <si>
    <t>06-Jul-2019</t>
  </si>
  <si>
    <t>6</t>
  </si>
  <si>
    <t>9.09 Yrs</t>
  </si>
  <si>
    <t>06 Jul 2019</t>
  </si>
  <si>
    <t>27-Dec-2023</t>
  </si>
  <si>
    <t>30-Jul-2019</t>
  </si>
  <si>
    <t>6.59 Yrs</t>
  </si>
  <si>
    <t>30 Jul 2019</t>
  </si>
  <si>
    <t>29-Jul-2019</t>
  </si>
  <si>
    <t>4</t>
  </si>
  <si>
    <t>6.60 Yrs</t>
  </si>
  <si>
    <t>29 Jul 2019</t>
  </si>
  <si>
    <t>26-Nov-2019</t>
  </si>
  <si>
    <t>THU</t>
  </si>
  <si>
    <t>6.27 Yrs</t>
  </si>
  <si>
    <t>26 Nov 2019</t>
  </si>
  <si>
    <t>09-Dec-2019</t>
  </si>
  <si>
    <t>6.23 Yrs</t>
  </si>
  <si>
    <t>09 Dec 2019</t>
  </si>
  <si>
    <t>26-Dec-2019</t>
  </si>
  <si>
    <t>9.14 Yrs</t>
  </si>
  <si>
    <t>26 Dec 2019</t>
  </si>
  <si>
    <t>24-Dec-2019</t>
  </si>
  <si>
    <t>7.19 Yrs</t>
  </si>
  <si>
    <t>24 Dec 2019</t>
  </si>
  <si>
    <t>25-Dec-2019</t>
  </si>
  <si>
    <t>5</t>
  </si>
  <si>
    <t>04-Feb-2020</t>
  </si>
  <si>
    <t>6.08 Yrs</t>
  </si>
  <si>
    <t>04 Feb 2020</t>
  </si>
  <si>
    <t>16-Sep-2020</t>
  </si>
  <si>
    <t>7.05 Yrs</t>
  </si>
  <si>
    <t>16 Sep 2020</t>
  </si>
  <si>
    <t>10-Mar-2023</t>
  </si>
  <si>
    <t>20-Aug-2020</t>
  </si>
  <si>
    <t>20 Aug 2020</t>
  </si>
  <si>
    <t>02-Aug-2020</t>
  </si>
  <si>
    <t>8.39 Yrs</t>
  </si>
  <si>
    <t>02 Aug 2020</t>
  </si>
  <si>
    <t>06-Dec-2021</t>
  </si>
  <si>
    <t>30-Jun-2023</t>
  </si>
  <si>
    <t>03 Jan 2020</t>
  </si>
  <si>
    <t>22-Sep-2020</t>
  </si>
  <si>
    <t>24-Apr-2022</t>
  </si>
  <si>
    <t>06-Nov-2020</t>
  </si>
  <si>
    <t>7.51 Yrs</t>
  </si>
  <si>
    <t>06 Nov 2020</t>
  </si>
  <si>
    <t>21-Nov-2020</t>
  </si>
  <si>
    <t>8.33 Yrs</t>
  </si>
  <si>
    <t>21 Nov 2020</t>
  </si>
  <si>
    <t>04-Jan-2021</t>
  </si>
  <si>
    <t>04 Jan 2021</t>
  </si>
  <si>
    <t>8.18 Yrs</t>
  </si>
  <si>
    <t>11-Jan-2021</t>
  </si>
  <si>
    <t>11 Jan 2021</t>
  </si>
  <si>
    <t>26-Feb-2021</t>
  </si>
  <si>
    <t>6.31 Yrs</t>
  </si>
  <si>
    <t>26 Feb 2021</t>
  </si>
  <si>
    <t>01-Feb-2021</t>
  </si>
  <si>
    <t>9.15 Yrs</t>
  </si>
  <si>
    <t>01 Feb 2021</t>
  </si>
  <si>
    <t>8.86 Yrs</t>
  </si>
  <si>
    <t>9.12 Yrs</t>
  </si>
  <si>
    <t>8.14 Yrs</t>
  </si>
  <si>
    <t>30-Dec-2020</t>
  </si>
  <si>
    <t>30 Dec 2020</t>
  </si>
  <si>
    <t>05-Mar-2024</t>
  </si>
  <si>
    <t>08-Jan-2021</t>
  </si>
  <si>
    <t>7.01 Yrs</t>
  </si>
  <si>
    <t>08 Jan 2021</t>
  </si>
  <si>
    <t>19-Jan-2021</t>
  </si>
  <si>
    <t>8.17 Yrs</t>
  </si>
  <si>
    <t>19 Jan 2021</t>
  </si>
  <si>
    <t>25-Mar-2021</t>
  </si>
  <si>
    <t>6.97 Yrs</t>
  </si>
  <si>
    <t>25 Mar 2021</t>
  </si>
  <si>
    <t>11-Oct-2024</t>
  </si>
  <si>
    <t>24-Feb-2022</t>
  </si>
  <si>
    <t>22 Jul 2020</t>
  </si>
  <si>
    <t>08-Apr-2022</t>
  </si>
  <si>
    <t>12-Jan-2024</t>
  </si>
  <si>
    <t>26-Mar-2022</t>
  </si>
  <si>
    <t>6.78 Yrs</t>
  </si>
  <si>
    <t>24 Jul 2020</t>
  </si>
  <si>
    <t>02-May-2022</t>
  </si>
  <si>
    <t>08-Oct-2023</t>
  </si>
  <si>
    <t>26-Sep-2022</t>
  </si>
  <si>
    <t>08-Nov-2022</t>
  </si>
  <si>
    <t>28-May-2024</t>
  </si>
  <si>
    <t>31-Dec-2024</t>
  </si>
  <si>
    <t>13-Oct-2022</t>
  </si>
  <si>
    <t>3.39 Yrs</t>
  </si>
  <si>
    <t>13 Oct 2022</t>
  </si>
  <si>
    <t>&gt; 2 to 4 Years</t>
  </si>
  <si>
    <t>08-Dec-2022</t>
  </si>
  <si>
    <t>29-May-2024</t>
  </si>
  <si>
    <t>18-Oct-2022</t>
  </si>
  <si>
    <t>10-Dec-2022</t>
  </si>
  <si>
    <t>01-Oct-2024</t>
  </si>
  <si>
    <t>31-Mar-2025</t>
  </si>
  <si>
    <t>3.23 Yrs</t>
  </si>
  <si>
    <t>10 Dec 2022</t>
  </si>
  <si>
    <t>10-Jan-2023</t>
  </si>
  <si>
    <t>08-Jan-2023</t>
  </si>
  <si>
    <t>3.15 Yrs</t>
  </si>
  <si>
    <t>08-Feb-2023</t>
  </si>
  <si>
    <t>27-Jun-2024</t>
  </si>
  <si>
    <t>05-Feb-2023</t>
  </si>
  <si>
    <t>3.07 Yrs</t>
  </si>
  <si>
    <t>05 Feb 2023</t>
  </si>
  <si>
    <t>06-Apr-2023</t>
  </si>
  <si>
    <t>20-Jan-2023</t>
  </si>
  <si>
    <t>8.28 Yrs</t>
  </si>
  <si>
    <t>07 Mar 2021</t>
  </si>
  <si>
    <t>06-Mar-2023</t>
  </si>
  <si>
    <t>02-Sep-2024</t>
  </si>
  <si>
    <t>30-Jan-2023</t>
  </si>
  <si>
    <t>3.09 Yrs</t>
  </si>
  <si>
    <t>30 Jan 2023</t>
  </si>
  <si>
    <t>04-Mar-2023</t>
  </si>
  <si>
    <t>24-May-2024</t>
  </si>
  <si>
    <t>29 Jan 2021</t>
  </si>
  <si>
    <t>05-Apr-2023</t>
  </si>
  <si>
    <t>09-Nov-2024</t>
  </si>
  <si>
    <t>14-Feb-2023</t>
  </si>
  <si>
    <t>3.05 Yrs</t>
  </si>
  <si>
    <t>14 Feb 2023</t>
  </si>
  <si>
    <t>30-Sep-2025</t>
  </si>
  <si>
    <t>16-Feb-2023</t>
  </si>
  <si>
    <t>3.04 Yrs</t>
  </si>
  <si>
    <t>16 Feb 2023</t>
  </si>
  <si>
    <t>24-Jan-2025</t>
  </si>
  <si>
    <t>30-Jun-2025</t>
  </si>
  <si>
    <t>02-Mar-2025</t>
  </si>
  <si>
    <t>22-Dec-2024</t>
  </si>
  <si>
    <t>26-Nov-2024</t>
  </si>
  <si>
    <t>20-Jan-2025</t>
  </si>
  <si>
    <t>17-Feb-2023</t>
  </si>
  <si>
    <t>17 Feb 2023</t>
  </si>
  <si>
    <t>02-Apr-2023</t>
  </si>
  <si>
    <t>03-Jul-2024</t>
  </si>
  <si>
    <t>26-Mar-2023</t>
  </si>
  <si>
    <t>2.94 Yrs</t>
  </si>
  <si>
    <t>26 Mar 2023</t>
  </si>
  <si>
    <t>08-May-2023</t>
  </si>
  <si>
    <t>13-Jan-2025</t>
  </si>
  <si>
    <t>28-Mar-2023</t>
  </si>
  <si>
    <t>2.93 Yrs</t>
  </si>
  <si>
    <t>28 Mar 2023</t>
  </si>
  <si>
    <t>01-Sep-2024</t>
  </si>
  <si>
    <t>19-Apr-2023</t>
  </si>
  <si>
    <t>2.87 Yrs</t>
  </si>
  <si>
    <t>19 Apr 2023</t>
  </si>
  <si>
    <t>02-Jun-2023</t>
  </si>
  <si>
    <t>01-Jul-2024</t>
  </si>
  <si>
    <t>22-Apr-2023</t>
  </si>
  <si>
    <t>2.86 Yrs</t>
  </si>
  <si>
    <t>22 Apr 2023</t>
  </si>
  <si>
    <t>05-Jun-2023</t>
  </si>
  <si>
    <t>23-May-2024</t>
  </si>
  <si>
    <t>23-Jun-2023</t>
  </si>
  <si>
    <t>2.69 Yrs</t>
  </si>
  <si>
    <t>23 Jun 2023</t>
  </si>
  <si>
    <t>08-Aug-2023</t>
  </si>
  <si>
    <t>10-Mar-2025</t>
  </si>
  <si>
    <t>13-Jul-2023</t>
  </si>
  <si>
    <t>2.64 Yrs</t>
  </si>
  <si>
    <t>13 Jul 2023</t>
  </si>
  <si>
    <t>06-Sep-2023</t>
  </si>
  <si>
    <t>29-Jul-2025</t>
  </si>
  <si>
    <t>20-Jul-2023</t>
  </si>
  <si>
    <t>2.62 Yrs</t>
  </si>
  <si>
    <t>20 Jul 2023</t>
  </si>
  <si>
    <t>05-Sep-2023</t>
  </si>
  <si>
    <t>16-Jan-2025</t>
  </si>
  <si>
    <t>22-Jul-2023</t>
  </si>
  <si>
    <t>2.61 Yrs</t>
  </si>
  <si>
    <t>22 Jul 2023</t>
  </si>
  <si>
    <t>12-May-2025</t>
  </si>
  <si>
    <t>0</t>
  </si>
  <si>
    <t>10-Sep-2023</t>
  </si>
  <si>
    <t>24-Jul-2023</t>
  </si>
  <si>
    <t>24 Jul 2023</t>
  </si>
  <si>
    <t>03-Jul-2025</t>
  </si>
  <si>
    <t>27-Jul-2023</t>
  </si>
  <si>
    <t>2.60 Yrs</t>
  </si>
  <si>
    <t>27 Jul 2023</t>
  </si>
  <si>
    <t>02-Sep-2023</t>
  </si>
  <si>
    <t>07-Jun-2024</t>
  </si>
  <si>
    <t>28-Jul-2023</t>
  </si>
  <si>
    <t>28 Jul 2023</t>
  </si>
  <si>
    <t>30-Jul-2023</t>
  </si>
  <si>
    <t>2.59 Yrs</t>
  </si>
  <si>
    <t>30 Jul 2023</t>
  </si>
  <si>
    <t>08-Jul-2024</t>
  </si>
  <si>
    <t>11-May-2025</t>
  </si>
  <si>
    <t>31-Jul-2023</t>
  </si>
  <si>
    <t>31 Jul 2023</t>
  </si>
  <si>
    <t>13-Jun-2025</t>
  </si>
  <si>
    <t>14-Aug-2023</t>
  </si>
  <si>
    <t>04-Sep-2023</t>
  </si>
  <si>
    <t>29-Dec-2024</t>
  </si>
  <si>
    <t>21-Nov-2024</t>
  </si>
  <si>
    <t>30-Dec-2024</t>
  </si>
  <si>
    <t>18-Aug-2023</t>
  </si>
  <si>
    <t>2.54 Yrs</t>
  </si>
  <si>
    <t>18 Aug 2023</t>
  </si>
  <si>
    <t>05-Oct-2023</t>
  </si>
  <si>
    <t>07-Sep-2023</t>
  </si>
  <si>
    <t>06-Nov-2023</t>
  </si>
  <si>
    <t>30-Apr-2025</t>
  </si>
  <si>
    <t>09-Sep-2023</t>
  </si>
  <si>
    <t>2.48 Yrs</t>
  </si>
  <si>
    <t>09 Sep 2023</t>
  </si>
  <si>
    <t>02-Nov-2023</t>
  </si>
  <si>
    <t>2.47 Yrs</t>
  </si>
  <si>
    <t>14 Sep 2023</t>
  </si>
  <si>
    <t>20-Dec-2024</t>
  </si>
  <si>
    <t>02-Oct-2023</t>
  </si>
  <si>
    <t>18-Apr-2025</t>
  </si>
  <si>
    <t>23-Mar-2025</t>
  </si>
  <si>
    <t>18-Jan-2025</t>
  </si>
  <si>
    <t>14-Oct-2024</t>
  </si>
  <si>
    <t>18-Sep-2023</t>
  </si>
  <si>
    <t>2.45 Yrs</t>
  </si>
  <si>
    <t>18 Sep 2023</t>
  </si>
  <si>
    <t>24-Sep-2023</t>
  </si>
  <si>
    <t>2.44 Yrs</t>
  </si>
  <si>
    <t>24 Sep 2023</t>
  </si>
  <si>
    <t>25-Nov-2025</t>
  </si>
  <si>
    <t>2.42 Yrs</t>
  </si>
  <si>
    <t>02 Oct 2023</t>
  </si>
  <si>
    <t>26-Jun-2025</t>
  </si>
  <si>
    <t>11-Oct-2023</t>
  </si>
  <si>
    <t>2.39 Yrs</t>
  </si>
  <si>
    <t>11 Oct 2023</t>
  </si>
  <si>
    <t>14-Nov-2023</t>
  </si>
  <si>
    <t>25-Jun-2025</t>
  </si>
  <si>
    <t>31 Oct 2020</t>
  </si>
  <si>
    <t>27-May-2024</t>
  </si>
  <si>
    <t>31-Oct-2023</t>
  </si>
  <si>
    <t>2.34 Yrs</t>
  </si>
  <si>
    <t>31 Oct 2023</t>
  </si>
  <si>
    <t>05-Dec-2023</t>
  </si>
  <si>
    <t>17-Feb-2026</t>
  </si>
  <si>
    <t>31-Dec-2025</t>
  </si>
  <si>
    <t>10-Nov-2023</t>
  </si>
  <si>
    <t>2.31 Yrs</t>
  </si>
  <si>
    <t>10 Nov 2023</t>
  </si>
  <si>
    <t>21-Nov-2023</t>
  </si>
  <si>
    <t>2.79 Yrs</t>
  </si>
  <si>
    <t>19 May 2023</t>
  </si>
  <si>
    <t>01-Jan-2024</t>
  </si>
  <si>
    <t>05-May-2024</t>
  </si>
  <si>
    <t>17-Nov-2023</t>
  </si>
  <si>
    <t>2.29 Yrs</t>
  </si>
  <si>
    <t>17 Nov 2023</t>
  </si>
  <si>
    <t>09-Jan-2024</t>
  </si>
  <si>
    <t>26-Jul-2025</t>
  </si>
  <si>
    <t>16-Nov-2023</t>
  </si>
  <si>
    <t>16 Nov 2023</t>
  </si>
  <si>
    <t>04-Jan-2024</t>
  </si>
  <si>
    <t>28-Jan-2025</t>
  </si>
  <si>
    <t>03-Jun-2025</t>
  </si>
  <si>
    <t>30-Jan-2025</t>
  </si>
  <si>
    <t>25-Nov-2023</t>
  </si>
  <si>
    <t>2.27 Yrs</t>
  </si>
  <si>
    <t>25 Nov 2023</t>
  </si>
  <si>
    <t>26-Nov-2023</t>
  </si>
  <si>
    <t>26 Nov 2023</t>
  </si>
  <si>
    <t>11-Jan-2024</t>
  </si>
  <si>
    <t>27-Nov-2023</t>
  </si>
  <si>
    <t>29-May-2025</t>
  </si>
  <si>
    <t>09-Jan-2026</t>
  </si>
  <si>
    <t>01-May-2025</t>
  </si>
  <si>
    <t>02-Dec-2023</t>
  </si>
  <si>
    <t>05-Feb-2024</t>
  </si>
  <si>
    <t>23-Aug-2024</t>
  </si>
  <si>
    <t>24-Feb-2024</t>
  </si>
  <si>
    <t>08-Apr-2024</t>
  </si>
  <si>
    <t>29-Jun-2024</t>
  </si>
  <si>
    <t>2.88 Yrs</t>
  </si>
  <si>
    <t>17 Apr 2023</t>
  </si>
  <si>
    <t>05-Aug-2024</t>
  </si>
  <si>
    <t>15-Feb-2026</t>
  </si>
  <si>
    <t>25-Jan-2024</t>
  </si>
  <si>
    <t>08-Mar-2024</t>
  </si>
  <si>
    <t>09-May-2025</t>
  </si>
  <si>
    <t>29-Jan-2024</t>
  </si>
  <si>
    <t>3.26 Yrs</t>
  </si>
  <si>
    <t>28 Nov 2022</t>
  </si>
  <si>
    <t>04-Mar-2024</t>
  </si>
  <si>
    <t>23-Feb-2026</t>
  </si>
  <si>
    <t>30-Jan-2024</t>
  </si>
  <si>
    <t>07-Mar-2024</t>
  </si>
  <si>
    <t>06-May-2025</t>
  </si>
  <si>
    <t>01-Feb-2024</t>
  </si>
  <si>
    <t>05-Sep-2024</t>
  </si>
  <si>
    <t>02-Feb-2024</t>
  </si>
  <si>
    <t>3.02 Yrs</t>
  </si>
  <si>
    <t>23 Feb 2023</t>
  </si>
  <si>
    <t>29-Nov-2025</t>
  </si>
  <si>
    <t>09-Feb-2024</t>
  </si>
  <si>
    <t>11-Mar-2024</t>
  </si>
  <si>
    <t>14-Apr-2025</t>
  </si>
  <si>
    <t>12-Feb-2024</t>
  </si>
  <si>
    <t>3.88 Yrs</t>
  </si>
  <si>
    <t>15 Mar 2022</t>
  </si>
  <si>
    <t>14-Jun-2024</t>
  </si>
  <si>
    <t>2.05 Yrs</t>
  </si>
  <si>
    <t>12 Feb 2024</t>
  </si>
  <si>
    <t>12-Mar-2024</t>
  </si>
  <si>
    <t>11-Nov-2024</t>
  </si>
  <si>
    <t>21-May-2024</t>
  </si>
  <si>
    <t>10-Sep-2024</t>
  </si>
  <si>
    <t>13-Feb-2024</t>
  </si>
  <si>
    <t>15-Feb-2024</t>
  </si>
  <si>
    <t>2.04 Yrs</t>
  </si>
  <si>
    <t>15 Feb 2024</t>
  </si>
  <si>
    <t>14-May-2025</t>
  </si>
  <si>
    <t>03-Mar-2024</t>
  </si>
  <si>
    <t>05-Apr-2024</t>
  </si>
  <si>
    <t>22-Jan-2025</t>
  </si>
  <si>
    <t>2.00 Yrs</t>
  </si>
  <si>
    <t>03 Mar 2024</t>
  </si>
  <si>
    <t>&lt;= 2 Years</t>
  </si>
  <si>
    <t>12-Apr-2024</t>
  </si>
  <si>
    <t>01-Apr-2024</t>
  </si>
  <si>
    <t>03-May-2025</t>
  </si>
  <si>
    <t>10-Mar-2024</t>
  </si>
  <si>
    <t>3.01 Yrs</t>
  </si>
  <si>
    <t>26 Feb 2023</t>
  </si>
  <si>
    <t>07-Jan-2025</t>
  </si>
  <si>
    <t>04-Apr-2024</t>
  </si>
  <si>
    <t>05-Feb-2026</t>
  </si>
  <si>
    <t>14-Mar-2024</t>
  </si>
  <si>
    <t>19-Jan-2025</t>
  </si>
  <si>
    <t>20-Mar-2024</t>
  </si>
  <si>
    <t>09-May-2024</t>
  </si>
  <si>
    <t>30-Sep-2024</t>
  </si>
  <si>
    <t>25-Mar-2024</t>
  </si>
  <si>
    <t>1.94 Yrs</t>
  </si>
  <si>
    <t>25 Mar 2024</t>
  </si>
  <si>
    <t>13-May-2024</t>
  </si>
  <si>
    <t>04-Jun-2025</t>
  </si>
  <si>
    <t>24-Mar-2024</t>
  </si>
  <si>
    <t>25-May-2025</t>
  </si>
  <si>
    <t>16-May-2025</t>
  </si>
  <si>
    <t>31-Mar-2024</t>
  </si>
  <si>
    <t>19-Mar-2025</t>
  </si>
  <si>
    <t>29-Mar-2024</t>
  </si>
  <si>
    <t>3.25 Yrs</t>
  </si>
  <si>
    <t>01 Dec 2022</t>
  </si>
  <si>
    <t>02-May-2024</t>
  </si>
  <si>
    <t>05-May-2025</t>
  </si>
  <si>
    <t>14-May-2024</t>
  </si>
  <si>
    <t>13-Apr-2024</t>
  </si>
  <si>
    <t>1.88 Yrs</t>
  </si>
  <si>
    <t>13 Apr 2024</t>
  </si>
  <si>
    <t>10-May-2024</t>
  </si>
  <si>
    <t>11-Jul-2025</t>
  </si>
  <si>
    <t>25-Apr-2024</t>
  </si>
  <si>
    <t>03-Jun-2024</t>
  </si>
  <si>
    <t>16-Apr-2024</t>
  </si>
  <si>
    <t>05-Jun-2024</t>
  </si>
  <si>
    <t>1.85 Yrs</t>
  </si>
  <si>
    <t>25 Apr 2024</t>
  </si>
  <si>
    <t>6.44 Yrs</t>
  </si>
  <si>
    <t>10-Jun-2024</t>
  </si>
  <si>
    <t>09-Feb-2026</t>
  </si>
  <si>
    <t>18-May-2024</t>
  </si>
  <si>
    <t>IL-1</t>
  </si>
  <si>
    <t>24-Nov-2024</t>
  </si>
  <si>
    <t>20-May-2024</t>
  </si>
  <si>
    <t>GL-2</t>
  </si>
  <si>
    <t>23-Jan-2026</t>
  </si>
  <si>
    <t>2.81 Yrs</t>
  </si>
  <si>
    <t>10 May 2023</t>
  </si>
  <si>
    <t>04-Jul-2024</t>
  </si>
  <si>
    <t>01-Jun-2024</t>
  </si>
  <si>
    <t>2.95 Yrs</t>
  </si>
  <si>
    <t>23 Mar 2023</t>
  </si>
  <si>
    <t>3.43 Yrs</t>
  </si>
  <si>
    <t>07 Nov 2019</t>
  </si>
  <si>
    <t>02-Jul-2024</t>
  </si>
  <si>
    <t>10-Jan-2025</t>
  </si>
  <si>
    <t>28 Feb 2023</t>
  </si>
  <si>
    <t>11-Jun-2024</t>
  </si>
  <si>
    <t>16-Jun-2024</t>
  </si>
  <si>
    <t>3.97 Yrs</t>
  </si>
  <si>
    <t>14 Mar 2022</t>
  </si>
  <si>
    <t>06-Aug-2024</t>
  </si>
  <si>
    <t>01-Feb-2025</t>
  </si>
  <si>
    <t>30-Jun-2024</t>
  </si>
  <si>
    <t>01-Aug-2024</t>
  </si>
  <si>
    <t>2.99 Yrs</t>
  </si>
  <si>
    <t>06 Mar 2023</t>
  </si>
  <si>
    <t>20-Sep-2025</t>
  </si>
  <si>
    <t>13 Feb 2024</t>
  </si>
  <si>
    <t>08-Oct-2024</t>
  </si>
  <si>
    <t>03-Sep-2024</t>
  </si>
  <si>
    <t>03-Oct-2024</t>
  </si>
  <si>
    <t>01-Jun-2025</t>
  </si>
  <si>
    <t>07-Nov-2024</t>
  </si>
  <si>
    <t>21-Feb-2025</t>
  </si>
  <si>
    <t>8.42 Yrs</t>
  </si>
  <si>
    <t>26 Jan 2021</t>
  </si>
  <si>
    <t>17-Nov-2025</t>
  </si>
  <si>
    <t>2.52 Yrs</t>
  </si>
  <si>
    <t>26 Aug 2023</t>
  </si>
  <si>
    <t>24 Aug 2023</t>
  </si>
  <si>
    <t>28-Jun-2025</t>
  </si>
  <si>
    <t>01-Nov-2024</t>
  </si>
  <si>
    <t>09-Dec-2024</t>
  </si>
  <si>
    <t>2.43 Yrs</t>
  </si>
  <si>
    <t>27 Sep 2023</t>
  </si>
  <si>
    <t>29-Apr-2025</t>
  </si>
  <si>
    <t>25-Feb-2025</t>
  </si>
  <si>
    <t>08-Mar-2025</t>
  </si>
  <si>
    <t>23-Jun-2025</t>
  </si>
  <si>
    <t>3.22 Yrs</t>
  </si>
  <si>
    <t>14 Dec 2022</t>
  </si>
  <si>
    <t>13 Oct 2020</t>
  </si>
  <si>
    <t>15-Aug-2025</t>
  </si>
  <si>
    <t>22-Nov-2024</t>
  </si>
  <si>
    <t>03-Dec-2024</t>
  </si>
  <si>
    <t>02-Jan-2025</t>
  </si>
  <si>
    <t>27-Jun-2025</t>
  </si>
  <si>
    <t>2.51 Yrs</t>
  </si>
  <si>
    <t>28 Aug 2023</t>
  </si>
  <si>
    <t>2.53 Yrs</t>
  </si>
  <si>
    <t>23 Aug 2023</t>
  </si>
  <si>
    <t>27-Mar-2025</t>
  </si>
  <si>
    <t>01-Feb-2026</t>
  </si>
  <si>
    <t>2.50 Yrs</t>
  </si>
  <si>
    <t>02 Sep 2023</t>
  </si>
  <si>
    <t>19-Jun-2025</t>
  </si>
  <si>
    <t>20-Nov-2024</t>
  </si>
  <si>
    <t>15 Feb 2023</t>
  </si>
  <si>
    <t>21-May-2025</t>
  </si>
  <si>
    <t>07-Jul-2025</t>
  </si>
  <si>
    <t>26-Apr-2025</t>
  </si>
  <si>
    <t>7.44 Yrs</t>
  </si>
  <si>
    <t>25-Mar-2025</t>
  </si>
  <si>
    <t>13-Sep-2025</t>
  </si>
  <si>
    <t>20-Apr-2025</t>
  </si>
  <si>
    <t>18-Oct-2025</t>
  </si>
  <si>
    <t>2.49 Yrs</t>
  </si>
  <si>
    <t>06 Sep 2023</t>
  </si>
  <si>
    <t>2.24 Yrs</t>
  </si>
  <si>
    <t>05 Dec 2023</t>
  </si>
  <si>
    <t>15-Nov-2024</t>
  </si>
  <si>
    <t>8658821121</t>
  </si>
  <si>
    <t>9338415416</t>
  </si>
  <si>
    <t>9776160357</t>
  </si>
  <si>
    <t>9937373101</t>
  </si>
  <si>
    <t>8908057314</t>
  </si>
  <si>
    <t>7381452316</t>
  </si>
  <si>
    <t>9776793744</t>
  </si>
  <si>
    <t>7377125432</t>
  </si>
  <si>
    <t>9337436521</t>
  </si>
  <si>
    <t>9582662322</t>
  </si>
  <si>
    <t>9178643076</t>
  </si>
  <si>
    <t>6370200151</t>
  </si>
  <si>
    <t>9777368246</t>
  </si>
  <si>
    <t>7894809578</t>
  </si>
  <si>
    <t>9776449300</t>
  </si>
  <si>
    <t>7750890544</t>
  </si>
  <si>
    <t>8658015495</t>
  </si>
  <si>
    <t>8144646781</t>
  </si>
  <si>
    <t>7326005110</t>
  </si>
  <si>
    <t>8327774793</t>
  </si>
  <si>
    <t>9658558250</t>
  </si>
  <si>
    <t>7894167640</t>
  </si>
  <si>
    <t>7008245329</t>
  </si>
  <si>
    <t>7205229956</t>
  </si>
  <si>
    <t>9178183146</t>
  </si>
  <si>
    <t>9347475437</t>
  </si>
  <si>
    <t>9178792968</t>
  </si>
  <si>
    <t>9078230892</t>
  </si>
  <si>
    <t>7735812125</t>
  </si>
  <si>
    <t>8598029860</t>
  </si>
  <si>
    <t>6371920366</t>
  </si>
  <si>
    <t>8018308360</t>
  </si>
  <si>
    <t>9938877761</t>
  </si>
  <si>
    <t>7735939182</t>
  </si>
  <si>
    <t>6370452100</t>
  </si>
  <si>
    <t>9583266788</t>
  </si>
  <si>
    <t>7327089443</t>
  </si>
  <si>
    <t>9776117684</t>
  </si>
  <si>
    <t>7735795448</t>
  </si>
  <si>
    <t>8596806481</t>
  </si>
  <si>
    <t>7683837232</t>
  </si>
  <si>
    <t>8249766286</t>
  </si>
  <si>
    <t>7735023095</t>
  </si>
  <si>
    <t>9178368141</t>
  </si>
  <si>
    <t>9583545288</t>
  </si>
  <si>
    <t>9861986170</t>
  </si>
  <si>
    <t>7377581094</t>
  </si>
  <si>
    <t>7847902471</t>
  </si>
  <si>
    <t>7847809505</t>
  </si>
  <si>
    <t>9658946857</t>
  </si>
  <si>
    <t>9434349949</t>
  </si>
  <si>
    <t>7734881919</t>
  </si>
  <si>
    <t>9938475671</t>
  </si>
  <si>
    <t>7077525310</t>
  </si>
  <si>
    <t>9588954382</t>
  </si>
  <si>
    <t>8763810113</t>
  </si>
  <si>
    <t>6372323404</t>
  </si>
  <si>
    <t>7758485858</t>
  </si>
  <si>
    <t>9692292642</t>
  </si>
  <si>
    <t>9438682144</t>
  </si>
  <si>
    <t>9938281475</t>
  </si>
  <si>
    <t>9827167033</t>
  </si>
  <si>
    <t>9827042635</t>
  </si>
  <si>
    <t>7855809522</t>
  </si>
  <si>
    <t>9434316161</t>
  </si>
  <si>
    <t>8984147766</t>
  </si>
  <si>
    <t>7749857496</t>
  </si>
  <si>
    <t>9040725821</t>
  </si>
  <si>
    <t>9124449634</t>
  </si>
  <si>
    <t>8260531845</t>
  </si>
  <si>
    <t>7684944595</t>
  </si>
  <si>
    <t>7978275957</t>
  </si>
  <si>
    <t>7325912752</t>
  </si>
  <si>
    <t>7077963086</t>
  </si>
  <si>
    <t>7066933426</t>
  </si>
  <si>
    <t>7064317934</t>
  </si>
  <si>
    <t>9178273831</t>
  </si>
  <si>
    <t>9668038141</t>
  </si>
  <si>
    <t>9938650760</t>
  </si>
  <si>
    <t>7894406730</t>
  </si>
  <si>
    <t>9348128262</t>
  </si>
  <si>
    <t>8984499736</t>
  </si>
  <si>
    <t>9337788418</t>
  </si>
  <si>
    <t>9937858674</t>
  </si>
  <si>
    <t>9337564592</t>
  </si>
  <si>
    <t>7077376206</t>
  </si>
  <si>
    <t>8128077686</t>
  </si>
  <si>
    <t>9178868910</t>
  </si>
  <si>
    <t>7064975495</t>
  </si>
  <si>
    <t>7751926384</t>
  </si>
  <si>
    <t>9178514859</t>
  </si>
  <si>
    <t>9434649944</t>
  </si>
  <si>
    <t>9583746902</t>
  </si>
  <si>
    <t>8144052615</t>
  </si>
  <si>
    <t>9178205296</t>
  </si>
  <si>
    <t>7855958473</t>
  </si>
  <si>
    <t>6372765959</t>
  </si>
  <si>
    <t>9692088193</t>
  </si>
  <si>
    <t>6370424406</t>
  </si>
  <si>
    <t>8093427265</t>
  </si>
  <si>
    <t>7264888787</t>
  </si>
  <si>
    <t>8339873227</t>
  </si>
  <si>
    <t>6371911207</t>
  </si>
  <si>
    <t>9692837562</t>
  </si>
  <si>
    <t>9556193463</t>
  </si>
  <si>
    <t>8093903324</t>
  </si>
  <si>
    <t>8456879829</t>
  </si>
  <si>
    <t>9861341881</t>
  </si>
  <si>
    <t>9777615084</t>
  </si>
  <si>
    <t>6303189330</t>
  </si>
  <si>
    <t>8895904371</t>
  </si>
  <si>
    <t>8984830604</t>
  </si>
  <si>
    <t>9778174718</t>
  </si>
  <si>
    <t>8600788625</t>
  </si>
  <si>
    <t>9337309415</t>
  </si>
  <si>
    <t>9556673948</t>
  </si>
  <si>
    <t>7749964345</t>
  </si>
  <si>
    <t>8144726687</t>
  </si>
  <si>
    <t>6370226210</t>
  </si>
  <si>
    <t>9937270618</t>
  </si>
  <si>
    <t>8455846484</t>
  </si>
  <si>
    <t>9583579386</t>
  </si>
  <si>
    <t>8984038868</t>
  </si>
  <si>
    <t>9348456851</t>
  </si>
  <si>
    <t>9193488021</t>
  </si>
  <si>
    <t>9938437723</t>
  </si>
  <si>
    <t>9776423537</t>
  </si>
  <si>
    <t>7205548948</t>
  </si>
  <si>
    <t>9937625158</t>
  </si>
  <si>
    <t>9937039373</t>
  </si>
  <si>
    <t>7873789023</t>
  </si>
  <si>
    <t>9040663203</t>
  </si>
  <si>
    <t>8457964117</t>
  </si>
  <si>
    <t>9358654886</t>
  </si>
  <si>
    <t>7702315460</t>
  </si>
  <si>
    <t>7751956615</t>
  </si>
  <si>
    <t>7504728751</t>
  </si>
  <si>
    <t>9078602912</t>
  </si>
  <si>
    <t>9040607151</t>
  </si>
  <si>
    <t>6372976302</t>
  </si>
  <si>
    <t>7653929215</t>
  </si>
  <si>
    <t>7205119148</t>
  </si>
  <si>
    <t>7751077995</t>
  </si>
  <si>
    <t>9438335905</t>
  </si>
  <si>
    <t>7749096772</t>
  </si>
  <si>
    <t>9078964310</t>
  </si>
  <si>
    <t>8114748832</t>
  </si>
  <si>
    <t>9937539119</t>
  </si>
  <si>
    <t>7288489495</t>
  </si>
  <si>
    <t>7848945636</t>
  </si>
  <si>
    <t>9827337493</t>
  </si>
  <si>
    <t>9124884952</t>
  </si>
  <si>
    <t>7854943299</t>
  </si>
  <si>
    <t>6370340440</t>
  </si>
  <si>
    <t>7809317316</t>
  </si>
  <si>
    <t>9337089836</t>
  </si>
  <si>
    <t>9040541399</t>
  </si>
  <si>
    <t>8018052455</t>
  </si>
  <si>
    <t>9668406078</t>
  </si>
  <si>
    <t>9583459579</t>
  </si>
  <si>
    <t>7735632028</t>
  </si>
  <si>
    <t>6340752548</t>
  </si>
  <si>
    <t>8339933099</t>
  </si>
  <si>
    <t>7609985271</t>
  </si>
  <si>
    <t>9178610350</t>
  </si>
  <si>
    <t>7749984771</t>
  </si>
  <si>
    <t>7682998009</t>
  </si>
  <si>
    <t>8093604936</t>
  </si>
  <si>
    <t>Suryakanta Parida/SF0102197</t>
  </si>
  <si>
    <t>As per tele calling Borrower and loan card statement There was no fraud.</t>
  </si>
  <si>
    <t>As per tele calling Borrower family member said that they  don’t know loan details.</t>
  </si>
  <si>
    <t>Loan card Verified no Fraud Identified.</t>
  </si>
  <si>
    <t>As per Borrower statement no fraud</t>
  </si>
  <si>
    <t>As per visit period other borrower said that this member not available at home or village.</t>
  </si>
  <si>
    <t>As per Branch staff said this member not available at home and tele calling not respond</t>
  </si>
  <si>
    <t>Unable to verify due to borrower and loan card not available.</t>
  </si>
  <si>
    <t>As per loan card borrower paid her EMI Rs 2800/- on dt 06-09-2024,06-10-2024,06-11-2024,06-12-2024 and Rs 2500/- on dt 06-01-2025 total paid Rs 13700/- to lo Tutu Behera/SF0059671 but staff disburshed biswas loan on dt-19-11-2024 Loan Id-358843030 Rs.15000/- without knowldge of borrower and posted Rs.1410/- on dt 05-01-2025 on borrower's biswas loan id-358843030 and rest amount Rs.12290/- staff has not remitted at office. And this fraud amount entry in Borrower fimo id.</t>
  </si>
  <si>
    <t>After CSS complaint verification I observed total fraud amount Rs.13700/- and  after CLV time no fraud identify this staff and css complain verification total fraud amount entry in Borrower loan id. And also close Borrower loan .</t>
  </si>
  <si>
    <t>FN25-26-03809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</si>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</sst>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15" xfId="0" applyFont="1" applyBorder="1" applyAlignment="1">
      <alignment vertical="top" wrapText="1" readingOrder="1"/>
    </xf>
    <xf numFmtId="172" fontId="37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6" fillId="0" borderId="18" xfId="0" applyFont="1" applyBorder="1" applyAlignment="1">
      <alignment vertical="top" wrapText="1" readingOrder="1"/>
    </xf>
    <xf numFmtId="0" fontId="36" fillId="0" borderId="17" xfId="0" applyFont="1" applyBorder="1" applyAlignment="1">
      <alignment vertical="top" wrapText="1" readingOrder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K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OR2709</v>
      </c>
      <c r="D5" s="64" t="str">
        <f>IF('Physical Cash at Safe'!D28="Yes", 'Physical Cash at Safe'!A4, 'Borrower Wise Details'!C5)</f>
        <v>Rahama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46063</v>
      </c>
      <c r="H5" s="62" t="s">
        <v>254</v>
      </c>
      <c r="I5" s="61">
        <v>46065</v>
      </c>
      <c r="J5" s="79" t="str">
        <f>IF('Physical Cash at Safe'!D28="Yes",'Physical Cash at Safe'!E28,IF('Borrower Wise Details'!D5&lt;&gt;"",'Borrower Wise Details'!D5,""))</f>
        <v>FN25-26-03809</v>
      </c>
      <c r="K5" s="90">
        <v>1</v>
      </c>
      <c r="L5" s="91">
        <v>13700</v>
      </c>
      <c r="M5" s="91">
        <v>0</v>
      </c>
      <c r="N5" s="91" t="s">
        <v>238</v>
      </c>
      <c r="O5" s="91" t="s">
        <v>288</v>
      </c>
      <c r="P5" s="91" t="s">
        <v>255</v>
      </c>
      <c r="Q5" s="91" t="s">
        <v>256</v>
      </c>
      <c r="R5" s="80" t="str">
        <f>IF('Physical Cash at Safe'!$D$28="Yes", 'Physical Cash at Safe'!$A$28, IF('Borrower Wise Details'!F5&lt;&gt;"", 'Borrower Wise Details'!F5, ""))</f>
        <v>Tutu Behera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 xml:space="preserve">SF0059671 </v>
      </c>
      <c r="U5" s="84" t="s">
        <v>1421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257</v>
      </c>
      <c r="Z5" s="61">
        <v>46083</v>
      </c>
      <c r="AA5" s="61">
        <v>46088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13700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1410</v>
      </c>
      <c r="AE5" s="81">
        <f>IF(AND(AC5="", AD5=""), "", IF(AD5="", AC5, AC5 - IF(ISNUMBER(AD5), AD5, 0)))</f>
        <v>12290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1419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1" t="s">
        <v>84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OR2709</v>
      </c>
      <c r="C5" s="50" t="str">
        <f>IF('Fraud Investigation Report'!D5="", "", 'Fraud Investigation Report'!D5)</f>
        <v>Rahama</v>
      </c>
      <c r="D5" s="73" t="str">
        <f>IF(OR('Fraud Investigation Report'!R5="", 'Fraud Investigation Report'!R5=0), "", 'Fraud Investigation Report'!R5)</f>
        <v>Tutu Behera</v>
      </c>
      <c r="E5" s="73" t="str">
        <f>IF(OR('Fraud Investigation Report'!T5="", 'Fraud Investigation Report'!T5=0), "", 'Fraud Investigation Report'!T5)</f>
        <v xml:space="preserve">SF0059671 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FN25-26-03809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13700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13700</v>
      </c>
      <c r="O5" s="107">
        <f>IF('Fraud Investigation Report'!AD5="", "", 'Fraud Investigation Report'!AD5)</f>
        <v>1410</v>
      </c>
      <c r="P5" s="106">
        <f>IF(AND(N5="", O5=""), "", IF(O5="", N5, N5 - IF(ISNUMBER(O5), O5, 0)))</f>
        <v>12290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239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259</v>
      </c>
      <c r="B4" s="41" t="s">
        <v>260</v>
      </c>
      <c r="C4" s="41" t="s">
        <v>258</v>
      </c>
      <c r="D4" s="41" t="s">
        <v>258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46088</v>
      </c>
      <c r="C6" s="18">
        <v>46087</v>
      </c>
      <c r="D6" s="18">
        <v>46088</v>
      </c>
      <c r="E6" s="19">
        <v>0.375</v>
      </c>
    </row>
    <row r="7" spans="1:5" ht="15.5" x14ac:dyDescent="0.35">
      <c r="A7" s="137" t="s">
        <v>68</v>
      </c>
      <c r="B7" s="138"/>
      <c r="C7" s="138"/>
      <c r="D7" s="138"/>
      <c r="E7" s="138"/>
    </row>
    <row r="8" spans="1:5" ht="15" customHeight="1" x14ac:dyDescent="0.35">
      <c r="A8" s="139" t="s">
        <v>69</v>
      </c>
      <c r="B8" s="141" t="s">
        <v>89</v>
      </c>
      <c r="C8" s="142"/>
      <c r="D8" s="143" t="s">
        <v>70</v>
      </c>
      <c r="E8" s="144"/>
    </row>
    <row r="9" spans="1:5" ht="14.5" x14ac:dyDescent="0.35">
      <c r="A9" s="14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70</v>
      </c>
      <c r="C11" s="23">
        <f>B11*A11</f>
        <v>35000</v>
      </c>
      <c r="D11" s="25">
        <v>70</v>
      </c>
      <c r="E11" s="23">
        <f t="shared" ref="E11:E17" si="0">D11*A11</f>
        <v>35000</v>
      </c>
    </row>
    <row r="12" spans="1:5" ht="14.5" x14ac:dyDescent="0.35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ht="14.5" x14ac:dyDescent="0.35">
      <c r="A13" s="24">
        <v>100</v>
      </c>
      <c r="B13" s="25">
        <v>59</v>
      </c>
      <c r="C13" s="23">
        <f t="shared" ref="C13:C17" si="1">B13*A13</f>
        <v>5900</v>
      </c>
      <c r="D13" s="25">
        <v>59</v>
      </c>
      <c r="E13" s="23">
        <f t="shared" si="0"/>
        <v>5900</v>
      </c>
    </row>
    <row r="14" spans="1:5" ht="14.5" x14ac:dyDescent="0.35">
      <c r="A14" s="24">
        <v>50</v>
      </c>
      <c r="B14" s="25">
        <v>21</v>
      </c>
      <c r="C14" s="23">
        <f t="shared" si="1"/>
        <v>1050</v>
      </c>
      <c r="D14" s="25">
        <v>21</v>
      </c>
      <c r="E14" s="23">
        <f t="shared" si="0"/>
        <v>1050</v>
      </c>
    </row>
    <row r="15" spans="1:5" ht="14.5" x14ac:dyDescent="0.35">
      <c r="A15" s="24">
        <v>20</v>
      </c>
      <c r="B15" s="25">
        <v>34</v>
      </c>
      <c r="C15" s="23">
        <f t="shared" si="1"/>
        <v>680</v>
      </c>
      <c r="D15" s="25">
        <v>34</v>
      </c>
      <c r="E15" s="23">
        <f t="shared" si="0"/>
        <v>680</v>
      </c>
    </row>
    <row r="16" spans="1:5" ht="14.5" x14ac:dyDescent="0.35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19</v>
      </c>
      <c r="C18" s="23">
        <f>B18</f>
        <v>19</v>
      </c>
      <c r="D18" s="27">
        <v>19</v>
      </c>
      <c r="E18" s="28">
        <f>D18</f>
        <v>19</v>
      </c>
    </row>
    <row r="19" spans="1:5" ht="14.5" x14ac:dyDescent="0.35">
      <c r="A19" s="29"/>
      <c r="B19" s="30" t="s">
        <v>74</v>
      </c>
      <c r="C19" s="31">
        <f>SUM(C10:C18)</f>
        <v>47529</v>
      </c>
      <c r="D19" s="30" t="s">
        <v>74</v>
      </c>
      <c r="E19" s="31">
        <f>SUM(E10:E18)</f>
        <v>47529</v>
      </c>
    </row>
    <row r="20" spans="1:5" ht="30" customHeight="1" x14ac:dyDescent="0.35">
      <c r="A20" s="145" t="s">
        <v>94</v>
      </c>
      <c r="B20" s="146"/>
      <c r="C20" s="32"/>
      <c r="D20" s="33" t="s">
        <v>88</v>
      </c>
      <c r="E20" s="34"/>
    </row>
    <row r="21" spans="1:5" ht="30" customHeight="1" x14ac:dyDescent="0.35">
      <c r="A21" s="147" t="s">
        <v>85</v>
      </c>
      <c r="B21" s="148"/>
      <c r="C21" s="34"/>
      <c r="D21" s="33" t="s">
        <v>86</v>
      </c>
      <c r="E21" s="34"/>
    </row>
    <row r="22" spans="1:5" ht="30" customHeight="1" x14ac:dyDescent="0.35">
      <c r="A22" s="147" t="s">
        <v>75</v>
      </c>
      <c r="B22" s="148"/>
      <c r="C22" s="34"/>
      <c r="D22" s="35" t="s">
        <v>76</v>
      </c>
      <c r="E22" s="34"/>
    </row>
    <row r="23" spans="1:5" ht="30" customHeight="1" x14ac:dyDescent="0.35">
      <c r="A23" s="147" t="s">
        <v>77</v>
      </c>
      <c r="B23" s="148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2"/>
      <c r="C24" s="132"/>
      <c r="D24" s="132"/>
      <c r="E24" s="132"/>
    </row>
    <row r="25" spans="1:5" ht="57.75" customHeight="1" x14ac:dyDescent="0.35">
      <c r="A25" s="36" t="s">
        <v>78</v>
      </c>
      <c r="B25" s="154"/>
      <c r="C25" s="154"/>
      <c r="D25" s="154"/>
      <c r="E25" s="154"/>
    </row>
    <row r="26" spans="1:5" ht="20.149999999999999" customHeight="1" x14ac:dyDescent="0.35">
      <c r="A26" s="159" t="s">
        <v>182</v>
      </c>
      <c r="B26" s="159"/>
      <c r="C26" s="159"/>
      <c r="D26" s="159"/>
      <c r="E26" s="159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7" t="s">
        <v>211</v>
      </c>
      <c r="E29" s="158"/>
    </row>
    <row r="30" spans="1:5" ht="40" customHeight="1" x14ac:dyDescent="0.35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212</v>
      </c>
      <c r="B32" s="38"/>
      <c r="C32" s="37" t="s">
        <v>79</v>
      </c>
      <c r="D32" s="155"/>
      <c r="E32" s="156"/>
    </row>
    <row r="33" spans="1:5" ht="18" customHeight="1" x14ac:dyDescent="0.35">
      <c r="A33" s="37" t="s">
        <v>80</v>
      </c>
      <c r="B33" s="38"/>
      <c r="C33" s="39" t="s">
        <v>81</v>
      </c>
      <c r="D33" s="149"/>
      <c r="E33" s="150"/>
    </row>
    <row r="34" spans="1:5" ht="26" x14ac:dyDescent="0.35">
      <c r="A34" s="39" t="s">
        <v>213</v>
      </c>
      <c r="B34" s="38"/>
      <c r="C34" s="39" t="s">
        <v>214</v>
      </c>
      <c r="D34" s="151"/>
      <c r="E34" s="152"/>
    </row>
    <row r="35" spans="1:5" ht="26" x14ac:dyDescent="0.35">
      <c r="A35" s="39" t="s">
        <v>215</v>
      </c>
      <c r="B35" s="38"/>
      <c r="C35" s="39" t="s">
        <v>217</v>
      </c>
      <c r="D35" s="151"/>
      <c r="E35" s="152"/>
    </row>
    <row r="36" spans="1:5" ht="25.5" customHeight="1" x14ac:dyDescent="0.35">
      <c r="A36" s="39" t="s">
        <v>216</v>
      </c>
      <c r="B36" s="38"/>
      <c r="C36" s="39" t="s">
        <v>218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O5" activePane="bottomRight" state="frozen"/>
      <selection pane="topRight" activeCell="E1" sqref="E1"/>
      <selection pane="bottomLeft" activeCell="A5" sqref="A5"/>
      <selection pane="bottomRight" activeCell="R5" sqref="R5:R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OR2709</v>
      </c>
      <c r="C5" s="60" t="str">
        <f>IF('Loan Outstanding Report'!$H$5="", "", 'Loan Outstanding Report'!$H$5)</f>
        <v>Rahama</v>
      </c>
      <c r="D5" s="41" t="s">
        <v>1420</v>
      </c>
      <c r="E5" s="66">
        <v>46067</v>
      </c>
      <c r="F5" s="93" t="s">
        <v>280</v>
      </c>
      <c r="G5" s="49" t="s">
        <v>281</v>
      </c>
      <c r="H5" s="49" t="s">
        <v>282</v>
      </c>
      <c r="I5" s="49" t="s">
        <v>264</v>
      </c>
      <c r="J5" s="49" t="s">
        <v>266</v>
      </c>
      <c r="K5" s="49" t="s">
        <v>269</v>
      </c>
      <c r="L5" s="11">
        <v>350080566</v>
      </c>
      <c r="M5" s="67" t="s">
        <v>270</v>
      </c>
      <c r="N5" s="49">
        <v>52390</v>
      </c>
      <c r="O5" s="49">
        <v>2800</v>
      </c>
      <c r="P5" s="67" t="s">
        <v>132</v>
      </c>
      <c r="Q5" s="89">
        <v>45541</v>
      </c>
      <c r="R5" s="49">
        <v>2800</v>
      </c>
      <c r="S5" s="49"/>
      <c r="T5" s="49"/>
      <c r="U5" s="68">
        <f t="shared" ref="U5:U69" si="0">IF(AND(ISBLANK(R5),ISBLANK(S5),ISBLANK(T5)),"",R5-(S5+T5))</f>
        <v>2800</v>
      </c>
      <c r="V5" s="42" t="s">
        <v>194</v>
      </c>
      <c r="W5" s="69" t="s">
        <v>283</v>
      </c>
    </row>
    <row r="6" spans="1:23" ht="30" customHeight="1" x14ac:dyDescent="0.3">
      <c r="A6" s="65">
        <v>2</v>
      </c>
      <c r="B6" s="60" t="str">
        <f>IF(J6&lt;&gt;"", $B$5, "")</f>
        <v>OR2709</v>
      </c>
      <c r="C6" s="50" t="str">
        <f>IF(J6&lt;&gt;"", $C$5, "")</f>
        <v>Rahama</v>
      </c>
      <c r="D6" s="50" t="str">
        <f>IF(J6&lt;&gt;"", $D$5, "")</f>
        <v>FN25-26-03809</v>
      </c>
      <c r="E6" s="66">
        <v>46067</v>
      </c>
      <c r="F6" s="50" t="str">
        <f>IF(J6&lt;&gt;"", $F$5, "")</f>
        <v>Tutu Behera</v>
      </c>
      <c r="G6" s="50" t="str">
        <f>IF(J6&lt;&gt;"", $G$5, "")</f>
        <v xml:space="preserve">SF0059671 </v>
      </c>
      <c r="H6" s="50" t="str">
        <f>IF(J6&lt;&gt;"", $H$5, "")</f>
        <v>LO</v>
      </c>
      <c r="I6" s="49" t="s">
        <v>264</v>
      </c>
      <c r="J6" s="49" t="s">
        <v>266</v>
      </c>
      <c r="K6" s="49" t="s">
        <v>269</v>
      </c>
      <c r="L6" s="11">
        <v>350080566</v>
      </c>
      <c r="M6" s="67" t="s">
        <v>270</v>
      </c>
      <c r="N6" s="49">
        <v>52390</v>
      </c>
      <c r="O6" s="49">
        <v>2800</v>
      </c>
      <c r="P6" s="67" t="s">
        <v>132</v>
      </c>
      <c r="Q6" s="67">
        <v>45571</v>
      </c>
      <c r="R6" s="49">
        <v>2800</v>
      </c>
      <c r="S6" s="49"/>
      <c r="T6" s="49"/>
      <c r="U6" s="68">
        <f t="shared" si="0"/>
        <v>2800</v>
      </c>
      <c r="V6" s="42" t="s">
        <v>194</v>
      </c>
      <c r="W6" s="69" t="s">
        <v>284</v>
      </c>
    </row>
    <row r="7" spans="1:23" ht="30" customHeight="1" x14ac:dyDescent="0.3">
      <c r="A7" s="65">
        <v>3</v>
      </c>
      <c r="B7" s="60" t="str">
        <f t="shared" ref="B7:B70" si="1">IF(J7&lt;&gt;"", $B$5, "")</f>
        <v>OR2709</v>
      </c>
      <c r="C7" s="50" t="str">
        <f t="shared" ref="C7:C70" si="2">IF(J7&lt;&gt;"", $C$5, "")</f>
        <v>Rahama</v>
      </c>
      <c r="D7" s="50" t="str">
        <f t="shared" ref="D7:D70" si="3">IF(J7&lt;&gt;"", $D$5, "")</f>
        <v>FN25-26-03809</v>
      </c>
      <c r="E7" s="66">
        <v>46067</v>
      </c>
      <c r="F7" s="50" t="str">
        <f t="shared" ref="F7:F70" si="4">IF(J7&lt;&gt;"", $F$5, "")</f>
        <v>Tutu Behera</v>
      </c>
      <c r="G7" s="50" t="str">
        <f t="shared" ref="G7:G70" si="5">IF(J7&lt;&gt;"", $G$5, "")</f>
        <v xml:space="preserve">SF0059671 </v>
      </c>
      <c r="H7" s="50" t="str">
        <f t="shared" ref="H7:H70" si="6">IF(J7&lt;&gt;"", $H$5, "")</f>
        <v>LO</v>
      </c>
      <c r="I7" s="49" t="s">
        <v>264</v>
      </c>
      <c r="J7" s="49" t="s">
        <v>266</v>
      </c>
      <c r="K7" s="49" t="s">
        <v>269</v>
      </c>
      <c r="L7" s="11">
        <v>350080566</v>
      </c>
      <c r="M7" s="67" t="s">
        <v>270</v>
      </c>
      <c r="N7" s="49">
        <v>52390</v>
      </c>
      <c r="O7" s="49">
        <v>2800</v>
      </c>
      <c r="P7" s="67" t="s">
        <v>132</v>
      </c>
      <c r="Q7" s="67">
        <v>45602</v>
      </c>
      <c r="R7" s="49">
        <v>2800</v>
      </c>
      <c r="S7" s="49"/>
      <c r="T7" s="49"/>
      <c r="U7" s="68">
        <f t="shared" si="0"/>
        <v>2800</v>
      </c>
      <c r="V7" s="42" t="s">
        <v>194</v>
      </c>
      <c r="W7" s="69" t="s">
        <v>285</v>
      </c>
    </row>
    <row r="8" spans="1:23" ht="30" customHeight="1" x14ac:dyDescent="0.3">
      <c r="A8" s="65">
        <v>4</v>
      </c>
      <c r="B8" s="60" t="str">
        <f t="shared" si="1"/>
        <v>OR2709</v>
      </c>
      <c r="C8" s="50" t="str">
        <f t="shared" si="2"/>
        <v>Rahama</v>
      </c>
      <c r="D8" s="50" t="str">
        <f t="shared" si="3"/>
        <v>FN25-26-03809</v>
      </c>
      <c r="E8" s="66">
        <v>46067</v>
      </c>
      <c r="F8" s="50" t="str">
        <f t="shared" si="4"/>
        <v>Tutu Behera</v>
      </c>
      <c r="G8" s="50" t="str">
        <f t="shared" si="5"/>
        <v xml:space="preserve">SF0059671 </v>
      </c>
      <c r="H8" s="50" t="str">
        <f t="shared" si="6"/>
        <v>LO</v>
      </c>
      <c r="I8" s="49" t="s">
        <v>264</v>
      </c>
      <c r="J8" s="49" t="s">
        <v>266</v>
      </c>
      <c r="K8" s="49" t="s">
        <v>269</v>
      </c>
      <c r="L8" s="11">
        <v>350080566</v>
      </c>
      <c r="M8" s="67" t="s">
        <v>270</v>
      </c>
      <c r="N8" s="49">
        <v>52390</v>
      </c>
      <c r="O8" s="49">
        <v>2800</v>
      </c>
      <c r="P8" s="67" t="s">
        <v>132</v>
      </c>
      <c r="Q8" s="67">
        <v>45632</v>
      </c>
      <c r="R8" s="49">
        <v>2800</v>
      </c>
      <c r="S8" s="49"/>
      <c r="T8" s="49"/>
      <c r="U8" s="68">
        <f t="shared" si="0"/>
        <v>2800</v>
      </c>
      <c r="V8" s="42" t="s">
        <v>194</v>
      </c>
      <c r="W8" s="69" t="s">
        <v>286</v>
      </c>
    </row>
    <row r="9" spans="1:23" ht="30" customHeight="1" x14ac:dyDescent="0.3">
      <c r="A9" s="65">
        <v>5</v>
      </c>
      <c r="B9" s="60" t="str">
        <f t="shared" si="1"/>
        <v>OR2709</v>
      </c>
      <c r="C9" s="50" t="str">
        <f t="shared" si="2"/>
        <v>Rahama</v>
      </c>
      <c r="D9" s="50" t="str">
        <f t="shared" si="3"/>
        <v>FN25-26-03809</v>
      </c>
      <c r="E9" s="66">
        <v>46067</v>
      </c>
      <c r="F9" s="50" t="str">
        <f t="shared" si="4"/>
        <v>Tutu Behera</v>
      </c>
      <c r="G9" s="50" t="str">
        <f t="shared" si="5"/>
        <v xml:space="preserve">SF0059671 </v>
      </c>
      <c r="H9" s="50" t="str">
        <f t="shared" si="6"/>
        <v>LO</v>
      </c>
      <c r="I9" s="49" t="s">
        <v>264</v>
      </c>
      <c r="J9" s="49" t="s">
        <v>266</v>
      </c>
      <c r="K9" s="49" t="s">
        <v>269</v>
      </c>
      <c r="L9" s="11">
        <v>350080566</v>
      </c>
      <c r="M9" s="67" t="s">
        <v>270</v>
      </c>
      <c r="N9" s="49">
        <v>52390</v>
      </c>
      <c r="O9" s="49">
        <v>2800</v>
      </c>
      <c r="P9" s="67" t="s">
        <v>132</v>
      </c>
      <c r="Q9" s="67">
        <v>45663</v>
      </c>
      <c r="R9" s="49">
        <v>2500</v>
      </c>
      <c r="S9" s="49">
        <v>1410</v>
      </c>
      <c r="T9" s="49"/>
      <c r="U9" s="68">
        <f t="shared" si="0"/>
        <v>1090</v>
      </c>
      <c r="V9" s="42" t="s">
        <v>194</v>
      </c>
      <c r="W9" s="69" t="s">
        <v>287</v>
      </c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81640625" style="116" bestFit="1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6" t="s">
        <v>248</v>
      </c>
      <c r="C5" s="126" t="s">
        <v>249</v>
      </c>
      <c r="D5" s="126" t="s">
        <v>250</v>
      </c>
      <c r="E5" s="126" t="s">
        <v>258</v>
      </c>
      <c r="F5" s="126" t="s">
        <v>258</v>
      </c>
      <c r="G5" s="126" t="s">
        <v>259</v>
      </c>
      <c r="H5" s="126" t="s">
        <v>260</v>
      </c>
      <c r="I5" s="126">
        <v>59266</v>
      </c>
      <c r="J5" s="126" t="s">
        <v>261</v>
      </c>
      <c r="K5" s="126">
        <v>59266</v>
      </c>
      <c r="L5" s="126" t="s">
        <v>262</v>
      </c>
      <c r="M5" s="126" t="s">
        <v>263</v>
      </c>
      <c r="N5" s="126">
        <v>97388</v>
      </c>
      <c r="O5" s="126" t="s">
        <v>264</v>
      </c>
      <c r="P5" s="126">
        <v>135108</v>
      </c>
      <c r="Q5" s="126" t="s">
        <v>265</v>
      </c>
      <c r="R5" s="126" t="s">
        <v>251</v>
      </c>
      <c r="S5" s="126" t="s">
        <v>266</v>
      </c>
      <c r="T5" s="126" t="s">
        <v>266</v>
      </c>
      <c r="U5" s="126" t="s">
        <v>267</v>
      </c>
      <c r="V5" s="126" t="s">
        <v>252</v>
      </c>
      <c r="W5" s="126">
        <v>541</v>
      </c>
      <c r="X5" s="126" t="s">
        <v>268</v>
      </c>
      <c r="Y5" s="126">
        <v>350080566</v>
      </c>
      <c r="Z5" s="126" t="s">
        <v>269</v>
      </c>
      <c r="AA5" s="126" t="s">
        <v>270</v>
      </c>
      <c r="AB5" s="127">
        <v>52390</v>
      </c>
      <c r="AC5" s="126" t="s">
        <v>271</v>
      </c>
      <c r="AD5" s="126">
        <v>24</v>
      </c>
      <c r="AE5" s="126" t="s">
        <v>272</v>
      </c>
      <c r="AF5" s="126" t="s">
        <v>273</v>
      </c>
      <c r="AG5" s="126" t="s">
        <v>274</v>
      </c>
      <c r="AH5" s="126" t="s">
        <v>275</v>
      </c>
      <c r="AI5" s="126" t="s">
        <v>276</v>
      </c>
      <c r="AJ5" s="127">
        <v>2962</v>
      </c>
      <c r="AK5" s="127">
        <v>2800</v>
      </c>
      <c r="AL5" s="126" t="s">
        <v>277</v>
      </c>
      <c r="AM5" s="127">
        <v>52390</v>
      </c>
      <c r="AN5" s="127">
        <v>14850.2</v>
      </c>
      <c r="AO5" s="127">
        <v>67240.2</v>
      </c>
      <c r="AP5" s="127">
        <v>0</v>
      </c>
      <c r="AQ5" s="127">
        <v>121.8</v>
      </c>
      <c r="AR5" s="127">
        <v>121.8</v>
      </c>
      <c r="AS5" s="127">
        <v>0</v>
      </c>
      <c r="AT5" s="127">
        <v>0</v>
      </c>
      <c r="AU5" s="127">
        <v>0</v>
      </c>
      <c r="AV5" s="126">
        <v>22</v>
      </c>
      <c r="AW5" s="126"/>
      <c r="AX5" s="126"/>
      <c r="AY5" s="126"/>
      <c r="AZ5" s="126"/>
      <c r="BA5" s="126"/>
      <c r="BB5" s="126" t="s">
        <v>278</v>
      </c>
      <c r="BC5" s="165" t="s">
        <v>138</v>
      </c>
      <c r="BD5" s="166"/>
      <c r="BE5" s="127">
        <v>0</v>
      </c>
      <c r="BF5" s="126" t="s">
        <v>266</v>
      </c>
      <c r="BG5" s="126" t="s">
        <v>279</v>
      </c>
      <c r="BH5" s="97" t="s">
        <v>253</v>
      </c>
      <c r="BI5" s="95" t="s">
        <v>104</v>
      </c>
      <c r="BJ5" s="97">
        <v>46067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13700</v>
      </c>
      <c r="BQ5" s="42" t="s">
        <v>194</v>
      </c>
      <c r="BR5" s="96" t="s">
        <v>1418</v>
      </c>
    </row>
    <row r="6" spans="1:70" ht="30" hidden="1" customHeight="1" x14ac:dyDescent="0.35">
      <c r="A6" s="95">
        <v>2</v>
      </c>
      <c r="B6" s="128" t="s">
        <v>248</v>
      </c>
      <c r="C6" s="128" t="s">
        <v>249</v>
      </c>
      <c r="D6" s="128" t="s">
        <v>250</v>
      </c>
      <c r="E6" s="128" t="s">
        <v>258</v>
      </c>
      <c r="F6" s="128" t="s">
        <v>258</v>
      </c>
      <c r="G6" s="128" t="s">
        <v>259</v>
      </c>
      <c r="H6" s="128" t="s">
        <v>260</v>
      </c>
      <c r="I6" s="128">
        <v>59015</v>
      </c>
      <c r="J6" s="128" t="s">
        <v>289</v>
      </c>
      <c r="K6" s="128">
        <v>59015</v>
      </c>
      <c r="L6" s="128" t="s">
        <v>290</v>
      </c>
      <c r="M6" s="128" t="s">
        <v>291</v>
      </c>
      <c r="N6" s="128">
        <v>96244</v>
      </c>
      <c r="O6" s="128" t="s">
        <v>292</v>
      </c>
      <c r="P6" s="128">
        <v>133681</v>
      </c>
      <c r="Q6" s="128" t="s">
        <v>293</v>
      </c>
      <c r="R6" s="128" t="s">
        <v>294</v>
      </c>
      <c r="S6" s="128" t="s">
        <v>295</v>
      </c>
      <c r="T6" s="128" t="s">
        <v>295</v>
      </c>
      <c r="U6" s="128" t="s">
        <v>296</v>
      </c>
      <c r="V6" s="128" t="s">
        <v>252</v>
      </c>
      <c r="W6" s="128">
        <v>0</v>
      </c>
      <c r="X6" s="128" t="s">
        <v>297</v>
      </c>
      <c r="Y6" s="128">
        <v>12570994</v>
      </c>
      <c r="Z6" s="128" t="s">
        <v>298</v>
      </c>
      <c r="AA6" s="128" t="s">
        <v>756</v>
      </c>
      <c r="AB6" s="129">
        <v>31074</v>
      </c>
      <c r="AC6" s="128" t="s">
        <v>757</v>
      </c>
      <c r="AD6" s="128">
        <v>55</v>
      </c>
      <c r="AE6" s="128" t="s">
        <v>758</v>
      </c>
      <c r="AF6" s="128" t="s">
        <v>759</v>
      </c>
      <c r="AG6" s="128" t="s">
        <v>760</v>
      </c>
      <c r="AH6" s="128" t="s">
        <v>275</v>
      </c>
      <c r="AI6" s="128" t="s">
        <v>756</v>
      </c>
      <c r="AJ6" s="129">
        <v>945</v>
      </c>
      <c r="AK6" s="129">
        <v>34.380000000000003</v>
      </c>
      <c r="AL6" s="128" t="s">
        <v>761</v>
      </c>
      <c r="AM6" s="129">
        <v>30659.73</v>
      </c>
      <c r="AN6" s="129">
        <v>18</v>
      </c>
      <c r="AO6" s="129">
        <v>30677.73</v>
      </c>
      <c r="AP6" s="129">
        <v>451.61</v>
      </c>
      <c r="AQ6" s="129">
        <v>0</v>
      </c>
      <c r="AR6" s="129">
        <v>451.61</v>
      </c>
      <c r="AS6" s="129">
        <v>423.27</v>
      </c>
      <c r="AT6" s="129">
        <v>0</v>
      </c>
      <c r="AU6" s="129">
        <v>423.27</v>
      </c>
      <c r="AV6" s="128">
        <v>53</v>
      </c>
      <c r="AW6" s="128"/>
      <c r="AX6" s="128"/>
      <c r="AY6" s="128"/>
      <c r="AZ6" s="128"/>
      <c r="BA6" s="128"/>
      <c r="BB6" s="128" t="s">
        <v>762</v>
      </c>
      <c r="BC6" s="95"/>
      <c r="BD6" s="128" t="s">
        <v>763</v>
      </c>
      <c r="BE6" s="129">
        <v>31074</v>
      </c>
      <c r="BF6" s="128" t="s">
        <v>295</v>
      </c>
      <c r="BG6" s="128" t="s">
        <v>1242</v>
      </c>
      <c r="BH6" s="97" t="s">
        <v>1410</v>
      </c>
      <c r="BI6" s="95" t="s">
        <v>104</v>
      </c>
      <c r="BJ6" s="97">
        <v>46083</v>
      </c>
      <c r="BK6" s="95"/>
      <c r="BL6" s="95" t="s">
        <v>108</v>
      </c>
      <c r="BM6" s="98" t="s">
        <v>113</v>
      </c>
      <c r="BN6" s="99" t="s">
        <v>192</v>
      </c>
      <c r="BO6" s="95" t="s">
        <v>237</v>
      </c>
      <c r="BP6" s="123"/>
      <c r="BQ6" s="42"/>
      <c r="BR6" s="96" t="s">
        <v>1413</v>
      </c>
    </row>
    <row r="7" spans="1:70" ht="30" hidden="1" customHeight="1" x14ac:dyDescent="0.35">
      <c r="A7" s="95">
        <v>3</v>
      </c>
      <c r="B7" s="128" t="s">
        <v>248</v>
      </c>
      <c r="C7" s="128" t="s">
        <v>249</v>
      </c>
      <c r="D7" s="128" t="s">
        <v>250</v>
      </c>
      <c r="E7" s="128" t="s">
        <v>258</v>
      </c>
      <c r="F7" s="128" t="s">
        <v>258</v>
      </c>
      <c r="G7" s="128" t="s">
        <v>259</v>
      </c>
      <c r="H7" s="128" t="s">
        <v>260</v>
      </c>
      <c r="I7" s="128">
        <v>59015</v>
      </c>
      <c r="J7" s="128" t="s">
        <v>289</v>
      </c>
      <c r="K7" s="128">
        <v>59015</v>
      </c>
      <c r="L7" s="128" t="s">
        <v>290</v>
      </c>
      <c r="M7" s="128" t="s">
        <v>291</v>
      </c>
      <c r="N7" s="128">
        <v>96244</v>
      </c>
      <c r="O7" s="128" t="s">
        <v>292</v>
      </c>
      <c r="P7" s="128">
        <v>133681</v>
      </c>
      <c r="Q7" s="128" t="s">
        <v>293</v>
      </c>
      <c r="R7" s="128" t="s">
        <v>294</v>
      </c>
      <c r="S7" s="128" t="s">
        <v>299</v>
      </c>
      <c r="T7" s="128" t="s">
        <v>299</v>
      </c>
      <c r="U7" s="128" t="s">
        <v>296</v>
      </c>
      <c r="V7" s="128" t="s">
        <v>252</v>
      </c>
      <c r="W7" s="128">
        <v>0</v>
      </c>
      <c r="X7" s="128" t="s">
        <v>297</v>
      </c>
      <c r="Y7" s="128">
        <v>12570996</v>
      </c>
      <c r="Z7" s="128" t="s">
        <v>300</v>
      </c>
      <c r="AA7" s="128" t="s">
        <v>756</v>
      </c>
      <c r="AB7" s="129">
        <v>31074</v>
      </c>
      <c r="AC7" s="128" t="s">
        <v>757</v>
      </c>
      <c r="AD7" s="128">
        <v>55</v>
      </c>
      <c r="AE7" s="128" t="s">
        <v>758</v>
      </c>
      <c r="AF7" s="128" t="s">
        <v>759</v>
      </c>
      <c r="AG7" s="128" t="s">
        <v>760</v>
      </c>
      <c r="AH7" s="128" t="s">
        <v>275</v>
      </c>
      <c r="AI7" s="128" t="s">
        <v>756</v>
      </c>
      <c r="AJ7" s="129">
        <v>945</v>
      </c>
      <c r="AK7" s="129">
        <v>48.38</v>
      </c>
      <c r="AL7" s="128" t="s">
        <v>761</v>
      </c>
      <c r="AM7" s="129">
        <v>30653.73</v>
      </c>
      <c r="AN7" s="129">
        <v>20</v>
      </c>
      <c r="AO7" s="129">
        <v>30673.73</v>
      </c>
      <c r="AP7" s="129">
        <v>465.57</v>
      </c>
      <c r="AQ7" s="129">
        <v>0</v>
      </c>
      <c r="AR7" s="129">
        <v>465.57</v>
      </c>
      <c r="AS7" s="129">
        <v>437.27</v>
      </c>
      <c r="AT7" s="129">
        <v>0</v>
      </c>
      <c r="AU7" s="129">
        <v>437.27</v>
      </c>
      <c r="AV7" s="128">
        <v>53</v>
      </c>
      <c r="AW7" s="128"/>
      <c r="AX7" s="128"/>
      <c r="AY7" s="128"/>
      <c r="AZ7" s="128"/>
      <c r="BA7" s="128"/>
      <c r="BB7" s="128" t="s">
        <v>762</v>
      </c>
      <c r="BC7" s="95"/>
      <c r="BD7" s="128" t="s">
        <v>763</v>
      </c>
      <c r="BE7" s="129">
        <v>31074</v>
      </c>
      <c r="BF7" s="128" t="s">
        <v>299</v>
      </c>
      <c r="BG7" s="128" t="s">
        <v>1243</v>
      </c>
      <c r="BH7" s="97" t="s">
        <v>1410</v>
      </c>
      <c r="BI7" s="95" t="s">
        <v>104</v>
      </c>
      <c r="BJ7" s="97">
        <v>46083</v>
      </c>
      <c r="BK7" s="95"/>
      <c r="BL7" s="95" t="s">
        <v>108</v>
      </c>
      <c r="BM7" s="98" t="s">
        <v>113</v>
      </c>
      <c r="BN7" s="99" t="s">
        <v>192</v>
      </c>
      <c r="BO7" s="95" t="s">
        <v>237</v>
      </c>
      <c r="BP7" s="123"/>
      <c r="BQ7" s="42"/>
      <c r="BR7" s="96" t="s">
        <v>1413</v>
      </c>
    </row>
    <row r="8" spans="1:70" ht="30" hidden="1" customHeight="1" x14ac:dyDescent="0.35">
      <c r="A8" s="95">
        <v>4</v>
      </c>
      <c r="B8" s="128" t="s">
        <v>248</v>
      </c>
      <c r="C8" s="128" t="s">
        <v>249</v>
      </c>
      <c r="D8" s="128" t="s">
        <v>250</v>
      </c>
      <c r="E8" s="128" t="s">
        <v>258</v>
      </c>
      <c r="F8" s="128" t="s">
        <v>258</v>
      </c>
      <c r="G8" s="128" t="s">
        <v>259</v>
      </c>
      <c r="H8" s="128" t="s">
        <v>260</v>
      </c>
      <c r="I8" s="128">
        <v>59015</v>
      </c>
      <c r="J8" s="128" t="s">
        <v>289</v>
      </c>
      <c r="K8" s="128">
        <v>59015</v>
      </c>
      <c r="L8" s="128" t="s">
        <v>290</v>
      </c>
      <c r="M8" s="128" t="s">
        <v>291</v>
      </c>
      <c r="N8" s="128">
        <v>96244</v>
      </c>
      <c r="O8" s="128" t="s">
        <v>292</v>
      </c>
      <c r="P8" s="128">
        <v>133696</v>
      </c>
      <c r="Q8" s="128" t="s">
        <v>301</v>
      </c>
      <c r="R8" s="128" t="s">
        <v>302</v>
      </c>
      <c r="S8" s="128" t="s">
        <v>303</v>
      </c>
      <c r="T8" s="128" t="s">
        <v>303</v>
      </c>
      <c r="U8" s="128" t="s">
        <v>296</v>
      </c>
      <c r="V8" s="128" t="s">
        <v>304</v>
      </c>
      <c r="W8" s="128">
        <v>0</v>
      </c>
      <c r="X8" s="128" t="s">
        <v>305</v>
      </c>
      <c r="Y8" s="128">
        <v>12573756</v>
      </c>
      <c r="Z8" s="128" t="s">
        <v>300</v>
      </c>
      <c r="AA8" s="128" t="s">
        <v>756</v>
      </c>
      <c r="AB8" s="129">
        <v>31074</v>
      </c>
      <c r="AC8" s="128" t="s">
        <v>757</v>
      </c>
      <c r="AD8" s="128">
        <v>55</v>
      </c>
      <c r="AE8" s="128" t="s">
        <v>758</v>
      </c>
      <c r="AF8" s="128" t="s">
        <v>759</v>
      </c>
      <c r="AG8" s="128" t="s">
        <v>760</v>
      </c>
      <c r="AH8" s="128" t="s">
        <v>275</v>
      </c>
      <c r="AI8" s="128" t="s">
        <v>756</v>
      </c>
      <c r="AJ8" s="129">
        <v>0</v>
      </c>
      <c r="AK8" s="129">
        <v>0</v>
      </c>
      <c r="AL8" s="128" t="s">
        <v>761</v>
      </c>
      <c r="AM8" s="129">
        <v>26661.31</v>
      </c>
      <c r="AN8" s="129">
        <v>256.70999999999998</v>
      </c>
      <c r="AO8" s="129">
        <v>26918.02</v>
      </c>
      <c r="AP8" s="129">
        <v>5493.69</v>
      </c>
      <c r="AQ8" s="129">
        <v>0</v>
      </c>
      <c r="AR8" s="129">
        <v>5493.69</v>
      </c>
      <c r="AS8" s="129">
        <v>5494.19</v>
      </c>
      <c r="AT8" s="129">
        <v>0</v>
      </c>
      <c r="AU8" s="129">
        <v>5494.19</v>
      </c>
      <c r="AV8" s="128">
        <v>94</v>
      </c>
      <c r="AW8" s="128"/>
      <c r="AX8" s="128"/>
      <c r="AY8" s="128"/>
      <c r="AZ8" s="128"/>
      <c r="BA8" s="128"/>
      <c r="BB8" s="128" t="s">
        <v>762</v>
      </c>
      <c r="BC8" s="124"/>
      <c r="BD8" s="128" t="s">
        <v>761</v>
      </c>
      <c r="BE8" s="129">
        <v>31074</v>
      </c>
      <c r="BF8" s="128" t="s">
        <v>303</v>
      </c>
      <c r="BG8" s="128" t="s">
        <v>1244</v>
      </c>
      <c r="BH8" s="97" t="s">
        <v>1410</v>
      </c>
      <c r="BI8" s="95" t="s">
        <v>104</v>
      </c>
      <c r="BJ8" s="97">
        <v>46083</v>
      </c>
      <c r="BK8" s="95"/>
      <c r="BL8" s="95" t="s">
        <v>108</v>
      </c>
      <c r="BM8" s="98" t="s">
        <v>113</v>
      </c>
      <c r="BN8" s="99" t="s">
        <v>192</v>
      </c>
      <c r="BO8" s="95" t="s">
        <v>237</v>
      </c>
      <c r="BP8" s="123"/>
      <c r="BQ8" s="42"/>
      <c r="BR8" s="96" t="s">
        <v>1413</v>
      </c>
    </row>
    <row r="9" spans="1:70" ht="30" hidden="1" customHeight="1" x14ac:dyDescent="0.35">
      <c r="A9" s="95">
        <v>5</v>
      </c>
      <c r="B9" s="128" t="s">
        <v>248</v>
      </c>
      <c r="C9" s="128" t="s">
        <v>249</v>
      </c>
      <c r="D9" s="128" t="s">
        <v>250</v>
      </c>
      <c r="E9" s="128" t="s">
        <v>258</v>
      </c>
      <c r="F9" s="128" t="s">
        <v>258</v>
      </c>
      <c r="G9" s="128" t="s">
        <v>259</v>
      </c>
      <c r="H9" s="128" t="s">
        <v>260</v>
      </c>
      <c r="I9" s="128">
        <v>59282</v>
      </c>
      <c r="J9" s="128" t="s">
        <v>306</v>
      </c>
      <c r="K9" s="128">
        <v>59282</v>
      </c>
      <c r="L9" s="128" t="s">
        <v>290</v>
      </c>
      <c r="M9" s="128" t="s">
        <v>291</v>
      </c>
      <c r="N9" s="128">
        <v>96668</v>
      </c>
      <c r="O9" s="128" t="s">
        <v>307</v>
      </c>
      <c r="P9" s="128">
        <v>134226</v>
      </c>
      <c r="Q9" s="128" t="s">
        <v>308</v>
      </c>
      <c r="R9" s="128" t="s">
        <v>302</v>
      </c>
      <c r="S9" s="128" t="s">
        <v>309</v>
      </c>
      <c r="T9" s="128" t="s">
        <v>309</v>
      </c>
      <c r="U9" s="128" t="s">
        <v>296</v>
      </c>
      <c r="V9" s="128" t="s">
        <v>252</v>
      </c>
      <c r="W9" s="128">
        <v>0</v>
      </c>
      <c r="X9" s="128" t="s">
        <v>310</v>
      </c>
      <c r="Y9" s="128">
        <v>12985772</v>
      </c>
      <c r="Z9" s="128" t="s">
        <v>311</v>
      </c>
      <c r="AA9" s="128" t="s">
        <v>764</v>
      </c>
      <c r="AB9" s="129">
        <v>31074</v>
      </c>
      <c r="AC9" s="128" t="s">
        <v>765</v>
      </c>
      <c r="AD9" s="128">
        <v>55</v>
      </c>
      <c r="AE9" s="128" t="s">
        <v>758</v>
      </c>
      <c r="AF9" s="128" t="s">
        <v>766</v>
      </c>
      <c r="AG9" s="128" t="s">
        <v>767</v>
      </c>
      <c r="AH9" s="128" t="s">
        <v>275</v>
      </c>
      <c r="AI9" s="128" t="s">
        <v>764</v>
      </c>
      <c r="AJ9" s="129">
        <v>0</v>
      </c>
      <c r="AK9" s="129">
        <v>0</v>
      </c>
      <c r="AL9" s="128" t="s">
        <v>768</v>
      </c>
      <c r="AM9" s="129">
        <v>30804.57</v>
      </c>
      <c r="AN9" s="129">
        <v>13.59</v>
      </c>
      <c r="AO9" s="129">
        <v>30818.16</v>
      </c>
      <c r="AP9" s="129">
        <v>802.43</v>
      </c>
      <c r="AQ9" s="129">
        <v>0</v>
      </c>
      <c r="AR9" s="129">
        <v>802.43</v>
      </c>
      <c r="AS9" s="129">
        <v>803.27</v>
      </c>
      <c r="AT9" s="129">
        <v>0</v>
      </c>
      <c r="AU9" s="129">
        <v>803.27</v>
      </c>
      <c r="AV9" s="128">
        <v>105</v>
      </c>
      <c r="AW9" s="128"/>
      <c r="AX9" s="128"/>
      <c r="AY9" s="128"/>
      <c r="AZ9" s="128"/>
      <c r="BA9" s="128"/>
      <c r="BB9" s="128" t="s">
        <v>762</v>
      </c>
      <c r="BC9" s="124"/>
      <c r="BD9" s="128" t="s">
        <v>763</v>
      </c>
      <c r="BE9" s="129">
        <v>31074</v>
      </c>
      <c r="BF9" s="128" t="s">
        <v>309</v>
      </c>
      <c r="BG9" s="128" t="s">
        <v>1245</v>
      </c>
      <c r="BH9" s="97" t="s">
        <v>1410</v>
      </c>
      <c r="BI9" s="95" t="s">
        <v>105</v>
      </c>
      <c r="BJ9" s="97">
        <v>46084</v>
      </c>
      <c r="BK9" s="95"/>
      <c r="BL9" s="95"/>
      <c r="BM9" s="98" t="s">
        <v>113</v>
      </c>
      <c r="BN9" s="99" t="s">
        <v>192</v>
      </c>
      <c r="BO9" s="95" t="s">
        <v>237</v>
      </c>
      <c r="BP9" s="123"/>
      <c r="BQ9" s="42"/>
      <c r="BR9" s="96" t="s">
        <v>1411</v>
      </c>
    </row>
    <row r="10" spans="1:70" ht="30" hidden="1" customHeight="1" x14ac:dyDescent="0.35">
      <c r="A10" s="95">
        <v>6</v>
      </c>
      <c r="B10" s="128" t="s">
        <v>248</v>
      </c>
      <c r="C10" s="128" t="s">
        <v>249</v>
      </c>
      <c r="D10" s="128" t="s">
        <v>250</v>
      </c>
      <c r="E10" s="128" t="s">
        <v>258</v>
      </c>
      <c r="F10" s="128" t="s">
        <v>258</v>
      </c>
      <c r="G10" s="128" t="s">
        <v>259</v>
      </c>
      <c r="H10" s="128" t="s">
        <v>260</v>
      </c>
      <c r="I10" s="128">
        <v>96925</v>
      </c>
      <c r="J10" s="128" t="s">
        <v>312</v>
      </c>
      <c r="K10" s="128">
        <v>96925</v>
      </c>
      <c r="L10" s="128" t="s">
        <v>262</v>
      </c>
      <c r="M10" s="128" t="s">
        <v>263</v>
      </c>
      <c r="N10" s="128">
        <v>97269</v>
      </c>
      <c r="O10" s="128" t="s">
        <v>313</v>
      </c>
      <c r="P10" s="128">
        <v>134967</v>
      </c>
      <c r="Q10" s="128" t="s">
        <v>314</v>
      </c>
      <c r="R10" s="128" t="s">
        <v>302</v>
      </c>
      <c r="S10" s="128" t="s">
        <v>315</v>
      </c>
      <c r="T10" s="128" t="s">
        <v>315</v>
      </c>
      <c r="U10" s="128" t="s">
        <v>316</v>
      </c>
      <c r="V10" s="128" t="s">
        <v>252</v>
      </c>
      <c r="W10" s="128">
        <v>0</v>
      </c>
      <c r="X10" s="128" t="s">
        <v>297</v>
      </c>
      <c r="Y10" s="128">
        <v>13145167</v>
      </c>
      <c r="Z10" s="128" t="s">
        <v>317</v>
      </c>
      <c r="AA10" s="128" t="s">
        <v>769</v>
      </c>
      <c r="AB10" s="129">
        <v>31074</v>
      </c>
      <c r="AC10" s="128" t="s">
        <v>770</v>
      </c>
      <c r="AD10" s="128">
        <v>55</v>
      </c>
      <c r="AE10" s="128" t="s">
        <v>758</v>
      </c>
      <c r="AF10" s="128" t="s">
        <v>771</v>
      </c>
      <c r="AG10" s="128" t="s">
        <v>772</v>
      </c>
      <c r="AH10" s="128" t="s">
        <v>275</v>
      </c>
      <c r="AI10" s="128" t="s">
        <v>769</v>
      </c>
      <c r="AJ10" s="129">
        <v>0</v>
      </c>
      <c r="AK10" s="129">
        <v>0</v>
      </c>
      <c r="AL10" s="128" t="s">
        <v>768</v>
      </c>
      <c r="AM10" s="129">
        <v>22024.53</v>
      </c>
      <c r="AN10" s="129">
        <v>609.54999999999995</v>
      </c>
      <c r="AO10" s="129">
        <v>22634.080000000002</v>
      </c>
      <c r="AP10" s="129">
        <v>9079.4699999999993</v>
      </c>
      <c r="AQ10" s="129">
        <v>0</v>
      </c>
      <c r="AR10" s="129">
        <v>9079.4699999999993</v>
      </c>
      <c r="AS10" s="129">
        <v>9080.02</v>
      </c>
      <c r="AT10" s="129">
        <v>0</v>
      </c>
      <c r="AU10" s="129">
        <v>9080.02</v>
      </c>
      <c r="AV10" s="128">
        <v>106</v>
      </c>
      <c r="AW10" s="128"/>
      <c r="AX10" s="128"/>
      <c r="AY10" s="128"/>
      <c r="AZ10" s="128"/>
      <c r="BA10" s="128"/>
      <c r="BB10" s="128" t="s">
        <v>762</v>
      </c>
      <c r="BC10" s="124"/>
      <c r="BD10" s="128" t="s">
        <v>773</v>
      </c>
      <c r="BE10" s="129">
        <v>31074</v>
      </c>
      <c r="BF10" s="128" t="s">
        <v>315</v>
      </c>
      <c r="BG10" s="128" t="s">
        <v>1246</v>
      </c>
      <c r="BH10" s="97" t="s">
        <v>1410</v>
      </c>
      <c r="BI10" s="95" t="s">
        <v>104</v>
      </c>
      <c r="BJ10" s="97">
        <v>46083</v>
      </c>
      <c r="BK10" s="95"/>
      <c r="BL10" s="95" t="s">
        <v>108</v>
      </c>
      <c r="BM10" s="98" t="s">
        <v>113</v>
      </c>
      <c r="BN10" s="99" t="s">
        <v>192</v>
      </c>
      <c r="BO10" s="95" t="s">
        <v>237</v>
      </c>
      <c r="BP10" s="123"/>
      <c r="BQ10" s="42"/>
      <c r="BR10" s="96" t="s">
        <v>1413</v>
      </c>
    </row>
    <row r="11" spans="1:70" ht="30" hidden="1" customHeight="1" x14ac:dyDescent="0.35">
      <c r="A11" s="95">
        <v>7</v>
      </c>
      <c r="B11" s="128" t="s">
        <v>248</v>
      </c>
      <c r="C11" s="128" t="s">
        <v>249</v>
      </c>
      <c r="D11" s="128" t="s">
        <v>250</v>
      </c>
      <c r="E11" s="128" t="s">
        <v>258</v>
      </c>
      <c r="F11" s="128" t="s">
        <v>258</v>
      </c>
      <c r="G11" s="128" t="s">
        <v>259</v>
      </c>
      <c r="H11" s="128" t="s">
        <v>260</v>
      </c>
      <c r="I11" s="128">
        <v>59382</v>
      </c>
      <c r="J11" s="128" t="s">
        <v>318</v>
      </c>
      <c r="K11" s="128">
        <v>59382</v>
      </c>
      <c r="L11" s="128" t="s">
        <v>319</v>
      </c>
      <c r="M11" s="128" t="s">
        <v>320</v>
      </c>
      <c r="N11" s="128">
        <v>97465</v>
      </c>
      <c r="O11" s="128" t="s">
        <v>321</v>
      </c>
      <c r="P11" s="128">
        <v>135200</v>
      </c>
      <c r="Q11" s="128" t="s">
        <v>322</v>
      </c>
      <c r="R11" s="128" t="s">
        <v>302</v>
      </c>
      <c r="S11" s="128" t="s">
        <v>323</v>
      </c>
      <c r="T11" s="128" t="s">
        <v>323</v>
      </c>
      <c r="U11" s="128" t="s">
        <v>296</v>
      </c>
      <c r="V11" s="128" t="s">
        <v>252</v>
      </c>
      <c r="W11" s="128">
        <v>0</v>
      </c>
      <c r="X11" s="128" t="s">
        <v>324</v>
      </c>
      <c r="Y11" s="128">
        <v>13374417</v>
      </c>
      <c r="Z11" s="128" t="s">
        <v>325</v>
      </c>
      <c r="AA11" s="128" t="s">
        <v>774</v>
      </c>
      <c r="AB11" s="129">
        <v>31074</v>
      </c>
      <c r="AC11" s="128" t="s">
        <v>757</v>
      </c>
      <c r="AD11" s="128">
        <v>55</v>
      </c>
      <c r="AE11" s="128" t="s">
        <v>758</v>
      </c>
      <c r="AF11" s="128" t="s">
        <v>775</v>
      </c>
      <c r="AG11" s="128" t="s">
        <v>776</v>
      </c>
      <c r="AH11" s="128" t="s">
        <v>275</v>
      </c>
      <c r="AI11" s="128" t="s">
        <v>774</v>
      </c>
      <c r="AJ11" s="129">
        <v>0</v>
      </c>
      <c r="AK11" s="129">
        <v>0</v>
      </c>
      <c r="AL11" s="128" t="s">
        <v>768</v>
      </c>
      <c r="AM11" s="129">
        <v>21731.88</v>
      </c>
      <c r="AN11" s="129">
        <v>931.14</v>
      </c>
      <c r="AO11" s="129">
        <v>22663.02</v>
      </c>
      <c r="AP11" s="129">
        <v>10785.12</v>
      </c>
      <c r="AQ11" s="129">
        <v>0</v>
      </c>
      <c r="AR11" s="129">
        <v>10785.12</v>
      </c>
      <c r="AS11" s="129">
        <v>10785.48</v>
      </c>
      <c r="AT11" s="129">
        <v>0</v>
      </c>
      <c r="AU11" s="129">
        <v>10785.48</v>
      </c>
      <c r="AV11" s="128">
        <v>94</v>
      </c>
      <c r="AW11" s="128"/>
      <c r="AX11" s="128"/>
      <c r="AY11" s="128"/>
      <c r="AZ11" s="128"/>
      <c r="BA11" s="128"/>
      <c r="BB11" s="128" t="s">
        <v>762</v>
      </c>
      <c r="BC11" s="124"/>
      <c r="BD11" s="128" t="s">
        <v>773</v>
      </c>
      <c r="BE11" s="129">
        <v>31074</v>
      </c>
      <c r="BF11" s="128" t="s">
        <v>323</v>
      </c>
      <c r="BG11" s="128" t="s">
        <v>1247</v>
      </c>
      <c r="BH11" s="97" t="s">
        <v>1410</v>
      </c>
      <c r="BI11" s="95" t="s">
        <v>104</v>
      </c>
      <c r="BJ11" s="97">
        <v>46083</v>
      </c>
      <c r="BK11" s="95"/>
      <c r="BL11" s="95" t="s">
        <v>108</v>
      </c>
      <c r="BM11" s="98" t="s">
        <v>113</v>
      </c>
      <c r="BN11" s="99" t="s">
        <v>192</v>
      </c>
      <c r="BO11" s="95" t="s">
        <v>237</v>
      </c>
      <c r="BP11" s="123"/>
      <c r="BQ11" s="42"/>
      <c r="BR11" s="96" t="s">
        <v>1413</v>
      </c>
    </row>
    <row r="12" spans="1:70" ht="30" hidden="1" customHeight="1" x14ac:dyDescent="0.35">
      <c r="A12" s="95">
        <v>8</v>
      </c>
      <c r="B12" s="128" t="s">
        <v>248</v>
      </c>
      <c r="C12" s="128" t="s">
        <v>249</v>
      </c>
      <c r="D12" s="128" t="s">
        <v>250</v>
      </c>
      <c r="E12" s="128" t="s">
        <v>258</v>
      </c>
      <c r="F12" s="128" t="s">
        <v>258</v>
      </c>
      <c r="G12" s="128" t="s">
        <v>259</v>
      </c>
      <c r="H12" s="128" t="s">
        <v>260</v>
      </c>
      <c r="I12" s="128">
        <v>96357</v>
      </c>
      <c r="J12" s="128" t="s">
        <v>326</v>
      </c>
      <c r="K12" s="128">
        <v>96357</v>
      </c>
      <c r="L12" s="128" t="s">
        <v>262</v>
      </c>
      <c r="M12" s="128" t="s">
        <v>263</v>
      </c>
      <c r="N12" s="128">
        <v>162322</v>
      </c>
      <c r="O12" s="128" t="s">
        <v>327</v>
      </c>
      <c r="P12" s="128">
        <v>217689</v>
      </c>
      <c r="Q12" s="128" t="s">
        <v>328</v>
      </c>
      <c r="R12" s="128" t="s">
        <v>294</v>
      </c>
      <c r="S12" s="128" t="s">
        <v>329</v>
      </c>
      <c r="T12" s="128" t="s">
        <v>329</v>
      </c>
      <c r="U12" s="128" t="s">
        <v>316</v>
      </c>
      <c r="V12" s="128" t="s">
        <v>252</v>
      </c>
      <c r="W12" s="128">
        <v>0</v>
      </c>
      <c r="X12" s="128" t="s">
        <v>297</v>
      </c>
      <c r="Y12" s="128">
        <v>13538885</v>
      </c>
      <c r="Z12" s="128" t="s">
        <v>330</v>
      </c>
      <c r="AA12" s="128" t="s">
        <v>777</v>
      </c>
      <c r="AB12" s="129">
        <v>31074</v>
      </c>
      <c r="AC12" s="128" t="s">
        <v>778</v>
      </c>
      <c r="AD12" s="128">
        <v>55</v>
      </c>
      <c r="AE12" s="128" t="s">
        <v>758</v>
      </c>
      <c r="AF12" s="128" t="s">
        <v>779</v>
      </c>
      <c r="AG12" s="128" t="s">
        <v>780</v>
      </c>
      <c r="AH12" s="128" t="s">
        <v>275</v>
      </c>
      <c r="AI12" s="128" t="s">
        <v>777</v>
      </c>
      <c r="AJ12" s="129">
        <v>935</v>
      </c>
      <c r="AK12" s="129">
        <v>935</v>
      </c>
      <c r="AL12" s="128" t="s">
        <v>781</v>
      </c>
      <c r="AM12" s="129">
        <v>29216.18</v>
      </c>
      <c r="AN12" s="129">
        <v>243</v>
      </c>
      <c r="AO12" s="129">
        <v>29459.18</v>
      </c>
      <c r="AP12" s="129">
        <v>2047.18</v>
      </c>
      <c r="AQ12" s="129">
        <v>24.61</v>
      </c>
      <c r="AR12" s="129">
        <v>2071.79</v>
      </c>
      <c r="AS12" s="129">
        <v>1895.82</v>
      </c>
      <c r="AT12" s="129">
        <v>24.61</v>
      </c>
      <c r="AU12" s="129">
        <v>1920.43</v>
      </c>
      <c r="AV12" s="128">
        <v>51</v>
      </c>
      <c r="AW12" s="128"/>
      <c r="AX12" s="128"/>
      <c r="AY12" s="128"/>
      <c r="AZ12" s="128"/>
      <c r="BA12" s="128"/>
      <c r="BB12" s="128" t="s">
        <v>762</v>
      </c>
      <c r="BC12" s="124"/>
      <c r="BD12" s="128"/>
      <c r="BE12" s="129">
        <v>0</v>
      </c>
      <c r="BF12" s="128" t="s">
        <v>329</v>
      </c>
      <c r="BG12" s="128" t="s">
        <v>1248</v>
      </c>
      <c r="BH12" s="97" t="s">
        <v>1410</v>
      </c>
      <c r="BI12" s="95" t="s">
        <v>104</v>
      </c>
      <c r="BJ12" s="97">
        <v>46083</v>
      </c>
      <c r="BK12" s="95"/>
      <c r="BL12" s="95" t="s">
        <v>109</v>
      </c>
      <c r="BM12" s="98"/>
      <c r="BN12" s="99"/>
      <c r="BO12" s="95" t="s">
        <v>238</v>
      </c>
      <c r="BP12" s="123"/>
      <c r="BQ12" s="42"/>
      <c r="BR12" s="96" t="s">
        <v>1417</v>
      </c>
    </row>
    <row r="13" spans="1:70" ht="30" hidden="1" customHeight="1" x14ac:dyDescent="0.35">
      <c r="A13" s="95">
        <v>9</v>
      </c>
      <c r="B13" s="128" t="s">
        <v>248</v>
      </c>
      <c r="C13" s="128" t="s">
        <v>249</v>
      </c>
      <c r="D13" s="128" t="s">
        <v>250</v>
      </c>
      <c r="E13" s="128" t="s">
        <v>258</v>
      </c>
      <c r="F13" s="128" t="s">
        <v>258</v>
      </c>
      <c r="G13" s="128" t="s">
        <v>259</v>
      </c>
      <c r="H13" s="128" t="s">
        <v>260</v>
      </c>
      <c r="I13" s="128">
        <v>96357</v>
      </c>
      <c r="J13" s="128" t="s">
        <v>326</v>
      </c>
      <c r="K13" s="128">
        <v>96357</v>
      </c>
      <c r="L13" s="128" t="s">
        <v>262</v>
      </c>
      <c r="M13" s="128" t="s">
        <v>263</v>
      </c>
      <c r="N13" s="128">
        <v>162322</v>
      </c>
      <c r="O13" s="128" t="s">
        <v>327</v>
      </c>
      <c r="P13" s="128">
        <v>217689</v>
      </c>
      <c r="Q13" s="128" t="s">
        <v>328</v>
      </c>
      <c r="R13" s="128" t="s">
        <v>294</v>
      </c>
      <c r="S13" s="128" t="s">
        <v>331</v>
      </c>
      <c r="T13" s="128" t="s">
        <v>331</v>
      </c>
      <c r="U13" s="128" t="s">
        <v>296</v>
      </c>
      <c r="V13" s="128" t="s">
        <v>252</v>
      </c>
      <c r="W13" s="128">
        <v>0</v>
      </c>
      <c r="X13" s="128" t="s">
        <v>297</v>
      </c>
      <c r="Y13" s="128">
        <v>13541444</v>
      </c>
      <c r="Z13" s="128" t="s">
        <v>332</v>
      </c>
      <c r="AA13" s="128" t="s">
        <v>777</v>
      </c>
      <c r="AB13" s="129">
        <v>31074</v>
      </c>
      <c r="AC13" s="128" t="s">
        <v>778</v>
      </c>
      <c r="AD13" s="128">
        <v>55</v>
      </c>
      <c r="AE13" s="128" t="s">
        <v>758</v>
      </c>
      <c r="AF13" s="128" t="s">
        <v>779</v>
      </c>
      <c r="AG13" s="128" t="s">
        <v>780</v>
      </c>
      <c r="AH13" s="128" t="s">
        <v>275</v>
      </c>
      <c r="AI13" s="128" t="s">
        <v>777</v>
      </c>
      <c r="AJ13" s="129">
        <v>935</v>
      </c>
      <c r="AK13" s="129">
        <v>935</v>
      </c>
      <c r="AL13" s="128" t="s">
        <v>768</v>
      </c>
      <c r="AM13" s="129">
        <v>26333.35</v>
      </c>
      <c r="AN13" s="129">
        <v>135</v>
      </c>
      <c r="AO13" s="129">
        <v>26468.35</v>
      </c>
      <c r="AP13" s="129">
        <v>5882.31</v>
      </c>
      <c r="AQ13" s="129">
        <v>266.77999999999997</v>
      </c>
      <c r="AR13" s="129">
        <v>6149.09</v>
      </c>
      <c r="AS13" s="129">
        <v>5061.6499999999996</v>
      </c>
      <c r="AT13" s="129">
        <v>266.77999999999997</v>
      </c>
      <c r="AU13" s="129">
        <v>5328.43</v>
      </c>
      <c r="AV13" s="128">
        <v>51</v>
      </c>
      <c r="AW13" s="128"/>
      <c r="AX13" s="128"/>
      <c r="AY13" s="128"/>
      <c r="AZ13" s="128"/>
      <c r="BA13" s="128"/>
      <c r="BB13" s="128" t="s">
        <v>762</v>
      </c>
      <c r="BC13" s="124"/>
      <c r="BD13" s="128"/>
      <c r="BE13" s="129">
        <v>0</v>
      </c>
      <c r="BF13" s="128" t="s">
        <v>331</v>
      </c>
      <c r="BG13" s="128" t="s">
        <v>1249</v>
      </c>
      <c r="BH13" s="97" t="s">
        <v>1410</v>
      </c>
      <c r="BI13" s="95" t="s">
        <v>104</v>
      </c>
      <c r="BJ13" s="97">
        <v>46083</v>
      </c>
      <c r="BK13" s="95"/>
      <c r="BL13" s="95" t="s">
        <v>109</v>
      </c>
      <c r="BM13" s="98"/>
      <c r="BN13" s="99"/>
      <c r="BO13" s="95" t="s">
        <v>238</v>
      </c>
      <c r="BP13" s="123"/>
      <c r="BQ13" s="42"/>
      <c r="BR13" s="96" t="s">
        <v>1417</v>
      </c>
    </row>
    <row r="14" spans="1:70" ht="30" hidden="1" customHeight="1" x14ac:dyDescent="0.35">
      <c r="A14" s="95">
        <v>10</v>
      </c>
      <c r="B14" s="128" t="s">
        <v>248</v>
      </c>
      <c r="C14" s="128" t="s">
        <v>249</v>
      </c>
      <c r="D14" s="128" t="s">
        <v>250</v>
      </c>
      <c r="E14" s="128" t="s">
        <v>258</v>
      </c>
      <c r="F14" s="128" t="s">
        <v>258</v>
      </c>
      <c r="G14" s="128" t="s">
        <v>259</v>
      </c>
      <c r="H14" s="128" t="s">
        <v>260</v>
      </c>
      <c r="I14" s="128">
        <v>96357</v>
      </c>
      <c r="J14" s="128" t="s">
        <v>326</v>
      </c>
      <c r="K14" s="128">
        <v>96357</v>
      </c>
      <c r="L14" s="128" t="s">
        <v>262</v>
      </c>
      <c r="M14" s="128" t="s">
        <v>263</v>
      </c>
      <c r="N14" s="128">
        <v>162322</v>
      </c>
      <c r="O14" s="128" t="s">
        <v>327</v>
      </c>
      <c r="P14" s="128">
        <v>217689</v>
      </c>
      <c r="Q14" s="128" t="s">
        <v>328</v>
      </c>
      <c r="R14" s="128" t="s">
        <v>294</v>
      </c>
      <c r="S14" s="128" t="s">
        <v>333</v>
      </c>
      <c r="T14" s="128" t="s">
        <v>333</v>
      </c>
      <c r="U14" s="128" t="s">
        <v>296</v>
      </c>
      <c r="V14" s="128" t="s">
        <v>252</v>
      </c>
      <c r="W14" s="128">
        <v>0</v>
      </c>
      <c r="X14" s="128" t="s">
        <v>297</v>
      </c>
      <c r="Y14" s="128">
        <v>13547377</v>
      </c>
      <c r="Z14" s="128" t="s">
        <v>334</v>
      </c>
      <c r="AA14" s="128" t="s">
        <v>777</v>
      </c>
      <c r="AB14" s="129">
        <v>31074</v>
      </c>
      <c r="AC14" s="128" t="s">
        <v>778</v>
      </c>
      <c r="AD14" s="128">
        <v>55</v>
      </c>
      <c r="AE14" s="128" t="s">
        <v>758</v>
      </c>
      <c r="AF14" s="128" t="s">
        <v>779</v>
      </c>
      <c r="AG14" s="128" t="s">
        <v>780</v>
      </c>
      <c r="AH14" s="128" t="s">
        <v>275</v>
      </c>
      <c r="AI14" s="128" t="s">
        <v>777</v>
      </c>
      <c r="AJ14" s="129">
        <v>935</v>
      </c>
      <c r="AK14" s="129">
        <v>935</v>
      </c>
      <c r="AL14" s="128" t="s">
        <v>768</v>
      </c>
      <c r="AM14" s="129">
        <v>26613.98</v>
      </c>
      <c r="AN14" s="129">
        <v>80</v>
      </c>
      <c r="AO14" s="129">
        <v>26693.98</v>
      </c>
      <c r="AP14" s="129">
        <v>5596.83</v>
      </c>
      <c r="AQ14" s="129">
        <v>278.41000000000003</v>
      </c>
      <c r="AR14" s="129">
        <v>5875.24</v>
      </c>
      <c r="AS14" s="129">
        <v>4761.0200000000004</v>
      </c>
      <c r="AT14" s="129">
        <v>278.41000000000003</v>
      </c>
      <c r="AU14" s="129">
        <v>5039.43</v>
      </c>
      <c r="AV14" s="128">
        <v>51</v>
      </c>
      <c r="AW14" s="128"/>
      <c r="AX14" s="128"/>
      <c r="AY14" s="128"/>
      <c r="AZ14" s="128"/>
      <c r="BA14" s="128"/>
      <c r="BB14" s="128" t="s">
        <v>762</v>
      </c>
      <c r="BC14" s="124"/>
      <c r="BD14" s="128"/>
      <c r="BE14" s="129">
        <v>0</v>
      </c>
      <c r="BF14" s="128" t="s">
        <v>333</v>
      </c>
      <c r="BG14" s="128" t="s">
        <v>1250</v>
      </c>
      <c r="BH14" s="97" t="s">
        <v>1410</v>
      </c>
      <c r="BI14" s="95" t="s">
        <v>104</v>
      </c>
      <c r="BJ14" s="97">
        <v>46083</v>
      </c>
      <c r="BK14" s="95"/>
      <c r="BL14" s="95" t="s">
        <v>109</v>
      </c>
      <c r="BM14" s="98"/>
      <c r="BN14" s="99"/>
      <c r="BO14" s="95" t="s">
        <v>238</v>
      </c>
      <c r="BP14" s="123"/>
      <c r="BQ14" s="42"/>
      <c r="BR14" s="96" t="s">
        <v>1417</v>
      </c>
    </row>
    <row r="15" spans="1:70" ht="30" hidden="1" customHeight="1" x14ac:dyDescent="0.35">
      <c r="A15" s="95">
        <v>11</v>
      </c>
      <c r="B15" s="128" t="s">
        <v>248</v>
      </c>
      <c r="C15" s="128" t="s">
        <v>249</v>
      </c>
      <c r="D15" s="128" t="s">
        <v>250</v>
      </c>
      <c r="E15" s="128" t="s">
        <v>258</v>
      </c>
      <c r="F15" s="128" t="s">
        <v>258</v>
      </c>
      <c r="G15" s="128" t="s">
        <v>259</v>
      </c>
      <c r="H15" s="128" t="s">
        <v>260</v>
      </c>
      <c r="I15" s="128">
        <v>96357</v>
      </c>
      <c r="J15" s="128" t="s">
        <v>326</v>
      </c>
      <c r="K15" s="128">
        <v>96357</v>
      </c>
      <c r="L15" s="128" t="s">
        <v>262</v>
      </c>
      <c r="M15" s="128" t="s">
        <v>263</v>
      </c>
      <c r="N15" s="128">
        <v>162322</v>
      </c>
      <c r="O15" s="128" t="s">
        <v>327</v>
      </c>
      <c r="P15" s="128">
        <v>217689</v>
      </c>
      <c r="Q15" s="128" t="s">
        <v>328</v>
      </c>
      <c r="R15" s="128" t="s">
        <v>294</v>
      </c>
      <c r="S15" s="128" t="s">
        <v>335</v>
      </c>
      <c r="T15" s="128" t="s">
        <v>335</v>
      </c>
      <c r="U15" s="128" t="s">
        <v>267</v>
      </c>
      <c r="V15" s="128" t="s">
        <v>252</v>
      </c>
      <c r="W15" s="128">
        <v>0</v>
      </c>
      <c r="X15" s="128" t="s">
        <v>297</v>
      </c>
      <c r="Y15" s="128">
        <v>13548055</v>
      </c>
      <c r="Z15" s="128" t="s">
        <v>336</v>
      </c>
      <c r="AA15" s="128" t="s">
        <v>777</v>
      </c>
      <c r="AB15" s="129">
        <v>31074</v>
      </c>
      <c r="AC15" s="128" t="s">
        <v>778</v>
      </c>
      <c r="AD15" s="128">
        <v>55</v>
      </c>
      <c r="AE15" s="128" t="s">
        <v>758</v>
      </c>
      <c r="AF15" s="128" t="s">
        <v>779</v>
      </c>
      <c r="AG15" s="128" t="s">
        <v>780</v>
      </c>
      <c r="AH15" s="128" t="s">
        <v>275</v>
      </c>
      <c r="AI15" s="128" t="s">
        <v>777</v>
      </c>
      <c r="AJ15" s="129">
        <v>935</v>
      </c>
      <c r="AK15" s="129">
        <v>935</v>
      </c>
      <c r="AL15" s="128" t="s">
        <v>768</v>
      </c>
      <c r="AM15" s="129">
        <v>30704.57</v>
      </c>
      <c r="AN15" s="129">
        <v>78.95</v>
      </c>
      <c r="AO15" s="129">
        <v>30783.52</v>
      </c>
      <c r="AP15" s="129">
        <v>547.27</v>
      </c>
      <c r="AQ15" s="129">
        <v>0</v>
      </c>
      <c r="AR15" s="129">
        <v>547.27</v>
      </c>
      <c r="AS15" s="129">
        <v>395.43</v>
      </c>
      <c r="AT15" s="129">
        <v>0</v>
      </c>
      <c r="AU15" s="129">
        <v>395.43</v>
      </c>
      <c r="AV15" s="128">
        <v>49</v>
      </c>
      <c r="AW15" s="128"/>
      <c r="AX15" s="128"/>
      <c r="AY15" s="128"/>
      <c r="AZ15" s="128"/>
      <c r="BA15" s="128"/>
      <c r="BB15" s="128" t="s">
        <v>762</v>
      </c>
      <c r="BC15" s="124"/>
      <c r="BD15" s="128"/>
      <c r="BE15" s="129">
        <v>0</v>
      </c>
      <c r="BF15" s="128" t="s">
        <v>335</v>
      </c>
      <c r="BG15" s="128" t="s">
        <v>1251</v>
      </c>
      <c r="BH15" s="97" t="s">
        <v>1410</v>
      </c>
      <c r="BI15" s="95" t="s">
        <v>104</v>
      </c>
      <c r="BJ15" s="97">
        <v>46083</v>
      </c>
      <c r="BK15" s="95"/>
      <c r="BL15" s="95" t="s">
        <v>109</v>
      </c>
      <c r="BM15" s="98"/>
      <c r="BN15" s="99"/>
      <c r="BO15" s="95" t="s">
        <v>238</v>
      </c>
      <c r="BP15" s="123"/>
      <c r="BQ15" s="42"/>
      <c r="BR15" s="96" t="s">
        <v>1417</v>
      </c>
    </row>
    <row r="16" spans="1:70" ht="30" hidden="1" customHeight="1" x14ac:dyDescent="0.35">
      <c r="A16" s="95">
        <v>12</v>
      </c>
      <c r="B16" s="128" t="s">
        <v>248</v>
      </c>
      <c r="C16" s="128" t="s">
        <v>249</v>
      </c>
      <c r="D16" s="128" t="s">
        <v>250</v>
      </c>
      <c r="E16" s="128" t="s">
        <v>258</v>
      </c>
      <c r="F16" s="128" t="s">
        <v>258</v>
      </c>
      <c r="G16" s="128" t="s">
        <v>259</v>
      </c>
      <c r="H16" s="128" t="s">
        <v>260</v>
      </c>
      <c r="I16" s="128">
        <v>96925</v>
      </c>
      <c r="J16" s="128" t="s">
        <v>312</v>
      </c>
      <c r="K16" s="128">
        <v>96925</v>
      </c>
      <c r="L16" s="128" t="s">
        <v>262</v>
      </c>
      <c r="M16" s="128" t="s">
        <v>263</v>
      </c>
      <c r="N16" s="128">
        <v>164122</v>
      </c>
      <c r="O16" s="128" t="s">
        <v>337</v>
      </c>
      <c r="P16" s="128">
        <v>220130</v>
      </c>
      <c r="Q16" s="128" t="s">
        <v>338</v>
      </c>
      <c r="R16" s="128" t="s">
        <v>302</v>
      </c>
      <c r="S16" s="128" t="s">
        <v>339</v>
      </c>
      <c r="T16" s="128" t="s">
        <v>339</v>
      </c>
      <c r="U16" s="128" t="s">
        <v>296</v>
      </c>
      <c r="V16" s="128" t="s">
        <v>252</v>
      </c>
      <c r="W16" s="128">
        <v>0</v>
      </c>
      <c r="X16" s="128" t="s">
        <v>297</v>
      </c>
      <c r="Y16" s="128">
        <v>15636785</v>
      </c>
      <c r="Z16" s="128" t="s">
        <v>300</v>
      </c>
      <c r="AA16" s="128" t="s">
        <v>782</v>
      </c>
      <c r="AB16" s="129">
        <v>41488</v>
      </c>
      <c r="AC16" s="128" t="s">
        <v>770</v>
      </c>
      <c r="AD16" s="128">
        <v>38</v>
      </c>
      <c r="AE16" s="128" t="s">
        <v>783</v>
      </c>
      <c r="AF16" s="128" t="s">
        <v>784</v>
      </c>
      <c r="AG16" s="128" t="s">
        <v>785</v>
      </c>
      <c r="AH16" s="128" t="s">
        <v>275</v>
      </c>
      <c r="AI16" s="128" t="s">
        <v>782</v>
      </c>
      <c r="AJ16" s="129">
        <v>0</v>
      </c>
      <c r="AK16" s="129">
        <v>0</v>
      </c>
      <c r="AL16" s="128" t="s">
        <v>768</v>
      </c>
      <c r="AM16" s="129">
        <v>29130.95</v>
      </c>
      <c r="AN16" s="129">
        <v>178.21</v>
      </c>
      <c r="AO16" s="129">
        <v>29309.16</v>
      </c>
      <c r="AP16" s="129">
        <v>14402.05</v>
      </c>
      <c r="AQ16" s="129">
        <v>615.76</v>
      </c>
      <c r="AR16" s="129">
        <v>15017.81</v>
      </c>
      <c r="AS16" s="129">
        <v>14402.62</v>
      </c>
      <c r="AT16" s="129">
        <v>615.76</v>
      </c>
      <c r="AU16" s="129">
        <v>15018.38</v>
      </c>
      <c r="AV16" s="128">
        <v>105</v>
      </c>
      <c r="AW16" s="128"/>
      <c r="AX16" s="128"/>
      <c r="AY16" s="128"/>
      <c r="AZ16" s="128"/>
      <c r="BA16" s="128"/>
      <c r="BB16" s="128" t="s">
        <v>762</v>
      </c>
      <c r="BC16" s="124"/>
      <c r="BD16" s="128" t="s">
        <v>773</v>
      </c>
      <c r="BE16" s="129">
        <v>41488</v>
      </c>
      <c r="BF16" s="128" t="s">
        <v>339</v>
      </c>
      <c r="BG16" s="128" t="s">
        <v>1252</v>
      </c>
      <c r="BH16" s="97" t="s">
        <v>1410</v>
      </c>
      <c r="BI16" s="95" t="s">
        <v>104</v>
      </c>
      <c r="BJ16" s="97">
        <v>46083</v>
      </c>
      <c r="BK16" s="95"/>
      <c r="BL16" s="95" t="s">
        <v>109</v>
      </c>
      <c r="BM16" s="98"/>
      <c r="BN16" s="99"/>
      <c r="BO16" s="95" t="s">
        <v>238</v>
      </c>
      <c r="BP16" s="123"/>
      <c r="BQ16" s="42"/>
      <c r="BR16" s="96" t="s">
        <v>1417</v>
      </c>
    </row>
    <row r="17" spans="1:70" ht="30" hidden="1" customHeight="1" x14ac:dyDescent="0.35">
      <c r="A17" s="95">
        <v>13</v>
      </c>
      <c r="B17" s="128" t="s">
        <v>248</v>
      </c>
      <c r="C17" s="128" t="s">
        <v>249</v>
      </c>
      <c r="D17" s="128" t="s">
        <v>250</v>
      </c>
      <c r="E17" s="128" t="s">
        <v>258</v>
      </c>
      <c r="F17" s="128" t="s">
        <v>258</v>
      </c>
      <c r="G17" s="128" t="s">
        <v>259</v>
      </c>
      <c r="H17" s="128" t="s">
        <v>260</v>
      </c>
      <c r="I17" s="128">
        <v>56764</v>
      </c>
      <c r="J17" s="128" t="s">
        <v>340</v>
      </c>
      <c r="K17" s="128">
        <v>56764</v>
      </c>
      <c r="L17" s="128" t="s">
        <v>290</v>
      </c>
      <c r="M17" s="128" t="s">
        <v>291</v>
      </c>
      <c r="N17" s="128">
        <v>92738</v>
      </c>
      <c r="O17" s="128" t="s">
        <v>341</v>
      </c>
      <c r="P17" s="128">
        <v>129362</v>
      </c>
      <c r="Q17" s="128" t="s">
        <v>342</v>
      </c>
      <c r="R17" s="128" t="s">
        <v>302</v>
      </c>
      <c r="S17" s="128" t="s">
        <v>343</v>
      </c>
      <c r="T17" s="128" t="s">
        <v>343</v>
      </c>
      <c r="U17" s="128" t="s">
        <v>267</v>
      </c>
      <c r="V17" s="128" t="s">
        <v>252</v>
      </c>
      <c r="W17" s="128">
        <v>0</v>
      </c>
      <c r="X17" s="128" t="s">
        <v>297</v>
      </c>
      <c r="Y17" s="128">
        <v>16680605</v>
      </c>
      <c r="Z17" s="128" t="s">
        <v>344</v>
      </c>
      <c r="AA17" s="128" t="s">
        <v>786</v>
      </c>
      <c r="AB17" s="129">
        <v>41488</v>
      </c>
      <c r="AC17" s="128" t="s">
        <v>778</v>
      </c>
      <c r="AD17" s="128">
        <v>52</v>
      </c>
      <c r="AE17" s="128" t="s">
        <v>272</v>
      </c>
      <c r="AF17" s="128" t="s">
        <v>787</v>
      </c>
      <c r="AG17" s="128" t="s">
        <v>788</v>
      </c>
      <c r="AH17" s="128" t="s">
        <v>275</v>
      </c>
      <c r="AI17" s="128" t="s">
        <v>786</v>
      </c>
      <c r="AJ17" s="129">
        <v>1010</v>
      </c>
      <c r="AK17" s="129">
        <v>1010</v>
      </c>
      <c r="AL17" s="128" t="s">
        <v>789</v>
      </c>
      <c r="AM17" s="129">
        <v>21877.3</v>
      </c>
      <c r="AN17" s="129">
        <v>3088.61</v>
      </c>
      <c r="AO17" s="129">
        <v>24965.91</v>
      </c>
      <c r="AP17" s="129">
        <v>20943.7</v>
      </c>
      <c r="AQ17" s="129">
        <v>134.94999999999999</v>
      </c>
      <c r="AR17" s="129">
        <v>21078.65</v>
      </c>
      <c r="AS17" s="129">
        <v>19610.7</v>
      </c>
      <c r="AT17" s="129">
        <v>134.94999999999999</v>
      </c>
      <c r="AU17" s="129">
        <v>19745.650000000001</v>
      </c>
      <c r="AV17" s="128">
        <v>110</v>
      </c>
      <c r="AW17" s="128"/>
      <c r="AX17" s="128"/>
      <c r="AY17" s="128"/>
      <c r="AZ17" s="128"/>
      <c r="BA17" s="128"/>
      <c r="BB17" s="128" t="s">
        <v>762</v>
      </c>
      <c r="BC17" s="124"/>
      <c r="BD17" s="128" t="s">
        <v>761</v>
      </c>
      <c r="BE17" s="129">
        <v>41488</v>
      </c>
      <c r="BF17" s="128" t="s">
        <v>343</v>
      </c>
      <c r="BG17" s="128" t="s">
        <v>1253</v>
      </c>
      <c r="BH17" s="97" t="s">
        <v>1410</v>
      </c>
      <c r="BI17" s="95" t="s">
        <v>104</v>
      </c>
      <c r="BJ17" s="97">
        <v>46083</v>
      </c>
      <c r="BK17" s="95"/>
      <c r="BL17" s="95" t="s">
        <v>109</v>
      </c>
      <c r="BM17" s="98"/>
      <c r="BN17" s="99"/>
      <c r="BO17" s="95" t="s">
        <v>238</v>
      </c>
      <c r="BP17" s="123"/>
      <c r="BQ17" s="42"/>
      <c r="BR17" s="96" t="s">
        <v>1417</v>
      </c>
    </row>
    <row r="18" spans="1:70" ht="30" hidden="1" customHeight="1" x14ac:dyDescent="0.35">
      <c r="A18" s="95">
        <v>14</v>
      </c>
      <c r="B18" s="128" t="s">
        <v>248</v>
      </c>
      <c r="C18" s="128" t="s">
        <v>249</v>
      </c>
      <c r="D18" s="128" t="s">
        <v>250</v>
      </c>
      <c r="E18" s="128" t="s">
        <v>258</v>
      </c>
      <c r="F18" s="128" t="s">
        <v>258</v>
      </c>
      <c r="G18" s="128" t="s">
        <v>259</v>
      </c>
      <c r="H18" s="128" t="s">
        <v>260</v>
      </c>
      <c r="I18" s="128">
        <v>56764</v>
      </c>
      <c r="J18" s="128" t="s">
        <v>340</v>
      </c>
      <c r="K18" s="128">
        <v>56764</v>
      </c>
      <c r="L18" s="128" t="s">
        <v>290</v>
      </c>
      <c r="M18" s="128" t="s">
        <v>291</v>
      </c>
      <c r="N18" s="128">
        <v>92738</v>
      </c>
      <c r="O18" s="128" t="s">
        <v>341</v>
      </c>
      <c r="P18" s="128">
        <v>129593</v>
      </c>
      <c r="Q18" s="128" t="s">
        <v>345</v>
      </c>
      <c r="R18" s="128" t="s">
        <v>302</v>
      </c>
      <c r="S18" s="128" t="s">
        <v>346</v>
      </c>
      <c r="T18" s="128" t="s">
        <v>346</v>
      </c>
      <c r="U18" s="128" t="s">
        <v>296</v>
      </c>
      <c r="V18" s="128" t="s">
        <v>252</v>
      </c>
      <c r="W18" s="128">
        <v>0</v>
      </c>
      <c r="X18" s="128" t="s">
        <v>297</v>
      </c>
      <c r="Y18" s="128">
        <v>16972966</v>
      </c>
      <c r="Z18" s="128" t="s">
        <v>347</v>
      </c>
      <c r="AA18" s="128" t="s">
        <v>790</v>
      </c>
      <c r="AB18" s="129">
        <v>36302</v>
      </c>
      <c r="AC18" s="128" t="s">
        <v>778</v>
      </c>
      <c r="AD18" s="128">
        <v>52</v>
      </c>
      <c r="AE18" s="128" t="s">
        <v>791</v>
      </c>
      <c r="AF18" s="128" t="s">
        <v>792</v>
      </c>
      <c r="AG18" s="128" t="s">
        <v>793</v>
      </c>
      <c r="AH18" s="128" t="s">
        <v>275</v>
      </c>
      <c r="AI18" s="128" t="s">
        <v>790</v>
      </c>
      <c r="AJ18" s="129">
        <v>880</v>
      </c>
      <c r="AK18" s="129">
        <v>880</v>
      </c>
      <c r="AL18" s="128" t="s">
        <v>794</v>
      </c>
      <c r="AM18" s="129">
        <v>17120.39</v>
      </c>
      <c r="AN18" s="129">
        <v>1414.77</v>
      </c>
      <c r="AO18" s="129">
        <v>18535.16</v>
      </c>
      <c r="AP18" s="129">
        <v>21105.61</v>
      </c>
      <c r="AQ18" s="129">
        <v>173.48</v>
      </c>
      <c r="AR18" s="129">
        <v>21279.09</v>
      </c>
      <c r="AS18" s="129">
        <v>19181.61</v>
      </c>
      <c r="AT18" s="129">
        <v>173.48</v>
      </c>
      <c r="AU18" s="129">
        <v>19355.09</v>
      </c>
      <c r="AV18" s="128">
        <v>112</v>
      </c>
      <c r="AW18" s="128"/>
      <c r="AX18" s="128"/>
      <c r="AY18" s="128"/>
      <c r="AZ18" s="128"/>
      <c r="BA18" s="128"/>
      <c r="BB18" s="128" t="s">
        <v>762</v>
      </c>
      <c r="BC18" s="124"/>
      <c r="BD18" s="128" t="s">
        <v>761</v>
      </c>
      <c r="BE18" s="129">
        <v>36302</v>
      </c>
      <c r="BF18" s="128" t="s">
        <v>346</v>
      </c>
      <c r="BG18" s="128" t="s">
        <v>1254</v>
      </c>
      <c r="BH18" s="97" t="s">
        <v>1410</v>
      </c>
      <c r="BI18" s="95" t="s">
        <v>104</v>
      </c>
      <c r="BJ18" s="97">
        <v>46083</v>
      </c>
      <c r="BK18" s="95"/>
      <c r="BL18" s="95" t="s">
        <v>109</v>
      </c>
      <c r="BM18" s="98"/>
      <c r="BN18" s="99"/>
      <c r="BO18" s="95" t="s">
        <v>238</v>
      </c>
      <c r="BP18" s="123"/>
      <c r="BQ18" s="42"/>
      <c r="BR18" s="96" t="s">
        <v>1417</v>
      </c>
    </row>
    <row r="19" spans="1:70" ht="30" hidden="1" customHeight="1" x14ac:dyDescent="0.35">
      <c r="A19" s="95">
        <v>15</v>
      </c>
      <c r="B19" s="128" t="s">
        <v>248</v>
      </c>
      <c r="C19" s="128" t="s">
        <v>249</v>
      </c>
      <c r="D19" s="128" t="s">
        <v>250</v>
      </c>
      <c r="E19" s="128" t="s">
        <v>258</v>
      </c>
      <c r="F19" s="128" t="s">
        <v>258</v>
      </c>
      <c r="G19" s="128" t="s">
        <v>259</v>
      </c>
      <c r="H19" s="128" t="s">
        <v>260</v>
      </c>
      <c r="I19" s="128">
        <v>99908</v>
      </c>
      <c r="J19" s="128" t="s">
        <v>348</v>
      </c>
      <c r="K19" s="128">
        <v>99908</v>
      </c>
      <c r="L19" s="128" t="s">
        <v>290</v>
      </c>
      <c r="M19" s="128" t="s">
        <v>291</v>
      </c>
      <c r="N19" s="128">
        <v>170425</v>
      </c>
      <c r="O19" s="128" t="s">
        <v>349</v>
      </c>
      <c r="P19" s="128">
        <v>228889</v>
      </c>
      <c r="Q19" s="128" t="s">
        <v>350</v>
      </c>
      <c r="R19" s="128" t="s">
        <v>302</v>
      </c>
      <c r="S19" s="128" t="s">
        <v>351</v>
      </c>
      <c r="T19" s="128" t="s">
        <v>351</v>
      </c>
      <c r="U19" s="128" t="s">
        <v>267</v>
      </c>
      <c r="V19" s="128" t="s">
        <v>252</v>
      </c>
      <c r="W19" s="128">
        <v>0</v>
      </c>
      <c r="X19" s="128" t="s">
        <v>297</v>
      </c>
      <c r="Y19" s="128">
        <v>17205563</v>
      </c>
      <c r="Z19" s="128" t="s">
        <v>352</v>
      </c>
      <c r="AA19" s="128" t="s">
        <v>795</v>
      </c>
      <c r="AB19" s="129">
        <v>29975</v>
      </c>
      <c r="AC19" s="128" t="s">
        <v>757</v>
      </c>
      <c r="AD19" s="128">
        <v>38</v>
      </c>
      <c r="AE19" s="128" t="s">
        <v>758</v>
      </c>
      <c r="AF19" s="128" t="s">
        <v>796</v>
      </c>
      <c r="AG19" s="128" t="s">
        <v>797</v>
      </c>
      <c r="AH19" s="128" t="s">
        <v>275</v>
      </c>
      <c r="AI19" s="128" t="s">
        <v>795</v>
      </c>
      <c r="AJ19" s="129">
        <v>0</v>
      </c>
      <c r="AK19" s="129">
        <v>0</v>
      </c>
      <c r="AL19" s="128" t="s">
        <v>768</v>
      </c>
      <c r="AM19" s="129">
        <v>20970.330000000002</v>
      </c>
      <c r="AN19" s="129">
        <v>0</v>
      </c>
      <c r="AO19" s="129">
        <v>20970.330000000002</v>
      </c>
      <c r="AP19" s="129">
        <v>9370.67</v>
      </c>
      <c r="AQ19" s="129">
        <v>0</v>
      </c>
      <c r="AR19" s="129">
        <v>9370.67</v>
      </c>
      <c r="AS19" s="129">
        <v>9371.4699999999993</v>
      </c>
      <c r="AT19" s="129">
        <v>0</v>
      </c>
      <c r="AU19" s="129">
        <v>9371.4699999999993</v>
      </c>
      <c r="AV19" s="128">
        <v>105</v>
      </c>
      <c r="AW19" s="128"/>
      <c r="AX19" s="128"/>
      <c r="AY19" s="128"/>
      <c r="AZ19" s="128"/>
      <c r="BA19" s="128"/>
      <c r="BB19" s="128" t="s">
        <v>762</v>
      </c>
      <c r="BC19" s="124"/>
      <c r="BD19" s="128" t="s">
        <v>773</v>
      </c>
      <c r="BE19" s="129">
        <v>29975</v>
      </c>
      <c r="BF19" s="128" t="s">
        <v>351</v>
      </c>
      <c r="BG19" s="128" t="s">
        <v>1255</v>
      </c>
      <c r="BH19" s="97" t="s">
        <v>1410</v>
      </c>
      <c r="BI19" s="95" t="s">
        <v>104</v>
      </c>
      <c r="BJ19" s="97">
        <v>46083</v>
      </c>
      <c r="BK19" s="95"/>
      <c r="BL19" s="95" t="s">
        <v>109</v>
      </c>
      <c r="BM19" s="98"/>
      <c r="BN19" s="99"/>
      <c r="BO19" s="95" t="s">
        <v>238</v>
      </c>
      <c r="BP19" s="123"/>
      <c r="BQ19" s="42"/>
      <c r="BR19" s="96" t="s">
        <v>1417</v>
      </c>
    </row>
    <row r="20" spans="1:70" ht="30" hidden="1" customHeight="1" x14ac:dyDescent="0.35">
      <c r="A20" s="95">
        <v>16</v>
      </c>
      <c r="B20" s="128" t="s">
        <v>248</v>
      </c>
      <c r="C20" s="128" t="s">
        <v>249</v>
      </c>
      <c r="D20" s="128" t="s">
        <v>250</v>
      </c>
      <c r="E20" s="128" t="s">
        <v>258</v>
      </c>
      <c r="F20" s="128" t="s">
        <v>258</v>
      </c>
      <c r="G20" s="128" t="s">
        <v>259</v>
      </c>
      <c r="H20" s="128" t="s">
        <v>260</v>
      </c>
      <c r="I20" s="128">
        <v>56764</v>
      </c>
      <c r="J20" s="128" t="s">
        <v>340</v>
      </c>
      <c r="K20" s="128">
        <v>56764</v>
      </c>
      <c r="L20" s="128" t="s">
        <v>290</v>
      </c>
      <c r="M20" s="128" t="s">
        <v>291</v>
      </c>
      <c r="N20" s="128">
        <v>92738</v>
      </c>
      <c r="O20" s="128" t="s">
        <v>341</v>
      </c>
      <c r="P20" s="128">
        <v>129593</v>
      </c>
      <c r="Q20" s="128" t="s">
        <v>345</v>
      </c>
      <c r="R20" s="128" t="s">
        <v>302</v>
      </c>
      <c r="S20" s="128" t="s">
        <v>353</v>
      </c>
      <c r="T20" s="128" t="s">
        <v>353</v>
      </c>
      <c r="U20" s="128" t="s">
        <v>296</v>
      </c>
      <c r="V20" s="128" t="s">
        <v>252</v>
      </c>
      <c r="W20" s="128">
        <v>0</v>
      </c>
      <c r="X20" s="128" t="s">
        <v>297</v>
      </c>
      <c r="Y20" s="128">
        <v>17313426</v>
      </c>
      <c r="Z20" s="128" t="s">
        <v>354</v>
      </c>
      <c r="AA20" s="128" t="s">
        <v>798</v>
      </c>
      <c r="AB20" s="129">
        <v>41488</v>
      </c>
      <c r="AC20" s="128" t="s">
        <v>778</v>
      </c>
      <c r="AD20" s="128">
        <v>52</v>
      </c>
      <c r="AE20" s="128" t="s">
        <v>799</v>
      </c>
      <c r="AF20" s="128" t="s">
        <v>800</v>
      </c>
      <c r="AG20" s="128" t="s">
        <v>801</v>
      </c>
      <c r="AH20" s="128" t="s">
        <v>275</v>
      </c>
      <c r="AI20" s="128" t="s">
        <v>798</v>
      </c>
      <c r="AJ20" s="129">
        <v>1010</v>
      </c>
      <c r="AK20" s="129">
        <v>1010</v>
      </c>
      <c r="AL20" s="128" t="s">
        <v>761</v>
      </c>
      <c r="AM20" s="129">
        <v>19426.18</v>
      </c>
      <c r="AN20" s="129">
        <v>3165.57</v>
      </c>
      <c r="AO20" s="129">
        <v>22591.75</v>
      </c>
      <c r="AP20" s="129">
        <v>24443.82</v>
      </c>
      <c r="AQ20" s="129">
        <v>372.36</v>
      </c>
      <c r="AR20" s="129">
        <v>24816.18</v>
      </c>
      <c r="AS20" s="129">
        <v>22061.82</v>
      </c>
      <c r="AT20" s="129">
        <v>372.36</v>
      </c>
      <c r="AU20" s="129">
        <v>22434.18</v>
      </c>
      <c r="AV20" s="128">
        <v>113</v>
      </c>
      <c r="AW20" s="128"/>
      <c r="AX20" s="128"/>
      <c r="AY20" s="128"/>
      <c r="AZ20" s="128"/>
      <c r="BA20" s="128"/>
      <c r="BB20" s="128" t="s">
        <v>762</v>
      </c>
      <c r="BC20" s="124"/>
      <c r="BD20" s="128" t="s">
        <v>763</v>
      </c>
      <c r="BE20" s="129">
        <v>41488</v>
      </c>
      <c r="BF20" s="128" t="s">
        <v>353</v>
      </c>
      <c r="BG20" s="128" t="s">
        <v>1256</v>
      </c>
      <c r="BH20" s="97" t="s">
        <v>1410</v>
      </c>
      <c r="BI20" s="95" t="s">
        <v>104</v>
      </c>
      <c r="BJ20" s="97">
        <v>46083</v>
      </c>
      <c r="BK20" s="95"/>
      <c r="BL20" s="95" t="s">
        <v>109</v>
      </c>
      <c r="BM20" s="98"/>
      <c r="BN20" s="99"/>
      <c r="BO20" s="95" t="s">
        <v>238</v>
      </c>
      <c r="BP20" s="123"/>
      <c r="BQ20" s="42"/>
      <c r="BR20" s="96" t="s">
        <v>1417</v>
      </c>
    </row>
    <row r="21" spans="1:70" ht="30" hidden="1" customHeight="1" x14ac:dyDescent="0.35">
      <c r="A21" s="95">
        <v>17</v>
      </c>
      <c r="B21" s="128" t="s">
        <v>248</v>
      </c>
      <c r="C21" s="128" t="s">
        <v>249</v>
      </c>
      <c r="D21" s="128" t="s">
        <v>250</v>
      </c>
      <c r="E21" s="128" t="s">
        <v>258</v>
      </c>
      <c r="F21" s="128" t="s">
        <v>258</v>
      </c>
      <c r="G21" s="128" t="s">
        <v>259</v>
      </c>
      <c r="H21" s="128" t="s">
        <v>260</v>
      </c>
      <c r="I21" s="128">
        <v>56764</v>
      </c>
      <c r="J21" s="128" t="s">
        <v>340</v>
      </c>
      <c r="K21" s="128">
        <v>56764</v>
      </c>
      <c r="L21" s="128" t="s">
        <v>290</v>
      </c>
      <c r="M21" s="128" t="s">
        <v>291</v>
      </c>
      <c r="N21" s="128">
        <v>94673</v>
      </c>
      <c r="O21" s="128" t="s">
        <v>355</v>
      </c>
      <c r="P21" s="128">
        <v>131761</v>
      </c>
      <c r="Q21" s="128" t="s">
        <v>356</v>
      </c>
      <c r="R21" s="128" t="s">
        <v>294</v>
      </c>
      <c r="S21" s="128" t="s">
        <v>357</v>
      </c>
      <c r="T21" s="128" t="s">
        <v>357</v>
      </c>
      <c r="U21" s="128" t="s">
        <v>358</v>
      </c>
      <c r="V21" s="128" t="s">
        <v>252</v>
      </c>
      <c r="W21" s="128">
        <v>0</v>
      </c>
      <c r="X21" s="128" t="s">
        <v>297</v>
      </c>
      <c r="Y21" s="128">
        <v>18592291</v>
      </c>
      <c r="Z21" s="128" t="s">
        <v>359</v>
      </c>
      <c r="AA21" s="128" t="s">
        <v>802</v>
      </c>
      <c r="AB21" s="129">
        <v>31116</v>
      </c>
      <c r="AC21" s="128" t="s">
        <v>803</v>
      </c>
      <c r="AD21" s="128">
        <v>24</v>
      </c>
      <c r="AE21" s="128" t="s">
        <v>758</v>
      </c>
      <c r="AF21" s="128" t="s">
        <v>804</v>
      </c>
      <c r="AG21" s="128" t="s">
        <v>805</v>
      </c>
      <c r="AH21" s="128" t="s">
        <v>275</v>
      </c>
      <c r="AI21" s="128" t="s">
        <v>802</v>
      </c>
      <c r="AJ21" s="129">
        <v>1645</v>
      </c>
      <c r="AK21" s="129">
        <v>1645</v>
      </c>
      <c r="AL21" s="128" t="s">
        <v>794</v>
      </c>
      <c r="AM21" s="129">
        <v>24140.48</v>
      </c>
      <c r="AN21" s="129">
        <v>1276</v>
      </c>
      <c r="AO21" s="129">
        <v>25416.48</v>
      </c>
      <c r="AP21" s="129">
        <v>9391.52</v>
      </c>
      <c r="AQ21" s="129">
        <v>263</v>
      </c>
      <c r="AR21" s="129">
        <v>9654.52</v>
      </c>
      <c r="AS21" s="129">
        <v>6975.52</v>
      </c>
      <c r="AT21" s="129">
        <v>263</v>
      </c>
      <c r="AU21" s="129">
        <v>7238.52</v>
      </c>
      <c r="AV21" s="128">
        <v>54</v>
      </c>
      <c r="AW21" s="128"/>
      <c r="AX21" s="128"/>
      <c r="AY21" s="128"/>
      <c r="AZ21" s="128"/>
      <c r="BA21" s="128"/>
      <c r="BB21" s="128" t="s">
        <v>762</v>
      </c>
      <c r="BC21" s="124"/>
      <c r="BD21" s="128"/>
      <c r="BE21" s="129">
        <v>0</v>
      </c>
      <c r="BF21" s="128" t="s">
        <v>357</v>
      </c>
      <c r="BG21" s="128" t="s">
        <v>1257</v>
      </c>
      <c r="BH21" s="97" t="s">
        <v>1410</v>
      </c>
      <c r="BI21" s="95" t="s">
        <v>104</v>
      </c>
      <c r="BJ21" s="97">
        <v>46083</v>
      </c>
      <c r="BK21" s="95"/>
      <c r="BL21" s="95" t="s">
        <v>109</v>
      </c>
      <c r="BM21" s="98"/>
      <c r="BN21" s="99"/>
      <c r="BO21" s="95" t="s">
        <v>238</v>
      </c>
      <c r="BP21" s="123"/>
      <c r="BQ21" s="42"/>
      <c r="BR21" s="96" t="s">
        <v>1417</v>
      </c>
    </row>
    <row r="22" spans="1:70" ht="30" hidden="1" customHeight="1" x14ac:dyDescent="0.35">
      <c r="A22" s="95">
        <v>18</v>
      </c>
      <c r="B22" s="128" t="s">
        <v>248</v>
      </c>
      <c r="C22" s="128" t="s">
        <v>249</v>
      </c>
      <c r="D22" s="128" t="s">
        <v>250</v>
      </c>
      <c r="E22" s="128" t="s">
        <v>258</v>
      </c>
      <c r="F22" s="128" t="s">
        <v>258</v>
      </c>
      <c r="G22" s="128" t="s">
        <v>259</v>
      </c>
      <c r="H22" s="128" t="s">
        <v>260</v>
      </c>
      <c r="I22" s="128">
        <v>96357</v>
      </c>
      <c r="J22" s="128" t="s">
        <v>326</v>
      </c>
      <c r="K22" s="128">
        <v>96357</v>
      </c>
      <c r="L22" s="128" t="s">
        <v>262</v>
      </c>
      <c r="M22" s="128" t="s">
        <v>263</v>
      </c>
      <c r="N22" s="128">
        <v>427927</v>
      </c>
      <c r="O22" s="128" t="s">
        <v>360</v>
      </c>
      <c r="P22" s="128">
        <v>666455</v>
      </c>
      <c r="Q22" s="128" t="s">
        <v>361</v>
      </c>
      <c r="R22" s="128" t="s">
        <v>294</v>
      </c>
      <c r="S22" s="128" t="s">
        <v>362</v>
      </c>
      <c r="T22" s="128" t="s">
        <v>362</v>
      </c>
      <c r="U22" s="128" t="s">
        <v>296</v>
      </c>
      <c r="V22" s="128" t="s">
        <v>252</v>
      </c>
      <c r="W22" s="128">
        <v>0</v>
      </c>
      <c r="X22" s="128" t="s">
        <v>305</v>
      </c>
      <c r="Y22" s="128">
        <v>18762613</v>
      </c>
      <c r="Z22" s="128" t="s">
        <v>363</v>
      </c>
      <c r="AA22" s="128" t="s">
        <v>806</v>
      </c>
      <c r="AB22" s="129">
        <v>31116</v>
      </c>
      <c r="AC22" s="128" t="s">
        <v>778</v>
      </c>
      <c r="AD22" s="128">
        <v>24</v>
      </c>
      <c r="AE22" s="128" t="s">
        <v>758</v>
      </c>
      <c r="AF22" s="128" t="s">
        <v>807</v>
      </c>
      <c r="AG22" s="128" t="s">
        <v>808</v>
      </c>
      <c r="AH22" s="128" t="s">
        <v>275</v>
      </c>
      <c r="AI22" s="128" t="s">
        <v>806</v>
      </c>
      <c r="AJ22" s="129">
        <v>1645</v>
      </c>
      <c r="AK22" s="129">
        <v>1645</v>
      </c>
      <c r="AL22" s="128" t="s">
        <v>768</v>
      </c>
      <c r="AM22" s="129">
        <v>5267</v>
      </c>
      <c r="AN22" s="129">
        <v>173.86</v>
      </c>
      <c r="AO22" s="129">
        <v>5440.86</v>
      </c>
      <c r="AP22" s="129">
        <v>28868</v>
      </c>
      <c r="AQ22" s="129">
        <v>5897.14</v>
      </c>
      <c r="AR22" s="129">
        <v>34765.14</v>
      </c>
      <c r="AS22" s="129">
        <v>25849</v>
      </c>
      <c r="AT22" s="129">
        <v>5897.14</v>
      </c>
      <c r="AU22" s="129">
        <v>31746.14</v>
      </c>
      <c r="AV22" s="128">
        <v>55</v>
      </c>
      <c r="AW22" s="128"/>
      <c r="AX22" s="128"/>
      <c r="AY22" s="128"/>
      <c r="AZ22" s="128"/>
      <c r="BA22" s="128"/>
      <c r="BB22" s="128" t="s">
        <v>762</v>
      </c>
      <c r="BC22" s="124"/>
      <c r="BD22" s="128"/>
      <c r="BE22" s="129">
        <v>0</v>
      </c>
      <c r="BF22" s="128" t="s">
        <v>362</v>
      </c>
      <c r="BG22" s="128" t="s">
        <v>1258</v>
      </c>
      <c r="BH22" s="97" t="s">
        <v>1410</v>
      </c>
      <c r="BI22" s="95" t="s">
        <v>104</v>
      </c>
      <c r="BJ22" s="97">
        <v>46083</v>
      </c>
      <c r="BK22" s="95"/>
      <c r="BL22" s="95" t="s">
        <v>109</v>
      </c>
      <c r="BM22" s="98"/>
      <c r="BN22" s="99"/>
      <c r="BO22" s="95" t="s">
        <v>238</v>
      </c>
      <c r="BP22" s="123"/>
      <c r="BQ22" s="42"/>
      <c r="BR22" s="96" t="s">
        <v>1417</v>
      </c>
    </row>
    <row r="23" spans="1:70" ht="30" hidden="1" customHeight="1" x14ac:dyDescent="0.35">
      <c r="A23" s="95">
        <v>19</v>
      </c>
      <c r="B23" s="128" t="s">
        <v>248</v>
      </c>
      <c r="C23" s="128" t="s">
        <v>249</v>
      </c>
      <c r="D23" s="128" t="s">
        <v>250</v>
      </c>
      <c r="E23" s="128" t="s">
        <v>258</v>
      </c>
      <c r="F23" s="128" t="s">
        <v>258</v>
      </c>
      <c r="G23" s="128" t="s">
        <v>259</v>
      </c>
      <c r="H23" s="128" t="s">
        <v>260</v>
      </c>
      <c r="I23" s="128">
        <v>96357</v>
      </c>
      <c r="J23" s="128" t="s">
        <v>326</v>
      </c>
      <c r="K23" s="128">
        <v>96357</v>
      </c>
      <c r="L23" s="128" t="s">
        <v>262</v>
      </c>
      <c r="M23" s="128" t="s">
        <v>263</v>
      </c>
      <c r="N23" s="128">
        <v>427927</v>
      </c>
      <c r="O23" s="128" t="s">
        <v>360</v>
      </c>
      <c r="P23" s="128">
        <v>666455</v>
      </c>
      <c r="Q23" s="128" t="s">
        <v>361</v>
      </c>
      <c r="R23" s="128" t="s">
        <v>294</v>
      </c>
      <c r="S23" s="128" t="s">
        <v>364</v>
      </c>
      <c r="T23" s="128" t="s">
        <v>364</v>
      </c>
      <c r="U23" s="128" t="s">
        <v>296</v>
      </c>
      <c r="V23" s="128" t="s">
        <v>252</v>
      </c>
      <c r="W23" s="128">
        <v>0</v>
      </c>
      <c r="X23" s="128" t="s">
        <v>365</v>
      </c>
      <c r="Y23" s="128">
        <v>18762614</v>
      </c>
      <c r="Z23" s="128" t="s">
        <v>366</v>
      </c>
      <c r="AA23" s="128" t="s">
        <v>806</v>
      </c>
      <c r="AB23" s="129">
        <v>31116</v>
      </c>
      <c r="AC23" s="128" t="s">
        <v>778</v>
      </c>
      <c r="AD23" s="128">
        <v>24</v>
      </c>
      <c r="AE23" s="128" t="s">
        <v>758</v>
      </c>
      <c r="AF23" s="128" t="s">
        <v>807</v>
      </c>
      <c r="AG23" s="128" t="s">
        <v>808</v>
      </c>
      <c r="AH23" s="128" t="s">
        <v>275</v>
      </c>
      <c r="AI23" s="128" t="s">
        <v>806</v>
      </c>
      <c r="AJ23" s="129">
        <v>1645</v>
      </c>
      <c r="AK23" s="129">
        <v>1645</v>
      </c>
      <c r="AL23" s="128" t="s">
        <v>768</v>
      </c>
      <c r="AM23" s="129">
        <v>6938</v>
      </c>
      <c r="AN23" s="129">
        <v>173.86</v>
      </c>
      <c r="AO23" s="129">
        <v>7111.86</v>
      </c>
      <c r="AP23" s="129">
        <v>27197</v>
      </c>
      <c r="AQ23" s="129">
        <v>5566.14</v>
      </c>
      <c r="AR23" s="129">
        <v>32763.14</v>
      </c>
      <c r="AS23" s="129">
        <v>24178</v>
      </c>
      <c r="AT23" s="129">
        <v>5566.14</v>
      </c>
      <c r="AU23" s="129">
        <v>29744.14</v>
      </c>
      <c r="AV23" s="128">
        <v>55</v>
      </c>
      <c r="AW23" s="128"/>
      <c r="AX23" s="128"/>
      <c r="AY23" s="128"/>
      <c r="AZ23" s="128"/>
      <c r="BA23" s="128"/>
      <c r="BB23" s="128" t="s">
        <v>762</v>
      </c>
      <c r="BC23" s="124"/>
      <c r="BD23" s="128"/>
      <c r="BE23" s="129">
        <v>0</v>
      </c>
      <c r="BF23" s="128" t="s">
        <v>364</v>
      </c>
      <c r="BG23" s="128" t="s">
        <v>1259</v>
      </c>
      <c r="BH23" s="97" t="s">
        <v>1410</v>
      </c>
      <c r="BI23" s="95" t="s">
        <v>104</v>
      </c>
      <c r="BJ23" s="97">
        <v>46083</v>
      </c>
      <c r="BK23" s="95"/>
      <c r="BL23" s="95" t="s">
        <v>109</v>
      </c>
      <c r="BM23" s="98"/>
      <c r="BN23" s="99"/>
      <c r="BO23" s="95" t="s">
        <v>238</v>
      </c>
      <c r="BP23" s="123"/>
      <c r="BQ23" s="42"/>
      <c r="BR23" s="96" t="s">
        <v>1417</v>
      </c>
    </row>
    <row r="24" spans="1:70" ht="30" hidden="1" customHeight="1" x14ac:dyDescent="0.35">
      <c r="A24" s="95">
        <v>20</v>
      </c>
      <c r="B24" s="128" t="s">
        <v>248</v>
      </c>
      <c r="C24" s="128" t="s">
        <v>249</v>
      </c>
      <c r="D24" s="128" t="s">
        <v>250</v>
      </c>
      <c r="E24" s="128" t="s">
        <v>258</v>
      </c>
      <c r="F24" s="128" t="s">
        <v>258</v>
      </c>
      <c r="G24" s="128" t="s">
        <v>259</v>
      </c>
      <c r="H24" s="128" t="s">
        <v>260</v>
      </c>
      <c r="I24" s="128">
        <v>56764</v>
      </c>
      <c r="J24" s="128" t="s">
        <v>340</v>
      </c>
      <c r="K24" s="128">
        <v>56764</v>
      </c>
      <c r="L24" s="128" t="s">
        <v>290</v>
      </c>
      <c r="M24" s="128" t="s">
        <v>291</v>
      </c>
      <c r="N24" s="128">
        <v>92738</v>
      </c>
      <c r="O24" s="128" t="s">
        <v>341</v>
      </c>
      <c r="P24" s="128">
        <v>129362</v>
      </c>
      <c r="Q24" s="128" t="s">
        <v>342</v>
      </c>
      <c r="R24" s="128" t="s">
        <v>294</v>
      </c>
      <c r="S24" s="128" t="s">
        <v>343</v>
      </c>
      <c r="T24" s="128" t="s">
        <v>343</v>
      </c>
      <c r="U24" s="128" t="s">
        <v>267</v>
      </c>
      <c r="V24" s="128" t="s">
        <v>252</v>
      </c>
      <c r="W24" s="128">
        <v>0</v>
      </c>
      <c r="X24" s="128" t="s">
        <v>297</v>
      </c>
      <c r="Y24" s="128">
        <v>19387137</v>
      </c>
      <c r="Z24" s="128" t="s">
        <v>344</v>
      </c>
      <c r="AA24" s="128" t="s">
        <v>809</v>
      </c>
      <c r="AB24" s="129">
        <v>31116</v>
      </c>
      <c r="AC24" s="128" t="s">
        <v>778</v>
      </c>
      <c r="AD24" s="128">
        <v>24</v>
      </c>
      <c r="AE24" s="128" t="s">
        <v>799</v>
      </c>
      <c r="AF24" s="128" t="s">
        <v>787</v>
      </c>
      <c r="AG24" s="128" t="s">
        <v>788</v>
      </c>
      <c r="AH24" s="128" t="s">
        <v>275</v>
      </c>
      <c r="AI24" s="128" t="s">
        <v>809</v>
      </c>
      <c r="AJ24" s="129">
        <v>1645</v>
      </c>
      <c r="AK24" s="129">
        <v>1645</v>
      </c>
      <c r="AL24" s="128" t="s">
        <v>794</v>
      </c>
      <c r="AM24" s="129">
        <v>18105.59</v>
      </c>
      <c r="AN24" s="129">
        <v>1812</v>
      </c>
      <c r="AO24" s="129">
        <v>19917.59</v>
      </c>
      <c r="AP24" s="129">
        <v>15276.41</v>
      </c>
      <c r="AQ24" s="129">
        <v>1234</v>
      </c>
      <c r="AR24" s="129">
        <v>16510.41</v>
      </c>
      <c r="AS24" s="129">
        <v>13010.41</v>
      </c>
      <c r="AT24" s="129">
        <v>1234</v>
      </c>
      <c r="AU24" s="129">
        <v>14244.41</v>
      </c>
      <c r="AV24" s="128">
        <v>54</v>
      </c>
      <c r="AW24" s="128"/>
      <c r="AX24" s="128"/>
      <c r="AY24" s="128"/>
      <c r="AZ24" s="128"/>
      <c r="BA24" s="128"/>
      <c r="BB24" s="128" t="s">
        <v>762</v>
      </c>
      <c r="BC24" s="124"/>
      <c r="BD24" s="128"/>
      <c r="BE24" s="129">
        <v>0</v>
      </c>
      <c r="BF24" s="128" t="s">
        <v>343</v>
      </c>
      <c r="BG24" s="128" t="s">
        <v>1253</v>
      </c>
      <c r="BH24" s="97" t="s">
        <v>1410</v>
      </c>
      <c r="BI24" s="95" t="s">
        <v>104</v>
      </c>
      <c r="BJ24" s="97">
        <v>46083</v>
      </c>
      <c r="BK24" s="95"/>
      <c r="BL24" s="95" t="s">
        <v>109</v>
      </c>
      <c r="BM24" s="98"/>
      <c r="BN24" s="99"/>
      <c r="BO24" s="95" t="s">
        <v>238</v>
      </c>
      <c r="BP24" s="123"/>
      <c r="BQ24" s="42"/>
      <c r="BR24" s="96" t="s">
        <v>1417</v>
      </c>
    </row>
    <row r="25" spans="1:70" ht="30" hidden="1" customHeight="1" x14ac:dyDescent="0.35">
      <c r="A25" s="95">
        <v>21</v>
      </c>
      <c r="B25" s="128" t="s">
        <v>248</v>
      </c>
      <c r="C25" s="128" t="s">
        <v>249</v>
      </c>
      <c r="D25" s="128" t="s">
        <v>250</v>
      </c>
      <c r="E25" s="128" t="s">
        <v>258</v>
      </c>
      <c r="F25" s="128" t="s">
        <v>258</v>
      </c>
      <c r="G25" s="128" t="s">
        <v>259</v>
      </c>
      <c r="H25" s="128" t="s">
        <v>260</v>
      </c>
      <c r="I25" s="128">
        <v>56764</v>
      </c>
      <c r="J25" s="128" t="s">
        <v>340</v>
      </c>
      <c r="K25" s="128">
        <v>56764</v>
      </c>
      <c r="L25" s="128" t="s">
        <v>290</v>
      </c>
      <c r="M25" s="128" t="s">
        <v>291</v>
      </c>
      <c r="N25" s="128">
        <v>92738</v>
      </c>
      <c r="O25" s="128" t="s">
        <v>341</v>
      </c>
      <c r="P25" s="128">
        <v>129362</v>
      </c>
      <c r="Q25" s="128" t="s">
        <v>342</v>
      </c>
      <c r="R25" s="128" t="s">
        <v>367</v>
      </c>
      <c r="S25" s="128" t="s">
        <v>368</v>
      </c>
      <c r="T25" s="128" t="s">
        <v>368</v>
      </c>
      <c r="U25" s="128" t="s">
        <v>296</v>
      </c>
      <c r="V25" s="128" t="s">
        <v>252</v>
      </c>
      <c r="W25" s="128">
        <v>0</v>
      </c>
      <c r="X25" s="128" t="s">
        <v>297</v>
      </c>
      <c r="Y25" s="128">
        <v>19387141</v>
      </c>
      <c r="Z25" s="128" t="s">
        <v>369</v>
      </c>
      <c r="AA25" s="128" t="s">
        <v>809</v>
      </c>
      <c r="AB25" s="129">
        <v>20744</v>
      </c>
      <c r="AC25" s="128" t="s">
        <v>778</v>
      </c>
      <c r="AD25" s="128">
        <v>18</v>
      </c>
      <c r="AE25" s="128" t="s">
        <v>272</v>
      </c>
      <c r="AF25" s="128" t="s">
        <v>810</v>
      </c>
      <c r="AG25" s="128" t="s">
        <v>811</v>
      </c>
      <c r="AH25" s="128" t="s">
        <v>275</v>
      </c>
      <c r="AI25" s="128" t="s">
        <v>809</v>
      </c>
      <c r="AJ25" s="129">
        <v>1385</v>
      </c>
      <c r="AK25" s="129">
        <v>1385</v>
      </c>
      <c r="AL25" s="128" t="s">
        <v>794</v>
      </c>
      <c r="AM25" s="129">
        <v>12259.14</v>
      </c>
      <c r="AN25" s="129">
        <v>174.18</v>
      </c>
      <c r="AO25" s="129">
        <v>12433.32</v>
      </c>
      <c r="AP25" s="129">
        <v>9924.86</v>
      </c>
      <c r="AQ25" s="129">
        <v>114.96</v>
      </c>
      <c r="AR25" s="129">
        <v>10039.82</v>
      </c>
      <c r="AS25" s="129">
        <v>8484.86</v>
      </c>
      <c r="AT25" s="129">
        <v>114.96</v>
      </c>
      <c r="AU25" s="129">
        <v>8599.82</v>
      </c>
      <c r="AV25" s="128">
        <v>53</v>
      </c>
      <c r="AW25" s="128"/>
      <c r="AX25" s="128"/>
      <c r="AY25" s="128"/>
      <c r="AZ25" s="128"/>
      <c r="BA25" s="128"/>
      <c r="BB25" s="128" t="s">
        <v>762</v>
      </c>
      <c r="BC25" s="124"/>
      <c r="BD25" s="128" t="s">
        <v>763</v>
      </c>
      <c r="BE25" s="129">
        <v>20744</v>
      </c>
      <c r="BF25" s="128" t="s">
        <v>368</v>
      </c>
      <c r="BG25" s="128" t="s">
        <v>1260</v>
      </c>
      <c r="BH25" s="97" t="s">
        <v>1410</v>
      </c>
      <c r="BI25" s="95" t="s">
        <v>105</v>
      </c>
      <c r="BJ25" s="130">
        <v>46084</v>
      </c>
      <c r="BK25" s="95"/>
      <c r="BL25" s="95"/>
      <c r="BM25" s="98" t="s">
        <v>113</v>
      </c>
      <c r="BN25" s="99" t="s">
        <v>192</v>
      </c>
      <c r="BO25" s="95" t="s">
        <v>237</v>
      </c>
      <c r="BP25" s="123"/>
      <c r="BQ25" s="42"/>
      <c r="BR25" s="96" t="s">
        <v>1411</v>
      </c>
    </row>
    <row r="26" spans="1:70" ht="30" hidden="1" customHeight="1" x14ac:dyDescent="0.35">
      <c r="A26" s="95">
        <v>22</v>
      </c>
      <c r="B26" s="128" t="s">
        <v>248</v>
      </c>
      <c r="C26" s="128" t="s">
        <v>249</v>
      </c>
      <c r="D26" s="128" t="s">
        <v>250</v>
      </c>
      <c r="E26" s="128" t="s">
        <v>258</v>
      </c>
      <c r="F26" s="128" t="s">
        <v>258</v>
      </c>
      <c r="G26" s="128" t="s">
        <v>259</v>
      </c>
      <c r="H26" s="128" t="s">
        <v>260</v>
      </c>
      <c r="I26" s="128">
        <v>100187</v>
      </c>
      <c r="J26" s="128" t="s">
        <v>370</v>
      </c>
      <c r="K26" s="128">
        <v>100187</v>
      </c>
      <c r="L26" s="128" t="s">
        <v>371</v>
      </c>
      <c r="M26" s="128" t="s">
        <v>372</v>
      </c>
      <c r="N26" s="128">
        <v>171198</v>
      </c>
      <c r="O26" s="128" t="s">
        <v>373</v>
      </c>
      <c r="P26" s="128">
        <v>230004</v>
      </c>
      <c r="Q26" s="128" t="s">
        <v>374</v>
      </c>
      <c r="R26" s="128" t="s">
        <v>294</v>
      </c>
      <c r="S26" s="128" t="s">
        <v>375</v>
      </c>
      <c r="T26" s="128" t="s">
        <v>375</v>
      </c>
      <c r="U26" s="128" t="s">
        <v>267</v>
      </c>
      <c r="V26" s="128" t="s">
        <v>252</v>
      </c>
      <c r="W26" s="128">
        <v>0</v>
      </c>
      <c r="X26" s="128" t="s">
        <v>324</v>
      </c>
      <c r="Y26" s="128">
        <v>19886048</v>
      </c>
      <c r="Z26" s="128" t="s">
        <v>376</v>
      </c>
      <c r="AA26" s="128" t="s">
        <v>812</v>
      </c>
      <c r="AB26" s="129">
        <v>29975</v>
      </c>
      <c r="AC26" s="128" t="s">
        <v>271</v>
      </c>
      <c r="AD26" s="128">
        <v>18</v>
      </c>
      <c r="AE26" s="128" t="s">
        <v>783</v>
      </c>
      <c r="AF26" s="128" t="s">
        <v>813</v>
      </c>
      <c r="AG26" s="128" t="s">
        <v>814</v>
      </c>
      <c r="AH26" s="128" t="s">
        <v>275</v>
      </c>
      <c r="AI26" s="128" t="s">
        <v>812</v>
      </c>
      <c r="AJ26" s="129">
        <v>1437</v>
      </c>
      <c r="AK26" s="129">
        <v>0</v>
      </c>
      <c r="AL26" s="128" t="s">
        <v>768</v>
      </c>
      <c r="AM26" s="129">
        <v>29888.35</v>
      </c>
      <c r="AN26" s="129">
        <v>17.8</v>
      </c>
      <c r="AO26" s="129">
        <v>29906.15</v>
      </c>
      <c r="AP26" s="129">
        <v>1085.53</v>
      </c>
      <c r="AQ26" s="129">
        <v>0</v>
      </c>
      <c r="AR26" s="129">
        <v>1085.53</v>
      </c>
      <c r="AS26" s="129">
        <v>1085.6500000000001</v>
      </c>
      <c r="AT26" s="129">
        <v>0</v>
      </c>
      <c r="AU26" s="129">
        <v>1085.6500000000001</v>
      </c>
      <c r="AV26" s="128">
        <v>51</v>
      </c>
      <c r="AW26" s="128"/>
      <c r="AX26" s="128"/>
      <c r="AY26" s="128"/>
      <c r="AZ26" s="128"/>
      <c r="BA26" s="128"/>
      <c r="BB26" s="128" t="s">
        <v>762</v>
      </c>
      <c r="BC26" s="124"/>
      <c r="BD26" s="128"/>
      <c r="BE26" s="129">
        <v>0</v>
      </c>
      <c r="BF26" s="128" t="s">
        <v>375</v>
      </c>
      <c r="BG26" s="128" t="s">
        <v>1261</v>
      </c>
      <c r="BH26" s="97" t="s">
        <v>1410</v>
      </c>
      <c r="BI26" s="95" t="s">
        <v>104</v>
      </c>
      <c r="BJ26" s="97">
        <v>46083</v>
      </c>
      <c r="BK26" s="95"/>
      <c r="BL26" s="95" t="s">
        <v>109</v>
      </c>
      <c r="BM26" s="98"/>
      <c r="BN26" s="99"/>
      <c r="BO26" s="95" t="s">
        <v>238</v>
      </c>
      <c r="BP26" s="123"/>
      <c r="BQ26" s="42"/>
      <c r="BR26" s="96" t="s">
        <v>1417</v>
      </c>
    </row>
    <row r="27" spans="1:70" ht="30" hidden="1" customHeight="1" x14ac:dyDescent="0.35">
      <c r="A27" s="95">
        <v>23</v>
      </c>
      <c r="B27" s="128" t="s">
        <v>248</v>
      </c>
      <c r="C27" s="128" t="s">
        <v>249</v>
      </c>
      <c r="D27" s="128" t="s">
        <v>250</v>
      </c>
      <c r="E27" s="128" t="s">
        <v>258</v>
      </c>
      <c r="F27" s="128" t="s">
        <v>258</v>
      </c>
      <c r="G27" s="128" t="s">
        <v>259</v>
      </c>
      <c r="H27" s="128" t="s">
        <v>260</v>
      </c>
      <c r="I27" s="128">
        <v>56764</v>
      </c>
      <c r="J27" s="128" t="s">
        <v>340</v>
      </c>
      <c r="K27" s="128">
        <v>56764</v>
      </c>
      <c r="L27" s="128" t="s">
        <v>290</v>
      </c>
      <c r="M27" s="128" t="s">
        <v>291</v>
      </c>
      <c r="N27" s="128">
        <v>92738</v>
      </c>
      <c r="O27" s="128" t="s">
        <v>341</v>
      </c>
      <c r="P27" s="128">
        <v>129593</v>
      </c>
      <c r="Q27" s="128" t="s">
        <v>345</v>
      </c>
      <c r="R27" s="128" t="s">
        <v>294</v>
      </c>
      <c r="S27" s="128" t="s">
        <v>353</v>
      </c>
      <c r="T27" s="128" t="s">
        <v>353</v>
      </c>
      <c r="U27" s="128" t="s">
        <v>296</v>
      </c>
      <c r="V27" s="128" t="s">
        <v>252</v>
      </c>
      <c r="W27" s="128">
        <v>0</v>
      </c>
      <c r="X27" s="128" t="s">
        <v>297</v>
      </c>
      <c r="Y27" s="128">
        <v>20449441</v>
      </c>
      <c r="Z27" s="128" t="s">
        <v>354</v>
      </c>
      <c r="AA27" s="128" t="s">
        <v>815</v>
      </c>
      <c r="AB27" s="129">
        <v>31116</v>
      </c>
      <c r="AC27" s="128" t="s">
        <v>778</v>
      </c>
      <c r="AD27" s="128">
        <v>24</v>
      </c>
      <c r="AE27" s="128" t="s">
        <v>816</v>
      </c>
      <c r="AF27" s="128" t="s">
        <v>800</v>
      </c>
      <c r="AG27" s="128" t="s">
        <v>801</v>
      </c>
      <c r="AH27" s="128" t="s">
        <v>275</v>
      </c>
      <c r="AI27" s="128" t="s">
        <v>815</v>
      </c>
      <c r="AJ27" s="129">
        <v>1645</v>
      </c>
      <c r="AK27" s="129">
        <v>1645</v>
      </c>
      <c r="AL27" s="128" t="s">
        <v>794</v>
      </c>
      <c r="AM27" s="129">
        <v>18749.41</v>
      </c>
      <c r="AN27" s="129">
        <v>554</v>
      </c>
      <c r="AO27" s="129">
        <v>19303.41</v>
      </c>
      <c r="AP27" s="129">
        <v>14476.59</v>
      </c>
      <c r="AQ27" s="129">
        <v>1052</v>
      </c>
      <c r="AR27" s="129">
        <v>15528.59</v>
      </c>
      <c r="AS27" s="129">
        <v>12366.59</v>
      </c>
      <c r="AT27" s="129">
        <v>1052</v>
      </c>
      <c r="AU27" s="129">
        <v>13418.59</v>
      </c>
      <c r="AV27" s="128">
        <v>54</v>
      </c>
      <c r="AW27" s="128"/>
      <c r="AX27" s="128"/>
      <c r="AY27" s="128"/>
      <c r="AZ27" s="128"/>
      <c r="BA27" s="128"/>
      <c r="BB27" s="128" t="s">
        <v>762</v>
      </c>
      <c r="BC27" s="124"/>
      <c r="BD27" s="128"/>
      <c r="BE27" s="129">
        <v>0</v>
      </c>
      <c r="BF27" s="128" t="s">
        <v>353</v>
      </c>
      <c r="BG27" s="128" t="s">
        <v>1256</v>
      </c>
      <c r="BH27" s="97" t="s">
        <v>1410</v>
      </c>
      <c r="BI27" s="95" t="s">
        <v>104</v>
      </c>
      <c r="BJ27" s="97">
        <v>46083</v>
      </c>
      <c r="BK27" s="95"/>
      <c r="BL27" s="95" t="s">
        <v>109</v>
      </c>
      <c r="BM27" s="98"/>
      <c r="BN27" s="99"/>
      <c r="BO27" s="95" t="s">
        <v>238</v>
      </c>
      <c r="BP27" s="123"/>
      <c r="BQ27" s="42"/>
      <c r="BR27" s="96" t="s">
        <v>1417</v>
      </c>
    </row>
    <row r="28" spans="1:70" ht="30" hidden="1" customHeight="1" x14ac:dyDescent="0.35">
      <c r="A28" s="95">
        <v>24</v>
      </c>
      <c r="B28" s="128" t="s">
        <v>248</v>
      </c>
      <c r="C28" s="128" t="s">
        <v>249</v>
      </c>
      <c r="D28" s="128" t="s">
        <v>250</v>
      </c>
      <c r="E28" s="128" t="s">
        <v>258</v>
      </c>
      <c r="F28" s="128" t="s">
        <v>258</v>
      </c>
      <c r="G28" s="128" t="s">
        <v>259</v>
      </c>
      <c r="H28" s="128" t="s">
        <v>260</v>
      </c>
      <c r="I28" s="128">
        <v>96925</v>
      </c>
      <c r="J28" s="128" t="s">
        <v>312</v>
      </c>
      <c r="K28" s="128">
        <v>96925</v>
      </c>
      <c r="L28" s="128" t="s">
        <v>262</v>
      </c>
      <c r="M28" s="128" t="s">
        <v>263</v>
      </c>
      <c r="N28" s="128">
        <v>171675</v>
      </c>
      <c r="O28" s="128" t="s">
        <v>377</v>
      </c>
      <c r="P28" s="128">
        <v>230684</v>
      </c>
      <c r="Q28" s="128" t="s">
        <v>378</v>
      </c>
      <c r="R28" s="128" t="s">
        <v>294</v>
      </c>
      <c r="S28" s="128" t="s">
        <v>379</v>
      </c>
      <c r="T28" s="128" t="s">
        <v>379</v>
      </c>
      <c r="U28" s="128" t="s">
        <v>296</v>
      </c>
      <c r="V28" s="128" t="s">
        <v>252</v>
      </c>
      <c r="W28" s="128">
        <v>0</v>
      </c>
      <c r="X28" s="128" t="s">
        <v>297</v>
      </c>
      <c r="Y28" s="128">
        <v>21466302</v>
      </c>
      <c r="Z28" s="128" t="s">
        <v>380</v>
      </c>
      <c r="AA28" s="128" t="s">
        <v>817</v>
      </c>
      <c r="AB28" s="129">
        <v>29975</v>
      </c>
      <c r="AC28" s="128" t="s">
        <v>770</v>
      </c>
      <c r="AD28" s="128">
        <v>18</v>
      </c>
      <c r="AE28" s="128" t="s">
        <v>758</v>
      </c>
      <c r="AF28" s="128" t="s">
        <v>818</v>
      </c>
      <c r="AG28" s="128" t="s">
        <v>819</v>
      </c>
      <c r="AH28" s="128" t="s">
        <v>275</v>
      </c>
      <c r="AI28" s="128" t="s">
        <v>817</v>
      </c>
      <c r="AJ28" s="129">
        <v>2000</v>
      </c>
      <c r="AK28" s="129">
        <v>2000</v>
      </c>
      <c r="AL28" s="128" t="s">
        <v>768</v>
      </c>
      <c r="AM28" s="129">
        <v>16335.66</v>
      </c>
      <c r="AN28" s="129">
        <v>1003.06</v>
      </c>
      <c r="AO28" s="129">
        <v>17338.72</v>
      </c>
      <c r="AP28" s="129">
        <v>15975.9483</v>
      </c>
      <c r="AQ28" s="129">
        <v>1241.94</v>
      </c>
      <c r="AR28" s="129">
        <v>17217.888299999999</v>
      </c>
      <c r="AS28" s="129">
        <v>14097.34</v>
      </c>
      <c r="AT28" s="129">
        <v>1241.94</v>
      </c>
      <c r="AU28" s="129">
        <v>15339.28</v>
      </c>
      <c r="AV28" s="128">
        <v>54</v>
      </c>
      <c r="AW28" s="128"/>
      <c r="AX28" s="128"/>
      <c r="AY28" s="128"/>
      <c r="AZ28" s="128"/>
      <c r="BA28" s="128"/>
      <c r="BB28" s="128" t="s">
        <v>762</v>
      </c>
      <c r="BC28" s="124"/>
      <c r="BD28" s="128"/>
      <c r="BE28" s="129">
        <v>0</v>
      </c>
      <c r="BF28" s="128" t="s">
        <v>379</v>
      </c>
      <c r="BG28" s="128" t="s">
        <v>1262</v>
      </c>
      <c r="BH28" s="97" t="s">
        <v>1410</v>
      </c>
      <c r="BI28" s="95" t="s">
        <v>104</v>
      </c>
      <c r="BJ28" s="97">
        <v>46083</v>
      </c>
      <c r="BK28" s="95"/>
      <c r="BL28" s="95" t="s">
        <v>108</v>
      </c>
      <c r="BM28" s="98" t="s">
        <v>113</v>
      </c>
      <c r="BN28" s="99" t="s">
        <v>192</v>
      </c>
      <c r="BO28" s="95" t="s">
        <v>237</v>
      </c>
      <c r="BP28" s="123"/>
      <c r="BQ28" s="42"/>
      <c r="BR28" s="96" t="s">
        <v>1413</v>
      </c>
    </row>
    <row r="29" spans="1:70" ht="30" hidden="1" customHeight="1" x14ac:dyDescent="0.35">
      <c r="A29" s="95">
        <v>25</v>
      </c>
      <c r="B29" s="128" t="s">
        <v>248</v>
      </c>
      <c r="C29" s="128" t="s">
        <v>249</v>
      </c>
      <c r="D29" s="128" t="s">
        <v>250</v>
      </c>
      <c r="E29" s="128" t="s">
        <v>258</v>
      </c>
      <c r="F29" s="128" t="s">
        <v>258</v>
      </c>
      <c r="G29" s="128" t="s">
        <v>259</v>
      </c>
      <c r="H29" s="128" t="s">
        <v>260</v>
      </c>
      <c r="I29" s="128">
        <v>100187</v>
      </c>
      <c r="J29" s="128" t="s">
        <v>370</v>
      </c>
      <c r="K29" s="128">
        <v>100187</v>
      </c>
      <c r="L29" s="128" t="s">
        <v>371</v>
      </c>
      <c r="M29" s="128" t="s">
        <v>372</v>
      </c>
      <c r="N29" s="128">
        <v>171198</v>
      </c>
      <c r="O29" s="128" t="s">
        <v>373</v>
      </c>
      <c r="P29" s="128">
        <v>230004</v>
      </c>
      <c r="Q29" s="128" t="s">
        <v>374</v>
      </c>
      <c r="R29" s="128" t="s">
        <v>381</v>
      </c>
      <c r="S29" s="128" t="s">
        <v>382</v>
      </c>
      <c r="T29" s="128" t="s">
        <v>382</v>
      </c>
      <c r="U29" s="128" t="s">
        <v>316</v>
      </c>
      <c r="V29" s="128" t="s">
        <v>252</v>
      </c>
      <c r="W29" s="128">
        <v>0</v>
      </c>
      <c r="X29" s="128" t="s">
        <v>297</v>
      </c>
      <c r="Y29" s="128">
        <v>22605746</v>
      </c>
      <c r="Z29" s="128" t="s">
        <v>383</v>
      </c>
      <c r="AA29" s="128" t="s">
        <v>820</v>
      </c>
      <c r="AB29" s="129">
        <v>62232</v>
      </c>
      <c r="AC29" s="128" t="s">
        <v>271</v>
      </c>
      <c r="AD29" s="128">
        <v>24</v>
      </c>
      <c r="AE29" s="128" t="s">
        <v>783</v>
      </c>
      <c r="AF29" s="128" t="s">
        <v>821</v>
      </c>
      <c r="AG29" s="128" t="s">
        <v>822</v>
      </c>
      <c r="AH29" s="128" t="s">
        <v>275</v>
      </c>
      <c r="AI29" s="128" t="s">
        <v>820</v>
      </c>
      <c r="AJ29" s="129">
        <v>3200</v>
      </c>
      <c r="AK29" s="129">
        <v>3200</v>
      </c>
      <c r="AL29" s="128" t="s">
        <v>823</v>
      </c>
      <c r="AM29" s="129">
        <v>30778.3</v>
      </c>
      <c r="AN29" s="129">
        <v>1783.82</v>
      </c>
      <c r="AO29" s="129">
        <v>32562.12</v>
      </c>
      <c r="AP29" s="129">
        <v>31453.7</v>
      </c>
      <c r="AQ29" s="129">
        <v>2818.18</v>
      </c>
      <c r="AR29" s="129">
        <v>34271.879999999997</v>
      </c>
      <c r="AS29" s="129">
        <v>31453.7</v>
      </c>
      <c r="AT29" s="129">
        <v>2818.18</v>
      </c>
      <c r="AU29" s="129">
        <v>34271.879999999997</v>
      </c>
      <c r="AV29" s="128">
        <v>53</v>
      </c>
      <c r="AW29" s="128"/>
      <c r="AX29" s="128"/>
      <c r="AY29" s="128"/>
      <c r="AZ29" s="128"/>
      <c r="BA29" s="128"/>
      <c r="BB29" s="128" t="s">
        <v>762</v>
      </c>
      <c r="BC29" s="124"/>
      <c r="BD29" s="128"/>
      <c r="BE29" s="129">
        <v>0</v>
      </c>
      <c r="BF29" s="128" t="s">
        <v>382</v>
      </c>
      <c r="BG29" s="128" t="s">
        <v>1263</v>
      </c>
      <c r="BH29" s="97" t="s">
        <v>1410</v>
      </c>
      <c r="BI29" s="95" t="s">
        <v>104</v>
      </c>
      <c r="BJ29" s="97">
        <v>46083</v>
      </c>
      <c r="BK29" s="95"/>
      <c r="BL29" s="95" t="s">
        <v>108</v>
      </c>
      <c r="BM29" s="98" t="s">
        <v>113</v>
      </c>
      <c r="BN29" s="99" t="s">
        <v>192</v>
      </c>
      <c r="BO29" s="95" t="s">
        <v>237</v>
      </c>
      <c r="BP29" s="123"/>
      <c r="BQ29" s="42"/>
      <c r="BR29" s="96" t="s">
        <v>1413</v>
      </c>
    </row>
    <row r="30" spans="1:70" ht="30" hidden="1" customHeight="1" x14ac:dyDescent="0.35">
      <c r="A30" s="95">
        <v>26</v>
      </c>
      <c r="B30" s="128" t="s">
        <v>248</v>
      </c>
      <c r="C30" s="128" t="s">
        <v>249</v>
      </c>
      <c r="D30" s="128" t="s">
        <v>250</v>
      </c>
      <c r="E30" s="128" t="s">
        <v>258</v>
      </c>
      <c r="F30" s="128" t="s">
        <v>258</v>
      </c>
      <c r="G30" s="128" t="s">
        <v>259</v>
      </c>
      <c r="H30" s="128" t="s">
        <v>260</v>
      </c>
      <c r="I30" s="128">
        <v>99908</v>
      </c>
      <c r="J30" s="128" t="s">
        <v>348</v>
      </c>
      <c r="K30" s="128">
        <v>99908</v>
      </c>
      <c r="L30" s="128" t="s">
        <v>290</v>
      </c>
      <c r="M30" s="128" t="s">
        <v>291</v>
      </c>
      <c r="N30" s="128">
        <v>170425</v>
      </c>
      <c r="O30" s="128" t="s">
        <v>349</v>
      </c>
      <c r="P30" s="128">
        <v>228889</v>
      </c>
      <c r="Q30" s="128" t="s">
        <v>350</v>
      </c>
      <c r="R30" s="128" t="s">
        <v>381</v>
      </c>
      <c r="S30" s="128" t="s">
        <v>384</v>
      </c>
      <c r="T30" s="128" t="s">
        <v>384</v>
      </c>
      <c r="U30" s="128" t="s">
        <v>267</v>
      </c>
      <c r="V30" s="128" t="s">
        <v>252</v>
      </c>
      <c r="W30" s="128">
        <v>0</v>
      </c>
      <c r="X30" s="128" t="s">
        <v>297</v>
      </c>
      <c r="Y30" s="128">
        <v>22814149</v>
      </c>
      <c r="Z30" s="128" t="s">
        <v>385</v>
      </c>
      <c r="AA30" s="128" t="s">
        <v>824</v>
      </c>
      <c r="AB30" s="129">
        <v>51860</v>
      </c>
      <c r="AC30" s="128" t="s">
        <v>757</v>
      </c>
      <c r="AD30" s="128">
        <v>24</v>
      </c>
      <c r="AE30" s="128" t="s">
        <v>783</v>
      </c>
      <c r="AF30" s="128" t="s">
        <v>796</v>
      </c>
      <c r="AG30" s="128" t="s">
        <v>825</v>
      </c>
      <c r="AH30" s="128" t="s">
        <v>275</v>
      </c>
      <c r="AI30" s="128" t="s">
        <v>824</v>
      </c>
      <c r="AJ30" s="129">
        <v>2700</v>
      </c>
      <c r="AK30" s="129">
        <v>2700</v>
      </c>
      <c r="AL30" s="128" t="s">
        <v>761</v>
      </c>
      <c r="AM30" s="129">
        <v>18141</v>
      </c>
      <c r="AN30" s="129">
        <v>230.66</v>
      </c>
      <c r="AO30" s="129">
        <v>18371.66</v>
      </c>
      <c r="AP30" s="129">
        <v>33719</v>
      </c>
      <c r="AQ30" s="129">
        <v>3689.34</v>
      </c>
      <c r="AR30" s="129">
        <v>37408.339999999997</v>
      </c>
      <c r="AS30" s="129">
        <v>33719</v>
      </c>
      <c r="AT30" s="129">
        <v>3689.34</v>
      </c>
      <c r="AU30" s="129">
        <v>37408.339999999997</v>
      </c>
      <c r="AV30" s="128">
        <v>55</v>
      </c>
      <c r="AW30" s="128"/>
      <c r="AX30" s="128"/>
      <c r="AY30" s="128"/>
      <c r="AZ30" s="128"/>
      <c r="BA30" s="128"/>
      <c r="BB30" s="128" t="s">
        <v>762</v>
      </c>
      <c r="BC30" s="124"/>
      <c r="BD30" s="128"/>
      <c r="BE30" s="129">
        <v>0</v>
      </c>
      <c r="BF30" s="128" t="s">
        <v>384</v>
      </c>
      <c r="BG30" s="128" t="s">
        <v>1264</v>
      </c>
      <c r="BH30" s="97" t="s">
        <v>1410</v>
      </c>
      <c r="BI30" s="95" t="s">
        <v>104</v>
      </c>
      <c r="BJ30" s="97">
        <v>46083</v>
      </c>
      <c r="BK30" s="95"/>
      <c r="BL30" s="95" t="s">
        <v>108</v>
      </c>
      <c r="BM30" s="98" t="s">
        <v>113</v>
      </c>
      <c r="BN30" s="99" t="s">
        <v>192</v>
      </c>
      <c r="BO30" s="95" t="s">
        <v>237</v>
      </c>
      <c r="BP30" s="123"/>
      <c r="BQ30" s="42"/>
      <c r="BR30" s="96" t="s">
        <v>1413</v>
      </c>
    </row>
    <row r="31" spans="1:70" ht="30" hidden="1" customHeight="1" x14ac:dyDescent="0.35">
      <c r="A31" s="95">
        <v>27</v>
      </c>
      <c r="B31" s="128" t="s">
        <v>248</v>
      </c>
      <c r="C31" s="128" t="s">
        <v>249</v>
      </c>
      <c r="D31" s="128" t="s">
        <v>250</v>
      </c>
      <c r="E31" s="128" t="s">
        <v>258</v>
      </c>
      <c r="F31" s="128" t="s">
        <v>258</v>
      </c>
      <c r="G31" s="128" t="s">
        <v>259</v>
      </c>
      <c r="H31" s="128" t="s">
        <v>260</v>
      </c>
      <c r="I31" s="128">
        <v>100187</v>
      </c>
      <c r="J31" s="128" t="s">
        <v>370</v>
      </c>
      <c r="K31" s="128">
        <v>100187</v>
      </c>
      <c r="L31" s="128" t="s">
        <v>371</v>
      </c>
      <c r="M31" s="128" t="s">
        <v>372</v>
      </c>
      <c r="N31" s="128">
        <v>173288</v>
      </c>
      <c r="O31" s="128" t="s">
        <v>386</v>
      </c>
      <c r="P31" s="128">
        <v>555755</v>
      </c>
      <c r="Q31" s="128" t="s">
        <v>387</v>
      </c>
      <c r="R31" s="128" t="s">
        <v>381</v>
      </c>
      <c r="S31" s="128" t="s">
        <v>388</v>
      </c>
      <c r="T31" s="128" t="s">
        <v>388</v>
      </c>
      <c r="U31" s="128" t="s">
        <v>267</v>
      </c>
      <c r="V31" s="128" t="s">
        <v>252</v>
      </c>
      <c r="W31" s="128">
        <v>0</v>
      </c>
      <c r="X31" s="128" t="s">
        <v>365</v>
      </c>
      <c r="Y31" s="128">
        <v>22871490</v>
      </c>
      <c r="Z31" s="128" t="s">
        <v>389</v>
      </c>
      <c r="AA31" s="128" t="s">
        <v>826</v>
      </c>
      <c r="AB31" s="129">
        <v>43563</v>
      </c>
      <c r="AC31" s="128" t="s">
        <v>765</v>
      </c>
      <c r="AD31" s="128">
        <v>24</v>
      </c>
      <c r="AE31" s="128" t="s">
        <v>272</v>
      </c>
      <c r="AF31" s="128" t="s">
        <v>827</v>
      </c>
      <c r="AG31" s="128" t="s">
        <v>828</v>
      </c>
      <c r="AH31" s="128" t="s">
        <v>275</v>
      </c>
      <c r="AI31" s="128" t="s">
        <v>826</v>
      </c>
      <c r="AJ31" s="129">
        <v>2250</v>
      </c>
      <c r="AK31" s="129">
        <v>2250</v>
      </c>
      <c r="AL31" s="128" t="s">
        <v>829</v>
      </c>
      <c r="AM31" s="129">
        <v>20377.43</v>
      </c>
      <c r="AN31" s="129">
        <v>1196.43</v>
      </c>
      <c r="AO31" s="129">
        <v>21573.86</v>
      </c>
      <c r="AP31" s="129">
        <v>23350.76</v>
      </c>
      <c r="AQ31" s="129">
        <v>2641.43</v>
      </c>
      <c r="AR31" s="129">
        <v>25992.19</v>
      </c>
      <c r="AS31" s="129">
        <v>23351.57</v>
      </c>
      <c r="AT31" s="129">
        <v>2641.43</v>
      </c>
      <c r="AU31" s="129">
        <v>25993</v>
      </c>
      <c r="AV31" s="128">
        <v>53</v>
      </c>
      <c r="AW31" s="128"/>
      <c r="AX31" s="128"/>
      <c r="AY31" s="128"/>
      <c r="AZ31" s="128"/>
      <c r="BA31" s="128"/>
      <c r="BB31" s="128" t="s">
        <v>762</v>
      </c>
      <c r="BC31" s="124"/>
      <c r="BD31" s="128" t="s">
        <v>830</v>
      </c>
      <c r="BE31" s="129">
        <v>43563</v>
      </c>
      <c r="BF31" s="128" t="s">
        <v>388</v>
      </c>
      <c r="BG31" s="128" t="s">
        <v>1265</v>
      </c>
      <c r="BH31" s="97" t="s">
        <v>1410</v>
      </c>
      <c r="BI31" s="95" t="s">
        <v>105</v>
      </c>
      <c r="BJ31" s="130">
        <v>46084</v>
      </c>
      <c r="BK31" s="95"/>
      <c r="BL31" s="95"/>
      <c r="BM31" s="98" t="s">
        <v>113</v>
      </c>
      <c r="BN31" s="99" t="s">
        <v>192</v>
      </c>
      <c r="BO31" s="95" t="s">
        <v>237</v>
      </c>
      <c r="BP31" s="123"/>
      <c r="BQ31" s="42"/>
      <c r="BR31" s="96" t="s">
        <v>1411</v>
      </c>
    </row>
    <row r="32" spans="1:70" ht="30" hidden="1" customHeight="1" x14ac:dyDescent="0.35">
      <c r="A32" s="95">
        <v>28</v>
      </c>
      <c r="B32" s="128" t="s">
        <v>248</v>
      </c>
      <c r="C32" s="128" t="s">
        <v>249</v>
      </c>
      <c r="D32" s="128" t="s">
        <v>250</v>
      </c>
      <c r="E32" s="128" t="s">
        <v>258</v>
      </c>
      <c r="F32" s="128" t="s">
        <v>258</v>
      </c>
      <c r="G32" s="128" t="s">
        <v>259</v>
      </c>
      <c r="H32" s="128" t="s">
        <v>260</v>
      </c>
      <c r="I32" s="128">
        <v>100187</v>
      </c>
      <c r="J32" s="128" t="s">
        <v>370</v>
      </c>
      <c r="K32" s="128">
        <v>100187</v>
      </c>
      <c r="L32" s="128" t="s">
        <v>371</v>
      </c>
      <c r="M32" s="128" t="s">
        <v>372</v>
      </c>
      <c r="N32" s="128">
        <v>171194</v>
      </c>
      <c r="O32" s="128" t="s">
        <v>373</v>
      </c>
      <c r="P32" s="128">
        <v>229998</v>
      </c>
      <c r="Q32" s="128" t="s">
        <v>390</v>
      </c>
      <c r="R32" s="128" t="s">
        <v>381</v>
      </c>
      <c r="S32" s="128" t="s">
        <v>391</v>
      </c>
      <c r="T32" s="128" t="s">
        <v>391</v>
      </c>
      <c r="U32" s="128" t="s">
        <v>316</v>
      </c>
      <c r="V32" s="128" t="s">
        <v>252</v>
      </c>
      <c r="W32" s="128">
        <v>0</v>
      </c>
      <c r="X32" s="128" t="s">
        <v>297</v>
      </c>
      <c r="Y32" s="128">
        <v>23949881</v>
      </c>
      <c r="Z32" s="128" t="s">
        <v>392</v>
      </c>
      <c r="AA32" s="128" t="s">
        <v>820</v>
      </c>
      <c r="AB32" s="129">
        <v>62232</v>
      </c>
      <c r="AC32" s="128" t="s">
        <v>271</v>
      </c>
      <c r="AD32" s="128">
        <v>24</v>
      </c>
      <c r="AE32" s="128" t="s">
        <v>272</v>
      </c>
      <c r="AF32" s="128" t="s">
        <v>813</v>
      </c>
      <c r="AG32" s="128" t="s">
        <v>814</v>
      </c>
      <c r="AH32" s="128" t="s">
        <v>275</v>
      </c>
      <c r="AI32" s="128" t="s">
        <v>820</v>
      </c>
      <c r="AJ32" s="129">
        <v>3200</v>
      </c>
      <c r="AK32" s="129">
        <v>3200</v>
      </c>
      <c r="AL32" s="128" t="s">
        <v>768</v>
      </c>
      <c r="AM32" s="129">
        <v>54770.39</v>
      </c>
      <c r="AN32" s="129">
        <v>6045.75</v>
      </c>
      <c r="AO32" s="129">
        <v>60816.14</v>
      </c>
      <c r="AP32" s="129">
        <v>8548.7199999999993</v>
      </c>
      <c r="AQ32" s="129">
        <v>271.25</v>
      </c>
      <c r="AR32" s="129">
        <v>8819.9699999999993</v>
      </c>
      <c r="AS32" s="129">
        <v>8549.61</v>
      </c>
      <c r="AT32" s="129">
        <v>271.25</v>
      </c>
      <c r="AU32" s="129">
        <v>8820.86</v>
      </c>
      <c r="AV32" s="128">
        <v>53</v>
      </c>
      <c r="AW32" s="128"/>
      <c r="AX32" s="128"/>
      <c r="AY32" s="128"/>
      <c r="AZ32" s="128"/>
      <c r="BA32" s="128"/>
      <c r="BB32" s="128" t="s">
        <v>762</v>
      </c>
      <c r="BC32" s="124"/>
      <c r="BD32" s="128"/>
      <c r="BE32" s="129">
        <v>0</v>
      </c>
      <c r="BF32" s="128" t="s">
        <v>391</v>
      </c>
      <c r="BG32" s="128" t="s">
        <v>1266</v>
      </c>
      <c r="BH32" s="97" t="s">
        <v>1410</v>
      </c>
      <c r="BI32" s="95" t="s">
        <v>105</v>
      </c>
      <c r="BJ32" s="130">
        <v>46084</v>
      </c>
      <c r="BK32" s="95"/>
      <c r="BL32" s="95"/>
      <c r="BM32" s="98" t="s">
        <v>114</v>
      </c>
      <c r="BN32" s="99" t="s">
        <v>192</v>
      </c>
      <c r="BO32" s="95" t="s">
        <v>237</v>
      </c>
      <c r="BP32" s="123"/>
      <c r="BQ32" s="42"/>
      <c r="BR32" s="96" t="s">
        <v>1411</v>
      </c>
    </row>
    <row r="33" spans="1:70" ht="30" hidden="1" customHeight="1" x14ac:dyDescent="0.35">
      <c r="A33" s="95">
        <v>29</v>
      </c>
      <c r="B33" s="128" t="s">
        <v>248</v>
      </c>
      <c r="C33" s="128" t="s">
        <v>249</v>
      </c>
      <c r="D33" s="128" t="s">
        <v>250</v>
      </c>
      <c r="E33" s="128" t="s">
        <v>258</v>
      </c>
      <c r="F33" s="128" t="s">
        <v>258</v>
      </c>
      <c r="G33" s="128" t="s">
        <v>259</v>
      </c>
      <c r="H33" s="128" t="s">
        <v>260</v>
      </c>
      <c r="I33" s="128">
        <v>100187</v>
      </c>
      <c r="J33" s="128" t="s">
        <v>370</v>
      </c>
      <c r="K33" s="128">
        <v>100187</v>
      </c>
      <c r="L33" s="128" t="s">
        <v>371</v>
      </c>
      <c r="M33" s="128" t="s">
        <v>372</v>
      </c>
      <c r="N33" s="128">
        <v>171198</v>
      </c>
      <c r="O33" s="128" t="s">
        <v>373</v>
      </c>
      <c r="P33" s="128">
        <v>230183</v>
      </c>
      <c r="Q33" s="128" t="s">
        <v>393</v>
      </c>
      <c r="R33" s="128" t="s">
        <v>381</v>
      </c>
      <c r="S33" s="128" t="s">
        <v>394</v>
      </c>
      <c r="T33" s="128" t="s">
        <v>394</v>
      </c>
      <c r="U33" s="128" t="s">
        <v>316</v>
      </c>
      <c r="V33" s="128" t="s">
        <v>252</v>
      </c>
      <c r="W33" s="128">
        <v>0</v>
      </c>
      <c r="X33" s="128" t="s">
        <v>297</v>
      </c>
      <c r="Y33" s="128">
        <v>23959223</v>
      </c>
      <c r="Z33" s="128" t="s">
        <v>395</v>
      </c>
      <c r="AA33" s="128" t="s">
        <v>820</v>
      </c>
      <c r="AB33" s="129">
        <v>62232</v>
      </c>
      <c r="AC33" s="128" t="s">
        <v>271</v>
      </c>
      <c r="AD33" s="128">
        <v>24</v>
      </c>
      <c r="AE33" s="128" t="s">
        <v>272</v>
      </c>
      <c r="AF33" s="128" t="s">
        <v>813</v>
      </c>
      <c r="AG33" s="128" t="s">
        <v>831</v>
      </c>
      <c r="AH33" s="128" t="s">
        <v>275</v>
      </c>
      <c r="AI33" s="128" t="s">
        <v>820</v>
      </c>
      <c r="AJ33" s="129">
        <v>3200</v>
      </c>
      <c r="AK33" s="129">
        <v>3200</v>
      </c>
      <c r="AL33" s="128" t="s">
        <v>768</v>
      </c>
      <c r="AM33" s="129">
        <v>59076.02</v>
      </c>
      <c r="AN33" s="129">
        <v>6620.73</v>
      </c>
      <c r="AO33" s="129">
        <v>65696.75</v>
      </c>
      <c r="AP33" s="129">
        <v>3867.5871000000002</v>
      </c>
      <c r="AQ33" s="129">
        <v>70.27</v>
      </c>
      <c r="AR33" s="129">
        <v>3937.8571000000002</v>
      </c>
      <c r="AS33" s="129">
        <v>3867.98</v>
      </c>
      <c r="AT33" s="129">
        <v>70.27</v>
      </c>
      <c r="AU33" s="129">
        <v>3938.25</v>
      </c>
      <c r="AV33" s="128">
        <v>53</v>
      </c>
      <c r="AW33" s="128"/>
      <c r="AX33" s="128"/>
      <c r="AY33" s="128"/>
      <c r="AZ33" s="128"/>
      <c r="BA33" s="128"/>
      <c r="BB33" s="128" t="s">
        <v>762</v>
      </c>
      <c r="BC33" s="124"/>
      <c r="BD33" s="128"/>
      <c r="BE33" s="129">
        <v>0</v>
      </c>
      <c r="BF33" s="128" t="s">
        <v>394</v>
      </c>
      <c r="BG33" s="128" t="s">
        <v>1267</v>
      </c>
      <c r="BH33" s="97" t="s">
        <v>1410</v>
      </c>
      <c r="BI33" s="95" t="s">
        <v>105</v>
      </c>
      <c r="BJ33" s="130">
        <v>46084</v>
      </c>
      <c r="BK33" s="95"/>
      <c r="BL33" s="95"/>
      <c r="BM33" s="98" t="s">
        <v>114</v>
      </c>
      <c r="BN33" s="99" t="s">
        <v>193</v>
      </c>
      <c r="BO33" s="95" t="s">
        <v>237</v>
      </c>
      <c r="BP33" s="123"/>
      <c r="BQ33" s="42"/>
      <c r="BR33" s="96" t="s">
        <v>1412</v>
      </c>
    </row>
    <row r="34" spans="1:70" ht="30" hidden="1" customHeight="1" x14ac:dyDescent="0.35">
      <c r="A34" s="95">
        <v>30</v>
      </c>
      <c r="B34" s="128" t="s">
        <v>248</v>
      </c>
      <c r="C34" s="128" t="s">
        <v>249</v>
      </c>
      <c r="D34" s="128" t="s">
        <v>250</v>
      </c>
      <c r="E34" s="128" t="s">
        <v>258</v>
      </c>
      <c r="F34" s="128" t="s">
        <v>258</v>
      </c>
      <c r="G34" s="128" t="s">
        <v>259</v>
      </c>
      <c r="H34" s="128" t="s">
        <v>260</v>
      </c>
      <c r="I34" s="128">
        <v>100187</v>
      </c>
      <c r="J34" s="128" t="s">
        <v>370</v>
      </c>
      <c r="K34" s="128">
        <v>100187</v>
      </c>
      <c r="L34" s="128" t="s">
        <v>371</v>
      </c>
      <c r="M34" s="128" t="s">
        <v>372</v>
      </c>
      <c r="N34" s="128">
        <v>173288</v>
      </c>
      <c r="O34" s="128" t="s">
        <v>386</v>
      </c>
      <c r="P34" s="128">
        <v>555755</v>
      </c>
      <c r="Q34" s="128" t="s">
        <v>387</v>
      </c>
      <c r="R34" s="128" t="s">
        <v>396</v>
      </c>
      <c r="S34" s="128" t="s">
        <v>388</v>
      </c>
      <c r="T34" s="128" t="s">
        <v>388</v>
      </c>
      <c r="U34" s="128" t="s">
        <v>267</v>
      </c>
      <c r="V34" s="128" t="s">
        <v>252</v>
      </c>
      <c r="W34" s="128">
        <v>0</v>
      </c>
      <c r="X34" s="128" t="s">
        <v>397</v>
      </c>
      <c r="Y34" s="128">
        <v>24060881</v>
      </c>
      <c r="Z34" s="128" t="s">
        <v>389</v>
      </c>
      <c r="AA34" s="128" t="s">
        <v>832</v>
      </c>
      <c r="AB34" s="129">
        <v>13483</v>
      </c>
      <c r="AC34" s="128" t="s">
        <v>765</v>
      </c>
      <c r="AD34" s="128">
        <v>19</v>
      </c>
      <c r="AE34" s="128" t="s">
        <v>272</v>
      </c>
      <c r="AF34" s="128" t="s">
        <v>827</v>
      </c>
      <c r="AG34" s="128" t="s">
        <v>828</v>
      </c>
      <c r="AH34" s="128" t="s">
        <v>275</v>
      </c>
      <c r="AI34" s="128" t="s">
        <v>832</v>
      </c>
      <c r="AJ34" s="129">
        <v>850</v>
      </c>
      <c r="AK34" s="129">
        <v>850</v>
      </c>
      <c r="AL34" s="128" t="s">
        <v>833</v>
      </c>
      <c r="AM34" s="129">
        <v>8562.11</v>
      </c>
      <c r="AN34" s="129">
        <v>521.91999999999996</v>
      </c>
      <c r="AO34" s="129">
        <v>9084.0300000000007</v>
      </c>
      <c r="AP34" s="129">
        <v>4925.5600000000004</v>
      </c>
      <c r="AQ34" s="129">
        <v>249.65</v>
      </c>
      <c r="AR34" s="129">
        <v>5175.21</v>
      </c>
      <c r="AS34" s="129">
        <v>4925.8900000000003</v>
      </c>
      <c r="AT34" s="129">
        <v>249.65</v>
      </c>
      <c r="AU34" s="129">
        <v>5175.54</v>
      </c>
      <c r="AV34" s="128">
        <v>53</v>
      </c>
      <c r="AW34" s="128"/>
      <c r="AX34" s="128"/>
      <c r="AY34" s="128"/>
      <c r="AZ34" s="128"/>
      <c r="BA34" s="128"/>
      <c r="BB34" s="128" t="s">
        <v>762</v>
      </c>
      <c r="BC34" s="124"/>
      <c r="BD34" s="128"/>
      <c r="BE34" s="129">
        <v>0</v>
      </c>
      <c r="BF34" s="128" t="s">
        <v>388</v>
      </c>
      <c r="BG34" s="128" t="s">
        <v>1265</v>
      </c>
      <c r="BH34" s="97" t="s">
        <v>1410</v>
      </c>
      <c r="BI34" s="95" t="s">
        <v>104</v>
      </c>
      <c r="BJ34" s="97">
        <v>46083</v>
      </c>
      <c r="BK34" s="95"/>
      <c r="BL34" s="95" t="s">
        <v>108</v>
      </c>
      <c r="BM34" s="98" t="s">
        <v>113</v>
      </c>
      <c r="BN34" s="99" t="s">
        <v>192</v>
      </c>
      <c r="BO34" s="95" t="s">
        <v>237</v>
      </c>
      <c r="BP34" s="123"/>
      <c r="BQ34" s="42"/>
      <c r="BR34" s="96" t="s">
        <v>1413</v>
      </c>
    </row>
    <row r="35" spans="1:70" ht="30" hidden="1" customHeight="1" x14ac:dyDescent="0.35">
      <c r="A35" s="95">
        <v>31</v>
      </c>
      <c r="B35" s="128" t="s">
        <v>248</v>
      </c>
      <c r="C35" s="128" t="s">
        <v>249</v>
      </c>
      <c r="D35" s="128" t="s">
        <v>250</v>
      </c>
      <c r="E35" s="128" t="s">
        <v>258</v>
      </c>
      <c r="F35" s="128" t="s">
        <v>258</v>
      </c>
      <c r="G35" s="128" t="s">
        <v>259</v>
      </c>
      <c r="H35" s="128" t="s">
        <v>260</v>
      </c>
      <c r="I35" s="128">
        <v>59282</v>
      </c>
      <c r="J35" s="128" t="s">
        <v>306</v>
      </c>
      <c r="K35" s="128">
        <v>59282</v>
      </c>
      <c r="L35" s="128" t="s">
        <v>290</v>
      </c>
      <c r="M35" s="128" t="s">
        <v>291</v>
      </c>
      <c r="N35" s="128">
        <v>204448</v>
      </c>
      <c r="O35" s="128" t="s">
        <v>398</v>
      </c>
      <c r="P35" s="128">
        <v>270619</v>
      </c>
      <c r="Q35" s="128" t="s">
        <v>301</v>
      </c>
      <c r="R35" s="128" t="s">
        <v>381</v>
      </c>
      <c r="S35" s="128" t="s">
        <v>399</v>
      </c>
      <c r="T35" s="128" t="s">
        <v>399</v>
      </c>
      <c r="U35" s="128" t="s">
        <v>296</v>
      </c>
      <c r="V35" s="128" t="s">
        <v>252</v>
      </c>
      <c r="W35" s="128">
        <v>0</v>
      </c>
      <c r="X35" s="128" t="s">
        <v>305</v>
      </c>
      <c r="Y35" s="128">
        <v>24265496</v>
      </c>
      <c r="Z35" s="128" t="s">
        <v>400</v>
      </c>
      <c r="AA35" s="128" t="s">
        <v>834</v>
      </c>
      <c r="AB35" s="129">
        <v>48749</v>
      </c>
      <c r="AC35" s="128" t="s">
        <v>765</v>
      </c>
      <c r="AD35" s="128">
        <v>24</v>
      </c>
      <c r="AE35" s="128" t="s">
        <v>783</v>
      </c>
      <c r="AF35" s="128" t="s">
        <v>835</v>
      </c>
      <c r="AG35" s="128" t="s">
        <v>836</v>
      </c>
      <c r="AH35" s="128" t="s">
        <v>275</v>
      </c>
      <c r="AI35" s="128" t="s">
        <v>834</v>
      </c>
      <c r="AJ35" s="129">
        <v>2500</v>
      </c>
      <c r="AK35" s="129">
        <v>2500</v>
      </c>
      <c r="AL35" s="128" t="s">
        <v>761</v>
      </c>
      <c r="AM35" s="129">
        <v>15926.88</v>
      </c>
      <c r="AN35" s="129">
        <v>1014.48</v>
      </c>
      <c r="AO35" s="129">
        <v>16941.36</v>
      </c>
      <c r="AP35" s="129">
        <v>36594.879999999997</v>
      </c>
      <c r="AQ35" s="129">
        <v>5363.77</v>
      </c>
      <c r="AR35" s="129">
        <v>41958.65</v>
      </c>
      <c r="AS35" s="129">
        <v>36595.120000000003</v>
      </c>
      <c r="AT35" s="129">
        <v>5363.77</v>
      </c>
      <c r="AU35" s="129">
        <v>41958.89</v>
      </c>
      <c r="AV35" s="128">
        <v>53</v>
      </c>
      <c r="AW35" s="128"/>
      <c r="AX35" s="128"/>
      <c r="AY35" s="128"/>
      <c r="AZ35" s="128"/>
      <c r="BA35" s="128"/>
      <c r="BB35" s="128" t="s">
        <v>762</v>
      </c>
      <c r="BC35" s="124"/>
      <c r="BD35" s="128"/>
      <c r="BE35" s="129">
        <v>0</v>
      </c>
      <c r="BF35" s="128" t="s">
        <v>399</v>
      </c>
      <c r="BG35" s="128" t="s">
        <v>1268</v>
      </c>
      <c r="BH35" s="97" t="s">
        <v>1410</v>
      </c>
      <c r="BI35" s="95" t="s">
        <v>104</v>
      </c>
      <c r="BJ35" s="97">
        <v>46083</v>
      </c>
      <c r="BK35" s="95"/>
      <c r="BL35" s="95" t="s">
        <v>108</v>
      </c>
      <c r="BM35" s="98" t="s">
        <v>113</v>
      </c>
      <c r="BN35" s="99" t="s">
        <v>192</v>
      </c>
      <c r="BO35" s="95" t="s">
        <v>237</v>
      </c>
      <c r="BP35" s="123"/>
      <c r="BQ35" s="42"/>
      <c r="BR35" s="96" t="s">
        <v>1413</v>
      </c>
    </row>
    <row r="36" spans="1:70" ht="30" hidden="1" customHeight="1" x14ac:dyDescent="0.35">
      <c r="A36" s="95">
        <v>32</v>
      </c>
      <c r="B36" s="128" t="s">
        <v>248</v>
      </c>
      <c r="C36" s="128" t="s">
        <v>249</v>
      </c>
      <c r="D36" s="128" t="s">
        <v>250</v>
      </c>
      <c r="E36" s="128" t="s">
        <v>258</v>
      </c>
      <c r="F36" s="128" t="s">
        <v>258</v>
      </c>
      <c r="G36" s="128" t="s">
        <v>259</v>
      </c>
      <c r="H36" s="128" t="s">
        <v>260</v>
      </c>
      <c r="I36" s="128">
        <v>96925</v>
      </c>
      <c r="J36" s="128" t="s">
        <v>312</v>
      </c>
      <c r="K36" s="128">
        <v>96925</v>
      </c>
      <c r="L36" s="128" t="s">
        <v>262</v>
      </c>
      <c r="M36" s="128" t="s">
        <v>263</v>
      </c>
      <c r="N36" s="128">
        <v>172963</v>
      </c>
      <c r="O36" s="128" t="s">
        <v>401</v>
      </c>
      <c r="P36" s="128">
        <v>270245</v>
      </c>
      <c r="Q36" s="128" t="s">
        <v>402</v>
      </c>
      <c r="R36" s="128" t="s">
        <v>381</v>
      </c>
      <c r="S36" s="128" t="s">
        <v>403</v>
      </c>
      <c r="T36" s="128" t="s">
        <v>403</v>
      </c>
      <c r="U36" s="128" t="s">
        <v>267</v>
      </c>
      <c r="V36" s="128" t="s">
        <v>252</v>
      </c>
      <c r="W36" s="128">
        <v>0</v>
      </c>
      <c r="X36" s="128" t="s">
        <v>305</v>
      </c>
      <c r="Y36" s="128">
        <v>24835786</v>
      </c>
      <c r="Z36" s="128" t="s">
        <v>404</v>
      </c>
      <c r="AA36" s="128" t="s">
        <v>837</v>
      </c>
      <c r="AB36" s="129">
        <v>59121</v>
      </c>
      <c r="AC36" s="128" t="s">
        <v>770</v>
      </c>
      <c r="AD36" s="128">
        <v>24</v>
      </c>
      <c r="AE36" s="128" t="s">
        <v>272</v>
      </c>
      <c r="AF36" s="128" t="s">
        <v>838</v>
      </c>
      <c r="AG36" s="128" t="s">
        <v>839</v>
      </c>
      <c r="AH36" s="128" t="s">
        <v>275</v>
      </c>
      <c r="AI36" s="128" t="s">
        <v>837</v>
      </c>
      <c r="AJ36" s="129">
        <v>3050</v>
      </c>
      <c r="AK36" s="129">
        <v>3050</v>
      </c>
      <c r="AL36" s="128" t="s">
        <v>761</v>
      </c>
      <c r="AM36" s="129">
        <v>16548.13</v>
      </c>
      <c r="AN36" s="129">
        <v>231</v>
      </c>
      <c r="AO36" s="129">
        <v>16779.13</v>
      </c>
      <c r="AP36" s="129">
        <v>42572.87</v>
      </c>
      <c r="AQ36" s="129">
        <v>5785</v>
      </c>
      <c r="AR36" s="129">
        <v>48357.87</v>
      </c>
      <c r="AS36" s="129">
        <v>42572.87</v>
      </c>
      <c r="AT36" s="129">
        <v>5785</v>
      </c>
      <c r="AU36" s="129">
        <v>48357.87</v>
      </c>
      <c r="AV36" s="128">
        <v>55</v>
      </c>
      <c r="AW36" s="128"/>
      <c r="AX36" s="128"/>
      <c r="AY36" s="128"/>
      <c r="AZ36" s="128"/>
      <c r="BA36" s="128"/>
      <c r="BB36" s="128" t="s">
        <v>762</v>
      </c>
      <c r="BC36" s="124"/>
      <c r="BD36" s="128"/>
      <c r="BE36" s="129">
        <v>0</v>
      </c>
      <c r="BF36" s="128" t="s">
        <v>403</v>
      </c>
      <c r="BG36" s="128" t="s">
        <v>1269</v>
      </c>
      <c r="BH36" s="97" t="s">
        <v>1410</v>
      </c>
      <c r="BI36" s="95" t="s">
        <v>104</v>
      </c>
      <c r="BJ36" s="97">
        <v>46083</v>
      </c>
      <c r="BK36" s="95"/>
      <c r="BL36" s="95" t="s">
        <v>108</v>
      </c>
      <c r="BM36" s="98" t="s">
        <v>113</v>
      </c>
      <c r="BN36" s="99" t="s">
        <v>192</v>
      </c>
      <c r="BO36" s="95" t="s">
        <v>237</v>
      </c>
      <c r="BP36" s="123"/>
      <c r="BQ36" s="42"/>
      <c r="BR36" s="96" t="s">
        <v>1413</v>
      </c>
    </row>
    <row r="37" spans="1:70" ht="30" hidden="1" customHeight="1" x14ac:dyDescent="0.35">
      <c r="A37" s="95">
        <v>33</v>
      </c>
      <c r="B37" s="128" t="s">
        <v>248</v>
      </c>
      <c r="C37" s="128" t="s">
        <v>249</v>
      </c>
      <c r="D37" s="128" t="s">
        <v>250</v>
      </c>
      <c r="E37" s="128" t="s">
        <v>258</v>
      </c>
      <c r="F37" s="128" t="s">
        <v>258</v>
      </c>
      <c r="G37" s="128" t="s">
        <v>259</v>
      </c>
      <c r="H37" s="128" t="s">
        <v>260</v>
      </c>
      <c r="I37" s="128">
        <v>56764</v>
      </c>
      <c r="J37" s="128" t="s">
        <v>340</v>
      </c>
      <c r="K37" s="128">
        <v>56764</v>
      </c>
      <c r="L37" s="128" t="s">
        <v>290</v>
      </c>
      <c r="M37" s="128" t="s">
        <v>291</v>
      </c>
      <c r="N37" s="128">
        <v>92738</v>
      </c>
      <c r="O37" s="128" t="s">
        <v>341</v>
      </c>
      <c r="P37" s="128">
        <v>129593</v>
      </c>
      <c r="Q37" s="128" t="s">
        <v>345</v>
      </c>
      <c r="R37" s="128" t="s">
        <v>381</v>
      </c>
      <c r="S37" s="128" t="s">
        <v>405</v>
      </c>
      <c r="T37" s="128" t="s">
        <v>405</v>
      </c>
      <c r="U37" s="128" t="s">
        <v>296</v>
      </c>
      <c r="V37" s="128" t="s">
        <v>252</v>
      </c>
      <c r="W37" s="128">
        <v>0</v>
      </c>
      <c r="X37" s="128" t="s">
        <v>406</v>
      </c>
      <c r="Y37" s="128">
        <v>27604523</v>
      </c>
      <c r="Z37" s="128" t="s">
        <v>407</v>
      </c>
      <c r="AA37" s="128" t="s">
        <v>840</v>
      </c>
      <c r="AB37" s="129">
        <v>69493</v>
      </c>
      <c r="AC37" s="128" t="s">
        <v>778</v>
      </c>
      <c r="AD37" s="128">
        <v>24</v>
      </c>
      <c r="AE37" s="128" t="s">
        <v>791</v>
      </c>
      <c r="AF37" s="128" t="s">
        <v>792</v>
      </c>
      <c r="AG37" s="128" t="s">
        <v>841</v>
      </c>
      <c r="AH37" s="128" t="s">
        <v>275</v>
      </c>
      <c r="AI37" s="128" t="s">
        <v>840</v>
      </c>
      <c r="AJ37" s="129">
        <v>3600</v>
      </c>
      <c r="AK37" s="129">
        <v>3600</v>
      </c>
      <c r="AL37" s="128" t="s">
        <v>794</v>
      </c>
      <c r="AM37" s="129">
        <v>17511.52</v>
      </c>
      <c r="AN37" s="129">
        <v>516</v>
      </c>
      <c r="AO37" s="129">
        <v>18027.52</v>
      </c>
      <c r="AP37" s="129">
        <v>51981.48</v>
      </c>
      <c r="AQ37" s="129">
        <v>7835</v>
      </c>
      <c r="AR37" s="129">
        <v>59816.480000000003</v>
      </c>
      <c r="AS37" s="129">
        <v>51981.48</v>
      </c>
      <c r="AT37" s="129">
        <v>7835</v>
      </c>
      <c r="AU37" s="129">
        <v>59816.480000000003</v>
      </c>
      <c r="AV37" s="128">
        <v>54</v>
      </c>
      <c r="AW37" s="128"/>
      <c r="AX37" s="128"/>
      <c r="AY37" s="128"/>
      <c r="AZ37" s="128"/>
      <c r="BA37" s="128"/>
      <c r="BB37" s="128" t="s">
        <v>762</v>
      </c>
      <c r="BC37" s="124"/>
      <c r="BD37" s="128"/>
      <c r="BE37" s="129">
        <v>0</v>
      </c>
      <c r="BF37" s="128" t="s">
        <v>405</v>
      </c>
      <c r="BG37" s="128" t="s">
        <v>1270</v>
      </c>
      <c r="BH37" s="97" t="s">
        <v>1410</v>
      </c>
      <c r="BI37" s="95" t="s">
        <v>104</v>
      </c>
      <c r="BJ37" s="97">
        <v>46083</v>
      </c>
      <c r="BK37" s="95"/>
      <c r="BL37" s="95" t="s">
        <v>108</v>
      </c>
      <c r="BM37" s="98" t="s">
        <v>113</v>
      </c>
      <c r="BN37" s="99" t="s">
        <v>192</v>
      </c>
      <c r="BO37" s="95" t="s">
        <v>237</v>
      </c>
      <c r="BP37" s="123"/>
      <c r="BQ37" s="42"/>
      <c r="BR37" s="96" t="s">
        <v>1413</v>
      </c>
    </row>
    <row r="38" spans="1:70" ht="30" hidden="1" customHeight="1" x14ac:dyDescent="0.35">
      <c r="A38" s="95">
        <v>34</v>
      </c>
      <c r="B38" s="128" t="s">
        <v>248</v>
      </c>
      <c r="C38" s="128" t="s">
        <v>249</v>
      </c>
      <c r="D38" s="128" t="s">
        <v>250</v>
      </c>
      <c r="E38" s="128" t="s">
        <v>258</v>
      </c>
      <c r="F38" s="128" t="s">
        <v>258</v>
      </c>
      <c r="G38" s="128" t="s">
        <v>259</v>
      </c>
      <c r="H38" s="128" t="s">
        <v>260</v>
      </c>
      <c r="I38" s="128">
        <v>56764</v>
      </c>
      <c r="J38" s="128" t="s">
        <v>340</v>
      </c>
      <c r="K38" s="128">
        <v>56764</v>
      </c>
      <c r="L38" s="128" t="s">
        <v>290</v>
      </c>
      <c r="M38" s="128" t="s">
        <v>291</v>
      </c>
      <c r="N38" s="128">
        <v>92738</v>
      </c>
      <c r="O38" s="128" t="s">
        <v>341</v>
      </c>
      <c r="P38" s="128">
        <v>129593</v>
      </c>
      <c r="Q38" s="128" t="s">
        <v>345</v>
      </c>
      <c r="R38" s="128" t="s">
        <v>381</v>
      </c>
      <c r="S38" s="128" t="s">
        <v>408</v>
      </c>
      <c r="T38" s="128" t="s">
        <v>408</v>
      </c>
      <c r="U38" s="128" t="s">
        <v>316</v>
      </c>
      <c r="V38" s="128" t="s">
        <v>252</v>
      </c>
      <c r="W38" s="128">
        <v>0</v>
      </c>
      <c r="X38" s="128" t="s">
        <v>297</v>
      </c>
      <c r="Y38" s="128">
        <v>27604525</v>
      </c>
      <c r="Z38" s="128" t="s">
        <v>409</v>
      </c>
      <c r="AA38" s="128" t="s">
        <v>840</v>
      </c>
      <c r="AB38" s="129">
        <v>69493</v>
      </c>
      <c r="AC38" s="128" t="s">
        <v>778</v>
      </c>
      <c r="AD38" s="128">
        <v>24</v>
      </c>
      <c r="AE38" s="128" t="s">
        <v>272</v>
      </c>
      <c r="AF38" s="128" t="s">
        <v>842</v>
      </c>
      <c r="AG38" s="128" t="s">
        <v>841</v>
      </c>
      <c r="AH38" s="128" t="s">
        <v>275</v>
      </c>
      <c r="AI38" s="128" t="s">
        <v>840</v>
      </c>
      <c r="AJ38" s="129">
        <v>3600</v>
      </c>
      <c r="AK38" s="129">
        <v>3600</v>
      </c>
      <c r="AL38" s="128" t="s">
        <v>794</v>
      </c>
      <c r="AM38" s="129">
        <v>24585.82</v>
      </c>
      <c r="AN38" s="129">
        <v>2443.44</v>
      </c>
      <c r="AO38" s="129">
        <v>27029.26</v>
      </c>
      <c r="AP38" s="129">
        <v>44907.18</v>
      </c>
      <c r="AQ38" s="129">
        <v>6079.56</v>
      </c>
      <c r="AR38" s="129">
        <v>50986.74</v>
      </c>
      <c r="AS38" s="129">
        <v>44907.18</v>
      </c>
      <c r="AT38" s="129">
        <v>6079.56</v>
      </c>
      <c r="AU38" s="129">
        <v>50986.74</v>
      </c>
      <c r="AV38" s="128">
        <v>54</v>
      </c>
      <c r="AW38" s="128"/>
      <c r="AX38" s="128"/>
      <c r="AY38" s="128"/>
      <c r="AZ38" s="128"/>
      <c r="BA38" s="128"/>
      <c r="BB38" s="128" t="s">
        <v>762</v>
      </c>
      <c r="BC38" s="124"/>
      <c r="BD38" s="128"/>
      <c r="BE38" s="129">
        <v>0</v>
      </c>
      <c r="BF38" s="128" t="s">
        <v>408</v>
      </c>
      <c r="BG38" s="128" t="s">
        <v>1271</v>
      </c>
      <c r="BH38" s="97" t="s">
        <v>1410</v>
      </c>
      <c r="BI38" s="95" t="s">
        <v>104</v>
      </c>
      <c r="BJ38" s="97">
        <v>46083</v>
      </c>
      <c r="BK38" s="95"/>
      <c r="BL38" s="95" t="s">
        <v>108</v>
      </c>
      <c r="BM38" s="98" t="s">
        <v>113</v>
      </c>
      <c r="BN38" s="99" t="s">
        <v>192</v>
      </c>
      <c r="BO38" s="95" t="s">
        <v>237</v>
      </c>
      <c r="BP38" s="123"/>
      <c r="BQ38" s="42"/>
      <c r="BR38" s="96" t="s">
        <v>1413</v>
      </c>
    </row>
    <row r="39" spans="1:70" ht="30" hidden="1" customHeight="1" x14ac:dyDescent="0.35">
      <c r="A39" s="95">
        <v>35</v>
      </c>
      <c r="B39" s="128" t="s">
        <v>248</v>
      </c>
      <c r="C39" s="128" t="s">
        <v>249</v>
      </c>
      <c r="D39" s="128" t="s">
        <v>250</v>
      </c>
      <c r="E39" s="128" t="s">
        <v>258</v>
      </c>
      <c r="F39" s="128" t="s">
        <v>258</v>
      </c>
      <c r="G39" s="128" t="s">
        <v>259</v>
      </c>
      <c r="H39" s="128" t="s">
        <v>260</v>
      </c>
      <c r="I39" s="128">
        <v>59382</v>
      </c>
      <c r="J39" s="128" t="s">
        <v>318</v>
      </c>
      <c r="K39" s="128">
        <v>59382</v>
      </c>
      <c r="L39" s="128" t="s">
        <v>319</v>
      </c>
      <c r="M39" s="128" t="s">
        <v>320</v>
      </c>
      <c r="N39" s="128">
        <v>97465</v>
      </c>
      <c r="O39" s="128" t="s">
        <v>321</v>
      </c>
      <c r="P39" s="128">
        <v>135200</v>
      </c>
      <c r="Q39" s="128" t="s">
        <v>322</v>
      </c>
      <c r="R39" s="128" t="s">
        <v>381</v>
      </c>
      <c r="S39" s="128" t="s">
        <v>410</v>
      </c>
      <c r="T39" s="128" t="s">
        <v>410</v>
      </c>
      <c r="U39" s="128" t="s">
        <v>296</v>
      </c>
      <c r="V39" s="128" t="s">
        <v>252</v>
      </c>
      <c r="W39" s="128">
        <v>0</v>
      </c>
      <c r="X39" s="128" t="s">
        <v>411</v>
      </c>
      <c r="Y39" s="128">
        <v>27819641</v>
      </c>
      <c r="Z39" s="128" t="s">
        <v>412</v>
      </c>
      <c r="AA39" s="128" t="s">
        <v>843</v>
      </c>
      <c r="AB39" s="129">
        <v>51860</v>
      </c>
      <c r="AC39" s="128" t="s">
        <v>757</v>
      </c>
      <c r="AD39" s="128">
        <v>24</v>
      </c>
      <c r="AE39" s="128" t="s">
        <v>783</v>
      </c>
      <c r="AF39" s="128" t="s">
        <v>775</v>
      </c>
      <c r="AG39" s="128" t="s">
        <v>844</v>
      </c>
      <c r="AH39" s="128" t="s">
        <v>275</v>
      </c>
      <c r="AI39" s="128" t="s">
        <v>843</v>
      </c>
      <c r="AJ39" s="129">
        <v>2700</v>
      </c>
      <c r="AK39" s="129">
        <v>2700</v>
      </c>
      <c r="AL39" s="128" t="s">
        <v>768</v>
      </c>
      <c r="AM39" s="129">
        <v>16614.259999999998</v>
      </c>
      <c r="AN39" s="129">
        <v>1976.31</v>
      </c>
      <c r="AO39" s="129">
        <v>18590.57</v>
      </c>
      <c r="AP39" s="129">
        <v>35245.74</v>
      </c>
      <c r="AQ39" s="129">
        <v>4584.6899999999996</v>
      </c>
      <c r="AR39" s="129">
        <v>39830.43</v>
      </c>
      <c r="AS39" s="129">
        <v>35245.74</v>
      </c>
      <c r="AT39" s="129">
        <v>4584.6899999999996</v>
      </c>
      <c r="AU39" s="129">
        <v>39830.43</v>
      </c>
      <c r="AV39" s="128">
        <v>55</v>
      </c>
      <c r="AW39" s="128"/>
      <c r="AX39" s="128"/>
      <c r="AY39" s="128"/>
      <c r="AZ39" s="128"/>
      <c r="BA39" s="128"/>
      <c r="BB39" s="128" t="s">
        <v>762</v>
      </c>
      <c r="BC39" s="124"/>
      <c r="BD39" s="128"/>
      <c r="BE39" s="129">
        <v>0</v>
      </c>
      <c r="BF39" s="128" t="s">
        <v>410</v>
      </c>
      <c r="BG39" s="128" t="s">
        <v>1272</v>
      </c>
      <c r="BH39" s="97" t="s">
        <v>1410</v>
      </c>
      <c r="BI39" s="95" t="s">
        <v>104</v>
      </c>
      <c r="BJ39" s="97">
        <v>46083</v>
      </c>
      <c r="BK39" s="95"/>
      <c r="BL39" s="95" t="s">
        <v>108</v>
      </c>
      <c r="BM39" s="98" t="s">
        <v>113</v>
      </c>
      <c r="BN39" s="99" t="s">
        <v>192</v>
      </c>
      <c r="BO39" s="95" t="s">
        <v>237</v>
      </c>
      <c r="BP39" s="123"/>
      <c r="BQ39" s="42"/>
      <c r="BR39" s="96" t="s">
        <v>1413</v>
      </c>
    </row>
    <row r="40" spans="1:70" ht="30" hidden="1" customHeight="1" x14ac:dyDescent="0.35">
      <c r="A40" s="95">
        <v>36</v>
      </c>
      <c r="B40" s="128" t="s">
        <v>248</v>
      </c>
      <c r="C40" s="128" t="s">
        <v>249</v>
      </c>
      <c r="D40" s="128" t="s">
        <v>250</v>
      </c>
      <c r="E40" s="128" t="s">
        <v>258</v>
      </c>
      <c r="F40" s="128" t="s">
        <v>258</v>
      </c>
      <c r="G40" s="128" t="s">
        <v>259</v>
      </c>
      <c r="H40" s="128" t="s">
        <v>260</v>
      </c>
      <c r="I40" s="128">
        <v>100187</v>
      </c>
      <c r="J40" s="128" t="s">
        <v>370</v>
      </c>
      <c r="K40" s="128">
        <v>100187</v>
      </c>
      <c r="L40" s="128" t="s">
        <v>371</v>
      </c>
      <c r="M40" s="128" t="s">
        <v>372</v>
      </c>
      <c r="N40" s="128">
        <v>219770</v>
      </c>
      <c r="O40" s="128" t="s">
        <v>413</v>
      </c>
      <c r="P40" s="128">
        <v>290005</v>
      </c>
      <c r="Q40" s="128" t="s">
        <v>414</v>
      </c>
      <c r="R40" s="128" t="s">
        <v>381</v>
      </c>
      <c r="S40" s="128" t="s">
        <v>415</v>
      </c>
      <c r="T40" s="128" t="s">
        <v>415</v>
      </c>
      <c r="U40" s="128" t="s">
        <v>267</v>
      </c>
      <c r="V40" s="128" t="s">
        <v>252</v>
      </c>
      <c r="W40" s="128">
        <v>0</v>
      </c>
      <c r="X40" s="128" t="s">
        <v>297</v>
      </c>
      <c r="Y40" s="128">
        <v>27954609</v>
      </c>
      <c r="Z40" s="128" t="s">
        <v>416</v>
      </c>
      <c r="AA40" s="128" t="s">
        <v>845</v>
      </c>
      <c r="AB40" s="129">
        <v>30079</v>
      </c>
      <c r="AC40" s="128" t="s">
        <v>765</v>
      </c>
      <c r="AD40" s="128">
        <v>24</v>
      </c>
      <c r="AE40" s="128" t="s">
        <v>783</v>
      </c>
      <c r="AF40" s="128" t="s">
        <v>846</v>
      </c>
      <c r="AG40" s="128" t="s">
        <v>847</v>
      </c>
      <c r="AH40" s="128" t="s">
        <v>275</v>
      </c>
      <c r="AI40" s="128" t="s">
        <v>845</v>
      </c>
      <c r="AJ40" s="129">
        <v>1550</v>
      </c>
      <c r="AK40" s="129">
        <v>1550</v>
      </c>
      <c r="AL40" s="128" t="s">
        <v>768</v>
      </c>
      <c r="AM40" s="129">
        <v>9347.66</v>
      </c>
      <c r="AN40" s="129">
        <v>2089.41</v>
      </c>
      <c r="AO40" s="129">
        <v>11437.07</v>
      </c>
      <c r="AP40" s="129">
        <v>20731.34</v>
      </c>
      <c r="AQ40" s="129">
        <v>2900.18</v>
      </c>
      <c r="AR40" s="129">
        <v>23631.52</v>
      </c>
      <c r="AS40" s="129">
        <v>20731.34</v>
      </c>
      <c r="AT40" s="129">
        <v>2900.18</v>
      </c>
      <c r="AU40" s="129">
        <v>23631.52</v>
      </c>
      <c r="AV40" s="128">
        <v>54</v>
      </c>
      <c r="AW40" s="128"/>
      <c r="AX40" s="128"/>
      <c r="AY40" s="128"/>
      <c r="AZ40" s="128"/>
      <c r="BA40" s="128"/>
      <c r="BB40" s="128" t="s">
        <v>762</v>
      </c>
      <c r="BC40" s="124"/>
      <c r="BD40" s="128"/>
      <c r="BE40" s="129">
        <v>0</v>
      </c>
      <c r="BF40" s="128" t="s">
        <v>415</v>
      </c>
      <c r="BG40" s="128" t="s">
        <v>1273</v>
      </c>
      <c r="BH40" s="97" t="s">
        <v>1410</v>
      </c>
      <c r="BI40" s="95" t="s">
        <v>104</v>
      </c>
      <c r="BJ40" s="97">
        <v>46083</v>
      </c>
      <c r="BK40" s="95"/>
      <c r="BL40" s="95" t="s">
        <v>108</v>
      </c>
      <c r="BM40" s="98" t="s">
        <v>113</v>
      </c>
      <c r="BN40" s="99" t="s">
        <v>192</v>
      </c>
      <c r="BO40" s="95" t="s">
        <v>237</v>
      </c>
      <c r="BP40" s="123"/>
      <c r="BQ40" s="42"/>
      <c r="BR40" s="96" t="s">
        <v>1413</v>
      </c>
    </row>
    <row r="41" spans="1:70" ht="30" hidden="1" customHeight="1" x14ac:dyDescent="0.35">
      <c r="A41" s="95">
        <v>37</v>
      </c>
      <c r="B41" s="128" t="s">
        <v>248</v>
      </c>
      <c r="C41" s="128" t="s">
        <v>249</v>
      </c>
      <c r="D41" s="128" t="s">
        <v>250</v>
      </c>
      <c r="E41" s="128" t="s">
        <v>258</v>
      </c>
      <c r="F41" s="128" t="s">
        <v>258</v>
      </c>
      <c r="G41" s="128" t="s">
        <v>259</v>
      </c>
      <c r="H41" s="128" t="s">
        <v>260</v>
      </c>
      <c r="I41" s="128">
        <v>100187</v>
      </c>
      <c r="J41" s="128" t="s">
        <v>370</v>
      </c>
      <c r="K41" s="128">
        <v>100187</v>
      </c>
      <c r="L41" s="128" t="s">
        <v>371</v>
      </c>
      <c r="M41" s="128" t="s">
        <v>372</v>
      </c>
      <c r="N41" s="128">
        <v>219770</v>
      </c>
      <c r="O41" s="128" t="s">
        <v>413</v>
      </c>
      <c r="P41" s="128">
        <v>290005</v>
      </c>
      <c r="Q41" s="128" t="s">
        <v>414</v>
      </c>
      <c r="R41" s="128" t="s">
        <v>381</v>
      </c>
      <c r="S41" s="128" t="s">
        <v>417</v>
      </c>
      <c r="T41" s="128" t="s">
        <v>417</v>
      </c>
      <c r="U41" s="128" t="s">
        <v>267</v>
      </c>
      <c r="V41" s="128" t="s">
        <v>252</v>
      </c>
      <c r="W41" s="128">
        <v>0</v>
      </c>
      <c r="X41" s="128" t="s">
        <v>297</v>
      </c>
      <c r="Y41" s="128">
        <v>27954672</v>
      </c>
      <c r="Z41" s="128" t="s">
        <v>418</v>
      </c>
      <c r="AA41" s="128" t="s">
        <v>845</v>
      </c>
      <c r="AB41" s="129">
        <v>30079</v>
      </c>
      <c r="AC41" s="128" t="s">
        <v>765</v>
      </c>
      <c r="AD41" s="128">
        <v>24</v>
      </c>
      <c r="AE41" s="128" t="s">
        <v>783</v>
      </c>
      <c r="AF41" s="128" t="s">
        <v>846</v>
      </c>
      <c r="AG41" s="128" t="s">
        <v>847</v>
      </c>
      <c r="AH41" s="128" t="s">
        <v>275</v>
      </c>
      <c r="AI41" s="128" t="s">
        <v>845</v>
      </c>
      <c r="AJ41" s="129">
        <v>1550</v>
      </c>
      <c r="AK41" s="129">
        <v>1550</v>
      </c>
      <c r="AL41" s="128" t="s">
        <v>768</v>
      </c>
      <c r="AM41" s="129">
        <v>14958</v>
      </c>
      <c r="AN41" s="129">
        <v>2661.75</v>
      </c>
      <c r="AO41" s="129">
        <v>17619.75</v>
      </c>
      <c r="AP41" s="129">
        <v>15121</v>
      </c>
      <c r="AQ41" s="129">
        <v>1431.25</v>
      </c>
      <c r="AR41" s="129">
        <v>16552.25</v>
      </c>
      <c r="AS41" s="129">
        <v>15121</v>
      </c>
      <c r="AT41" s="129">
        <v>1431.25</v>
      </c>
      <c r="AU41" s="129">
        <v>16552.25</v>
      </c>
      <c r="AV41" s="128">
        <v>53</v>
      </c>
      <c r="AW41" s="128"/>
      <c r="AX41" s="128"/>
      <c r="AY41" s="128"/>
      <c r="AZ41" s="128"/>
      <c r="BA41" s="128"/>
      <c r="BB41" s="128" t="s">
        <v>762</v>
      </c>
      <c r="BC41" s="124"/>
      <c r="BD41" s="128"/>
      <c r="BE41" s="129">
        <v>0</v>
      </c>
      <c r="BF41" s="128" t="s">
        <v>417</v>
      </c>
      <c r="BG41" s="128" t="s">
        <v>1274</v>
      </c>
      <c r="BH41" s="97" t="s">
        <v>1410</v>
      </c>
      <c r="BI41" s="95" t="s">
        <v>104</v>
      </c>
      <c r="BJ41" s="97">
        <v>46083</v>
      </c>
      <c r="BK41" s="95"/>
      <c r="BL41" s="95" t="s">
        <v>109</v>
      </c>
      <c r="BM41" s="98"/>
      <c r="BN41" s="99"/>
      <c r="BO41" s="95" t="s">
        <v>238</v>
      </c>
      <c r="BP41" s="123"/>
      <c r="BQ41" s="42"/>
      <c r="BR41" s="96" t="s">
        <v>1417</v>
      </c>
    </row>
    <row r="42" spans="1:70" ht="30" hidden="1" customHeight="1" x14ac:dyDescent="0.35">
      <c r="A42" s="95">
        <v>38</v>
      </c>
      <c r="B42" s="128" t="s">
        <v>248</v>
      </c>
      <c r="C42" s="128" t="s">
        <v>249</v>
      </c>
      <c r="D42" s="128" t="s">
        <v>250</v>
      </c>
      <c r="E42" s="128" t="s">
        <v>258</v>
      </c>
      <c r="F42" s="128" t="s">
        <v>258</v>
      </c>
      <c r="G42" s="128" t="s">
        <v>259</v>
      </c>
      <c r="H42" s="128" t="s">
        <v>260</v>
      </c>
      <c r="I42" s="128">
        <v>100187</v>
      </c>
      <c r="J42" s="128" t="s">
        <v>370</v>
      </c>
      <c r="K42" s="128">
        <v>100187</v>
      </c>
      <c r="L42" s="128" t="s">
        <v>371</v>
      </c>
      <c r="M42" s="128" t="s">
        <v>372</v>
      </c>
      <c r="N42" s="128">
        <v>219770</v>
      </c>
      <c r="O42" s="128" t="s">
        <v>413</v>
      </c>
      <c r="P42" s="128">
        <v>290005</v>
      </c>
      <c r="Q42" s="128" t="s">
        <v>414</v>
      </c>
      <c r="R42" s="128" t="s">
        <v>381</v>
      </c>
      <c r="S42" s="128" t="s">
        <v>419</v>
      </c>
      <c r="T42" s="128" t="s">
        <v>419</v>
      </c>
      <c r="U42" s="128" t="s">
        <v>267</v>
      </c>
      <c r="V42" s="128" t="s">
        <v>252</v>
      </c>
      <c r="W42" s="128">
        <v>0</v>
      </c>
      <c r="X42" s="128" t="s">
        <v>297</v>
      </c>
      <c r="Y42" s="128">
        <v>28790440</v>
      </c>
      <c r="Z42" s="128" t="s">
        <v>420</v>
      </c>
      <c r="AA42" s="128" t="s">
        <v>845</v>
      </c>
      <c r="AB42" s="129">
        <v>30079</v>
      </c>
      <c r="AC42" s="128" t="s">
        <v>765</v>
      </c>
      <c r="AD42" s="128">
        <v>24</v>
      </c>
      <c r="AE42" s="128" t="s">
        <v>783</v>
      </c>
      <c r="AF42" s="128" t="s">
        <v>846</v>
      </c>
      <c r="AG42" s="128" t="s">
        <v>847</v>
      </c>
      <c r="AH42" s="128" t="s">
        <v>275</v>
      </c>
      <c r="AI42" s="128" t="s">
        <v>845</v>
      </c>
      <c r="AJ42" s="129">
        <v>1550</v>
      </c>
      <c r="AK42" s="129">
        <v>1550</v>
      </c>
      <c r="AL42" s="128" t="s">
        <v>768</v>
      </c>
      <c r="AM42" s="129">
        <v>8956.5400000000009</v>
      </c>
      <c r="AN42" s="129">
        <v>1832.07</v>
      </c>
      <c r="AO42" s="129">
        <v>10788.61</v>
      </c>
      <c r="AP42" s="129">
        <v>21416.95</v>
      </c>
      <c r="AQ42" s="129">
        <v>3213.4</v>
      </c>
      <c r="AR42" s="129">
        <v>24630.35</v>
      </c>
      <c r="AS42" s="129">
        <v>21417.46</v>
      </c>
      <c r="AT42" s="129">
        <v>3213.4</v>
      </c>
      <c r="AU42" s="129">
        <v>24630.86</v>
      </c>
      <c r="AV42" s="128">
        <v>53</v>
      </c>
      <c r="AW42" s="128"/>
      <c r="AX42" s="128"/>
      <c r="AY42" s="128"/>
      <c r="AZ42" s="128"/>
      <c r="BA42" s="128"/>
      <c r="BB42" s="128" t="s">
        <v>762</v>
      </c>
      <c r="BC42" s="124"/>
      <c r="BD42" s="128"/>
      <c r="BE42" s="129">
        <v>0</v>
      </c>
      <c r="BF42" s="128" t="s">
        <v>419</v>
      </c>
      <c r="BG42" s="128" t="s">
        <v>1275</v>
      </c>
      <c r="BH42" s="97" t="s">
        <v>1410</v>
      </c>
      <c r="BI42" s="95" t="s">
        <v>104</v>
      </c>
      <c r="BJ42" s="97">
        <v>46083</v>
      </c>
      <c r="BK42" s="95"/>
      <c r="BL42" s="95" t="s">
        <v>109</v>
      </c>
      <c r="BM42" s="98"/>
      <c r="BN42" s="99"/>
      <c r="BO42" s="95" t="s">
        <v>238</v>
      </c>
      <c r="BP42" s="123"/>
      <c r="BQ42" s="42"/>
      <c r="BR42" s="96" t="s">
        <v>1417</v>
      </c>
    </row>
    <row r="43" spans="1:70" ht="30" hidden="1" customHeight="1" x14ac:dyDescent="0.35">
      <c r="A43" s="95">
        <v>39</v>
      </c>
      <c r="B43" s="128" t="s">
        <v>248</v>
      </c>
      <c r="C43" s="128" t="s">
        <v>249</v>
      </c>
      <c r="D43" s="128" t="s">
        <v>250</v>
      </c>
      <c r="E43" s="128" t="s">
        <v>258</v>
      </c>
      <c r="F43" s="128" t="s">
        <v>258</v>
      </c>
      <c r="G43" s="128" t="s">
        <v>259</v>
      </c>
      <c r="H43" s="128" t="s">
        <v>260</v>
      </c>
      <c r="I43" s="128">
        <v>56764</v>
      </c>
      <c r="J43" s="128" t="s">
        <v>340</v>
      </c>
      <c r="K43" s="128">
        <v>56764</v>
      </c>
      <c r="L43" s="128" t="s">
        <v>290</v>
      </c>
      <c r="M43" s="128" t="s">
        <v>291</v>
      </c>
      <c r="N43" s="128">
        <v>92738</v>
      </c>
      <c r="O43" s="128" t="s">
        <v>341</v>
      </c>
      <c r="P43" s="128">
        <v>129593</v>
      </c>
      <c r="Q43" s="128" t="s">
        <v>345</v>
      </c>
      <c r="R43" s="128" t="s">
        <v>381</v>
      </c>
      <c r="S43" s="128" t="s">
        <v>421</v>
      </c>
      <c r="T43" s="128" t="s">
        <v>421</v>
      </c>
      <c r="U43" s="128" t="s">
        <v>296</v>
      </c>
      <c r="V43" s="128" t="s">
        <v>252</v>
      </c>
      <c r="W43" s="128">
        <v>0</v>
      </c>
      <c r="X43" s="128" t="s">
        <v>422</v>
      </c>
      <c r="Y43" s="128">
        <v>29019411</v>
      </c>
      <c r="Z43" s="128" t="s">
        <v>423</v>
      </c>
      <c r="AA43" s="128" t="s">
        <v>840</v>
      </c>
      <c r="AB43" s="129">
        <v>69493</v>
      </c>
      <c r="AC43" s="128" t="s">
        <v>778</v>
      </c>
      <c r="AD43" s="128">
        <v>24</v>
      </c>
      <c r="AE43" s="128" t="s">
        <v>791</v>
      </c>
      <c r="AF43" s="128" t="s">
        <v>810</v>
      </c>
      <c r="AG43" s="128" t="s">
        <v>841</v>
      </c>
      <c r="AH43" s="128" t="s">
        <v>275</v>
      </c>
      <c r="AI43" s="128" t="s">
        <v>840</v>
      </c>
      <c r="AJ43" s="129">
        <v>3600</v>
      </c>
      <c r="AK43" s="129">
        <v>3600</v>
      </c>
      <c r="AL43" s="128" t="s">
        <v>794</v>
      </c>
      <c r="AM43" s="129">
        <v>21711.82</v>
      </c>
      <c r="AN43" s="129">
        <v>2994.27</v>
      </c>
      <c r="AO43" s="129">
        <v>24706.09</v>
      </c>
      <c r="AP43" s="129">
        <v>48476.02</v>
      </c>
      <c r="AQ43" s="129">
        <v>6651</v>
      </c>
      <c r="AR43" s="129">
        <v>55127.02</v>
      </c>
      <c r="AS43" s="129">
        <v>48476.18</v>
      </c>
      <c r="AT43" s="129">
        <v>6651</v>
      </c>
      <c r="AU43" s="129">
        <v>55127.18</v>
      </c>
      <c r="AV43" s="128">
        <v>53</v>
      </c>
      <c r="AW43" s="128"/>
      <c r="AX43" s="128"/>
      <c r="AY43" s="128"/>
      <c r="AZ43" s="128"/>
      <c r="BA43" s="128"/>
      <c r="BB43" s="128" t="s">
        <v>762</v>
      </c>
      <c r="BC43" s="124"/>
      <c r="BD43" s="128" t="s">
        <v>763</v>
      </c>
      <c r="BE43" s="129">
        <v>69493</v>
      </c>
      <c r="BF43" s="128" t="s">
        <v>421</v>
      </c>
      <c r="BG43" s="128" t="s">
        <v>1276</v>
      </c>
      <c r="BH43" s="97" t="s">
        <v>1410</v>
      </c>
      <c r="BI43" s="95" t="s">
        <v>104</v>
      </c>
      <c r="BJ43" s="97">
        <v>46083</v>
      </c>
      <c r="BK43" s="95"/>
      <c r="BL43" s="95" t="s">
        <v>109</v>
      </c>
      <c r="BM43" s="98"/>
      <c r="BN43" s="99"/>
      <c r="BO43" s="95" t="s">
        <v>238</v>
      </c>
      <c r="BP43" s="123"/>
      <c r="BQ43" s="42"/>
      <c r="BR43" s="96" t="s">
        <v>1417</v>
      </c>
    </row>
    <row r="44" spans="1:70" ht="30" hidden="1" customHeight="1" x14ac:dyDescent="0.35">
      <c r="A44" s="95">
        <v>40</v>
      </c>
      <c r="B44" s="128" t="s">
        <v>248</v>
      </c>
      <c r="C44" s="128" t="s">
        <v>249</v>
      </c>
      <c r="D44" s="128" t="s">
        <v>250</v>
      </c>
      <c r="E44" s="128" t="s">
        <v>258</v>
      </c>
      <c r="F44" s="128" t="s">
        <v>258</v>
      </c>
      <c r="G44" s="128" t="s">
        <v>259</v>
      </c>
      <c r="H44" s="128" t="s">
        <v>260</v>
      </c>
      <c r="I44" s="128">
        <v>56764</v>
      </c>
      <c r="J44" s="128" t="s">
        <v>340</v>
      </c>
      <c r="K44" s="128">
        <v>56764</v>
      </c>
      <c r="L44" s="128" t="s">
        <v>290</v>
      </c>
      <c r="M44" s="128" t="s">
        <v>291</v>
      </c>
      <c r="N44" s="128">
        <v>92738</v>
      </c>
      <c r="O44" s="128" t="s">
        <v>341</v>
      </c>
      <c r="P44" s="128">
        <v>129593</v>
      </c>
      <c r="Q44" s="128" t="s">
        <v>345</v>
      </c>
      <c r="R44" s="128" t="s">
        <v>381</v>
      </c>
      <c r="S44" s="128" t="s">
        <v>424</v>
      </c>
      <c r="T44" s="128" t="s">
        <v>424</v>
      </c>
      <c r="U44" s="128" t="s">
        <v>296</v>
      </c>
      <c r="V44" s="128" t="s">
        <v>252</v>
      </c>
      <c r="W44" s="128">
        <v>0</v>
      </c>
      <c r="X44" s="128" t="s">
        <v>297</v>
      </c>
      <c r="Y44" s="128">
        <v>29024107</v>
      </c>
      <c r="Z44" s="128" t="s">
        <v>369</v>
      </c>
      <c r="AA44" s="128" t="s">
        <v>848</v>
      </c>
      <c r="AB44" s="129">
        <v>69493</v>
      </c>
      <c r="AC44" s="128" t="s">
        <v>778</v>
      </c>
      <c r="AD44" s="128">
        <v>24</v>
      </c>
      <c r="AE44" s="128" t="s">
        <v>816</v>
      </c>
      <c r="AF44" s="128" t="s">
        <v>849</v>
      </c>
      <c r="AG44" s="128" t="s">
        <v>850</v>
      </c>
      <c r="AH44" s="128" t="s">
        <v>275</v>
      </c>
      <c r="AI44" s="128" t="s">
        <v>848</v>
      </c>
      <c r="AJ44" s="129">
        <v>3600</v>
      </c>
      <c r="AK44" s="129">
        <v>3600</v>
      </c>
      <c r="AL44" s="128" t="s">
        <v>794</v>
      </c>
      <c r="AM44" s="129">
        <v>8480.7999999999993</v>
      </c>
      <c r="AN44" s="129">
        <v>154.24</v>
      </c>
      <c r="AO44" s="129">
        <v>8635.0400000000009</v>
      </c>
      <c r="AP44" s="129">
        <v>64729.3</v>
      </c>
      <c r="AQ44" s="129">
        <v>12984.21</v>
      </c>
      <c r="AR44" s="129">
        <v>77713.509999999995</v>
      </c>
      <c r="AS44" s="129">
        <v>64730.2</v>
      </c>
      <c r="AT44" s="129">
        <v>12984.21</v>
      </c>
      <c r="AU44" s="129">
        <v>77714.41</v>
      </c>
      <c r="AV44" s="128">
        <v>54</v>
      </c>
      <c r="AW44" s="128"/>
      <c r="AX44" s="128"/>
      <c r="AY44" s="128"/>
      <c r="AZ44" s="128"/>
      <c r="BA44" s="128"/>
      <c r="BB44" s="128" t="s">
        <v>762</v>
      </c>
      <c r="BC44" s="124"/>
      <c r="BD44" s="128" t="s">
        <v>763</v>
      </c>
      <c r="BE44" s="129">
        <v>69493</v>
      </c>
      <c r="BF44" s="128" t="s">
        <v>424</v>
      </c>
      <c r="BG44" s="128" t="s">
        <v>1277</v>
      </c>
      <c r="BH44" s="97" t="s">
        <v>1410</v>
      </c>
      <c r="BI44" s="95" t="s">
        <v>104</v>
      </c>
      <c r="BJ44" s="97">
        <v>46083</v>
      </c>
      <c r="BK44" s="95"/>
      <c r="BL44" s="95" t="s">
        <v>108</v>
      </c>
      <c r="BM44" s="98" t="s">
        <v>113</v>
      </c>
      <c r="BN44" s="99" t="s">
        <v>192</v>
      </c>
      <c r="BO44" s="95" t="s">
        <v>237</v>
      </c>
      <c r="BP44" s="123"/>
      <c r="BQ44" s="42"/>
      <c r="BR44" s="96" t="s">
        <v>1413</v>
      </c>
    </row>
    <row r="45" spans="1:70" ht="30" hidden="1" customHeight="1" x14ac:dyDescent="0.35">
      <c r="A45" s="95">
        <v>41</v>
      </c>
      <c r="B45" s="128" t="s">
        <v>248</v>
      </c>
      <c r="C45" s="128" t="s">
        <v>249</v>
      </c>
      <c r="D45" s="128" t="s">
        <v>250</v>
      </c>
      <c r="E45" s="128" t="s">
        <v>258</v>
      </c>
      <c r="F45" s="128" t="s">
        <v>258</v>
      </c>
      <c r="G45" s="128" t="s">
        <v>259</v>
      </c>
      <c r="H45" s="128" t="s">
        <v>260</v>
      </c>
      <c r="I45" s="128">
        <v>56764</v>
      </c>
      <c r="J45" s="128" t="s">
        <v>340</v>
      </c>
      <c r="K45" s="128">
        <v>56764</v>
      </c>
      <c r="L45" s="128" t="s">
        <v>290</v>
      </c>
      <c r="M45" s="128" t="s">
        <v>291</v>
      </c>
      <c r="N45" s="128">
        <v>92738</v>
      </c>
      <c r="O45" s="128" t="s">
        <v>341</v>
      </c>
      <c r="P45" s="128">
        <v>129593</v>
      </c>
      <c r="Q45" s="128" t="s">
        <v>345</v>
      </c>
      <c r="R45" s="128" t="s">
        <v>381</v>
      </c>
      <c r="S45" s="128" t="s">
        <v>425</v>
      </c>
      <c r="T45" s="128" t="s">
        <v>425</v>
      </c>
      <c r="U45" s="128" t="s">
        <v>296</v>
      </c>
      <c r="V45" s="128" t="s">
        <v>252</v>
      </c>
      <c r="W45" s="128">
        <v>0</v>
      </c>
      <c r="X45" s="128" t="s">
        <v>297</v>
      </c>
      <c r="Y45" s="128">
        <v>29024108</v>
      </c>
      <c r="Z45" s="128" t="s">
        <v>426</v>
      </c>
      <c r="AA45" s="128" t="s">
        <v>840</v>
      </c>
      <c r="AB45" s="129">
        <v>69493</v>
      </c>
      <c r="AC45" s="128" t="s">
        <v>778</v>
      </c>
      <c r="AD45" s="128">
        <v>24</v>
      </c>
      <c r="AE45" s="128" t="s">
        <v>816</v>
      </c>
      <c r="AF45" s="128" t="s">
        <v>851</v>
      </c>
      <c r="AG45" s="128" t="s">
        <v>841</v>
      </c>
      <c r="AH45" s="128" t="s">
        <v>275</v>
      </c>
      <c r="AI45" s="128" t="s">
        <v>840</v>
      </c>
      <c r="AJ45" s="129">
        <v>3600</v>
      </c>
      <c r="AK45" s="129">
        <v>3600</v>
      </c>
      <c r="AL45" s="128" t="s">
        <v>794</v>
      </c>
      <c r="AM45" s="129">
        <v>22200.45</v>
      </c>
      <c r="AN45" s="129">
        <v>2636.05</v>
      </c>
      <c r="AO45" s="129">
        <v>24836.5</v>
      </c>
      <c r="AP45" s="129">
        <v>49506.04</v>
      </c>
      <c r="AQ45" s="129">
        <v>7497.31</v>
      </c>
      <c r="AR45" s="129">
        <v>57003.35</v>
      </c>
      <c r="AS45" s="129">
        <v>49506.55</v>
      </c>
      <c r="AT45" s="129">
        <v>7497.31</v>
      </c>
      <c r="AU45" s="129">
        <v>57003.86</v>
      </c>
      <c r="AV45" s="128">
        <v>53</v>
      </c>
      <c r="AW45" s="128"/>
      <c r="AX45" s="128"/>
      <c r="AY45" s="128"/>
      <c r="AZ45" s="128"/>
      <c r="BA45" s="128"/>
      <c r="BB45" s="128" t="s">
        <v>762</v>
      </c>
      <c r="BC45" s="124"/>
      <c r="BD45" s="128" t="s">
        <v>763</v>
      </c>
      <c r="BE45" s="129">
        <v>69493</v>
      </c>
      <c r="BF45" s="128" t="s">
        <v>425</v>
      </c>
      <c r="BG45" s="128" t="s">
        <v>1278</v>
      </c>
      <c r="BH45" s="97" t="s">
        <v>1410</v>
      </c>
      <c r="BI45" s="95" t="s">
        <v>104</v>
      </c>
      <c r="BJ45" s="97">
        <v>46083</v>
      </c>
      <c r="BK45" s="95"/>
      <c r="BL45" s="95" t="s">
        <v>108</v>
      </c>
      <c r="BM45" s="98" t="s">
        <v>113</v>
      </c>
      <c r="BN45" s="99" t="s">
        <v>192</v>
      </c>
      <c r="BO45" s="95" t="s">
        <v>237</v>
      </c>
      <c r="BP45" s="123"/>
      <c r="BQ45" s="42"/>
      <c r="BR45" s="96" t="s">
        <v>1413</v>
      </c>
    </row>
    <row r="46" spans="1:70" ht="30" hidden="1" customHeight="1" x14ac:dyDescent="0.35">
      <c r="A46" s="95">
        <v>42</v>
      </c>
      <c r="B46" s="128" t="s">
        <v>248</v>
      </c>
      <c r="C46" s="128" t="s">
        <v>249</v>
      </c>
      <c r="D46" s="128" t="s">
        <v>250</v>
      </c>
      <c r="E46" s="128" t="s">
        <v>258</v>
      </c>
      <c r="F46" s="128" t="s">
        <v>258</v>
      </c>
      <c r="G46" s="128" t="s">
        <v>259</v>
      </c>
      <c r="H46" s="128" t="s">
        <v>260</v>
      </c>
      <c r="I46" s="128">
        <v>56764</v>
      </c>
      <c r="J46" s="128" t="s">
        <v>340</v>
      </c>
      <c r="K46" s="128">
        <v>56764</v>
      </c>
      <c r="L46" s="128" t="s">
        <v>290</v>
      </c>
      <c r="M46" s="128" t="s">
        <v>291</v>
      </c>
      <c r="N46" s="128">
        <v>92738</v>
      </c>
      <c r="O46" s="128" t="s">
        <v>341</v>
      </c>
      <c r="P46" s="128">
        <v>129593</v>
      </c>
      <c r="Q46" s="128" t="s">
        <v>345</v>
      </c>
      <c r="R46" s="128" t="s">
        <v>381</v>
      </c>
      <c r="S46" s="128" t="s">
        <v>427</v>
      </c>
      <c r="T46" s="128" t="s">
        <v>427</v>
      </c>
      <c r="U46" s="128" t="s">
        <v>358</v>
      </c>
      <c r="V46" s="128" t="s">
        <v>252</v>
      </c>
      <c r="W46" s="128">
        <v>0</v>
      </c>
      <c r="X46" s="128" t="s">
        <v>297</v>
      </c>
      <c r="Y46" s="128">
        <v>29146394</v>
      </c>
      <c r="Z46" s="128" t="s">
        <v>428</v>
      </c>
      <c r="AA46" s="128" t="s">
        <v>848</v>
      </c>
      <c r="AB46" s="129">
        <v>69493</v>
      </c>
      <c r="AC46" s="128" t="s">
        <v>778</v>
      </c>
      <c r="AD46" s="128">
        <v>24</v>
      </c>
      <c r="AE46" s="128" t="s">
        <v>816</v>
      </c>
      <c r="AF46" s="128" t="s">
        <v>852</v>
      </c>
      <c r="AG46" s="128" t="s">
        <v>850</v>
      </c>
      <c r="AH46" s="128" t="s">
        <v>275</v>
      </c>
      <c r="AI46" s="128" t="s">
        <v>848</v>
      </c>
      <c r="AJ46" s="129">
        <v>3600</v>
      </c>
      <c r="AK46" s="129">
        <v>3600</v>
      </c>
      <c r="AL46" s="128" t="s">
        <v>794</v>
      </c>
      <c r="AM46" s="129">
        <v>12296.36</v>
      </c>
      <c r="AN46" s="129">
        <v>1556.9</v>
      </c>
      <c r="AO46" s="129">
        <v>13853.26</v>
      </c>
      <c r="AP46" s="129">
        <v>59390.69</v>
      </c>
      <c r="AQ46" s="129">
        <v>10716.87</v>
      </c>
      <c r="AR46" s="129">
        <v>70107.56</v>
      </c>
      <c r="AS46" s="129">
        <v>59391.64</v>
      </c>
      <c r="AT46" s="129">
        <v>10716.87</v>
      </c>
      <c r="AU46" s="129">
        <v>70108.509999999995</v>
      </c>
      <c r="AV46" s="128">
        <v>53</v>
      </c>
      <c r="AW46" s="128"/>
      <c r="AX46" s="128"/>
      <c r="AY46" s="128"/>
      <c r="AZ46" s="128"/>
      <c r="BA46" s="128"/>
      <c r="BB46" s="128" t="s">
        <v>762</v>
      </c>
      <c r="BC46" s="124"/>
      <c r="BD46" s="128" t="s">
        <v>763</v>
      </c>
      <c r="BE46" s="129">
        <v>69493</v>
      </c>
      <c r="BF46" s="128" t="s">
        <v>427</v>
      </c>
      <c r="BG46" s="128" t="s">
        <v>1279</v>
      </c>
      <c r="BH46" s="97" t="s">
        <v>1410</v>
      </c>
      <c r="BI46" s="95" t="s">
        <v>104</v>
      </c>
      <c r="BJ46" s="97">
        <v>46083</v>
      </c>
      <c r="BK46" s="95"/>
      <c r="BL46" s="95" t="s">
        <v>108</v>
      </c>
      <c r="BM46" s="98" t="s">
        <v>113</v>
      </c>
      <c r="BN46" s="99" t="s">
        <v>192</v>
      </c>
      <c r="BO46" s="95" t="s">
        <v>237</v>
      </c>
      <c r="BP46" s="123"/>
      <c r="BQ46" s="42"/>
      <c r="BR46" s="96" t="s">
        <v>1413</v>
      </c>
    </row>
    <row r="47" spans="1:70" ht="30" hidden="1" customHeight="1" x14ac:dyDescent="0.35">
      <c r="A47" s="95">
        <v>43</v>
      </c>
      <c r="B47" s="128" t="s">
        <v>248</v>
      </c>
      <c r="C47" s="128" t="s">
        <v>249</v>
      </c>
      <c r="D47" s="128" t="s">
        <v>250</v>
      </c>
      <c r="E47" s="128" t="s">
        <v>258</v>
      </c>
      <c r="F47" s="128" t="s">
        <v>258</v>
      </c>
      <c r="G47" s="128" t="s">
        <v>259</v>
      </c>
      <c r="H47" s="128" t="s">
        <v>260</v>
      </c>
      <c r="I47" s="128">
        <v>56764</v>
      </c>
      <c r="J47" s="128" t="s">
        <v>340</v>
      </c>
      <c r="K47" s="128">
        <v>56764</v>
      </c>
      <c r="L47" s="128" t="s">
        <v>290</v>
      </c>
      <c r="M47" s="128" t="s">
        <v>291</v>
      </c>
      <c r="N47" s="128">
        <v>92738</v>
      </c>
      <c r="O47" s="128" t="s">
        <v>341</v>
      </c>
      <c r="P47" s="128">
        <v>129593</v>
      </c>
      <c r="Q47" s="128" t="s">
        <v>345</v>
      </c>
      <c r="R47" s="128" t="s">
        <v>381</v>
      </c>
      <c r="S47" s="128" t="s">
        <v>429</v>
      </c>
      <c r="T47" s="128" t="s">
        <v>429</v>
      </c>
      <c r="U47" s="128" t="s">
        <v>316</v>
      </c>
      <c r="V47" s="128" t="s">
        <v>252</v>
      </c>
      <c r="W47" s="128">
        <v>0</v>
      </c>
      <c r="X47" s="128" t="s">
        <v>297</v>
      </c>
      <c r="Y47" s="128">
        <v>29146396</v>
      </c>
      <c r="Z47" s="128" t="s">
        <v>430</v>
      </c>
      <c r="AA47" s="128" t="s">
        <v>840</v>
      </c>
      <c r="AB47" s="129">
        <v>69493</v>
      </c>
      <c r="AC47" s="128" t="s">
        <v>778</v>
      </c>
      <c r="AD47" s="128">
        <v>24</v>
      </c>
      <c r="AE47" s="128" t="s">
        <v>816</v>
      </c>
      <c r="AF47" s="128" t="s">
        <v>853</v>
      </c>
      <c r="AG47" s="128" t="s">
        <v>841</v>
      </c>
      <c r="AH47" s="128" t="s">
        <v>275</v>
      </c>
      <c r="AI47" s="128" t="s">
        <v>840</v>
      </c>
      <c r="AJ47" s="129">
        <v>3600</v>
      </c>
      <c r="AK47" s="129">
        <v>3600</v>
      </c>
      <c r="AL47" s="128" t="s">
        <v>794</v>
      </c>
      <c r="AM47" s="129">
        <v>26477.33</v>
      </c>
      <c r="AN47" s="129">
        <v>2490.58</v>
      </c>
      <c r="AO47" s="129">
        <v>28967.91</v>
      </c>
      <c r="AP47" s="129">
        <v>43015.67</v>
      </c>
      <c r="AQ47" s="129">
        <v>5322.42</v>
      </c>
      <c r="AR47" s="129">
        <v>48338.09</v>
      </c>
      <c r="AS47" s="129">
        <v>43015.67</v>
      </c>
      <c r="AT47" s="129">
        <v>5322.42</v>
      </c>
      <c r="AU47" s="129">
        <v>48338.09</v>
      </c>
      <c r="AV47" s="128">
        <v>54</v>
      </c>
      <c r="AW47" s="128"/>
      <c r="AX47" s="128"/>
      <c r="AY47" s="128"/>
      <c r="AZ47" s="128"/>
      <c r="BA47" s="128"/>
      <c r="BB47" s="128" t="s">
        <v>762</v>
      </c>
      <c r="BC47" s="124"/>
      <c r="BD47" s="128"/>
      <c r="BE47" s="129">
        <v>0</v>
      </c>
      <c r="BF47" s="128" t="s">
        <v>429</v>
      </c>
      <c r="BG47" s="128" t="s">
        <v>1280</v>
      </c>
      <c r="BH47" s="97" t="s">
        <v>1410</v>
      </c>
      <c r="BI47" s="95" t="s">
        <v>104</v>
      </c>
      <c r="BJ47" s="97">
        <v>46083</v>
      </c>
      <c r="BK47" s="95"/>
      <c r="BL47" s="95" t="s">
        <v>108</v>
      </c>
      <c r="BM47" s="98" t="s">
        <v>113</v>
      </c>
      <c r="BN47" s="99" t="s">
        <v>192</v>
      </c>
      <c r="BO47" s="95" t="s">
        <v>237</v>
      </c>
      <c r="BP47" s="123"/>
      <c r="BQ47" s="42"/>
      <c r="BR47" s="96" t="s">
        <v>1413</v>
      </c>
    </row>
    <row r="48" spans="1:70" ht="30" hidden="1" customHeight="1" x14ac:dyDescent="0.35">
      <c r="A48" s="95">
        <v>44</v>
      </c>
      <c r="B48" s="128" t="s">
        <v>248</v>
      </c>
      <c r="C48" s="128" t="s">
        <v>249</v>
      </c>
      <c r="D48" s="128" t="s">
        <v>250</v>
      </c>
      <c r="E48" s="128" t="s">
        <v>258</v>
      </c>
      <c r="F48" s="128" t="s">
        <v>258</v>
      </c>
      <c r="G48" s="128" t="s">
        <v>259</v>
      </c>
      <c r="H48" s="128" t="s">
        <v>260</v>
      </c>
      <c r="I48" s="128">
        <v>96357</v>
      </c>
      <c r="J48" s="128" t="s">
        <v>326</v>
      </c>
      <c r="K48" s="128">
        <v>96357</v>
      </c>
      <c r="L48" s="128" t="s">
        <v>262</v>
      </c>
      <c r="M48" s="128" t="s">
        <v>263</v>
      </c>
      <c r="N48" s="128">
        <v>162322</v>
      </c>
      <c r="O48" s="128" t="s">
        <v>327</v>
      </c>
      <c r="P48" s="128">
        <v>217689</v>
      </c>
      <c r="Q48" s="128" t="s">
        <v>328</v>
      </c>
      <c r="R48" s="128" t="s">
        <v>381</v>
      </c>
      <c r="S48" s="128" t="s">
        <v>431</v>
      </c>
      <c r="T48" s="128" t="s">
        <v>431</v>
      </c>
      <c r="U48" s="128" t="s">
        <v>296</v>
      </c>
      <c r="V48" s="128" t="s">
        <v>252</v>
      </c>
      <c r="W48" s="128">
        <v>0</v>
      </c>
      <c r="X48" s="128" t="s">
        <v>297</v>
      </c>
      <c r="Y48" s="128">
        <v>29465292</v>
      </c>
      <c r="Z48" s="128" t="s">
        <v>432</v>
      </c>
      <c r="AA48" s="128" t="s">
        <v>854</v>
      </c>
      <c r="AB48" s="129">
        <v>41488</v>
      </c>
      <c r="AC48" s="128" t="s">
        <v>778</v>
      </c>
      <c r="AD48" s="128">
        <v>24</v>
      </c>
      <c r="AE48" s="128" t="s">
        <v>783</v>
      </c>
      <c r="AF48" s="128" t="s">
        <v>779</v>
      </c>
      <c r="AG48" s="128" t="s">
        <v>855</v>
      </c>
      <c r="AH48" s="128" t="s">
        <v>275</v>
      </c>
      <c r="AI48" s="128" t="s">
        <v>854</v>
      </c>
      <c r="AJ48" s="129">
        <v>2150</v>
      </c>
      <c r="AK48" s="129">
        <v>2150</v>
      </c>
      <c r="AL48" s="128" t="s">
        <v>856</v>
      </c>
      <c r="AM48" s="129">
        <v>18162.009999999998</v>
      </c>
      <c r="AN48" s="129">
        <v>1894.56</v>
      </c>
      <c r="AO48" s="129">
        <v>20056.57</v>
      </c>
      <c r="AP48" s="129">
        <v>23325.99</v>
      </c>
      <c r="AQ48" s="129">
        <v>2687.44</v>
      </c>
      <c r="AR48" s="129">
        <v>26013.43</v>
      </c>
      <c r="AS48" s="129">
        <v>23325.99</v>
      </c>
      <c r="AT48" s="129">
        <v>2687.44</v>
      </c>
      <c r="AU48" s="129">
        <v>26013.43</v>
      </c>
      <c r="AV48" s="128">
        <v>54</v>
      </c>
      <c r="AW48" s="128"/>
      <c r="AX48" s="128"/>
      <c r="AY48" s="128"/>
      <c r="AZ48" s="128"/>
      <c r="BA48" s="128"/>
      <c r="BB48" s="128" t="s">
        <v>762</v>
      </c>
      <c r="BC48" s="124"/>
      <c r="BD48" s="128"/>
      <c r="BE48" s="129">
        <v>0</v>
      </c>
      <c r="BF48" s="128" t="s">
        <v>431</v>
      </c>
      <c r="BG48" s="128" t="s">
        <v>1281</v>
      </c>
      <c r="BH48" s="97" t="s">
        <v>1410</v>
      </c>
      <c r="BI48" s="95" t="s">
        <v>104</v>
      </c>
      <c r="BJ48" s="97">
        <v>46083</v>
      </c>
      <c r="BK48" s="95"/>
      <c r="BL48" s="95" t="s">
        <v>108</v>
      </c>
      <c r="BM48" s="98" t="s">
        <v>113</v>
      </c>
      <c r="BN48" s="99" t="s">
        <v>192</v>
      </c>
      <c r="BO48" s="95" t="s">
        <v>237</v>
      </c>
      <c r="BP48" s="123"/>
      <c r="BQ48" s="42"/>
      <c r="BR48" s="96" t="s">
        <v>1413</v>
      </c>
    </row>
    <row r="49" spans="1:70" ht="30" hidden="1" customHeight="1" x14ac:dyDescent="0.35">
      <c r="A49" s="95">
        <v>45</v>
      </c>
      <c r="B49" s="128" t="s">
        <v>248</v>
      </c>
      <c r="C49" s="128" t="s">
        <v>249</v>
      </c>
      <c r="D49" s="128" t="s">
        <v>250</v>
      </c>
      <c r="E49" s="128" t="s">
        <v>258</v>
      </c>
      <c r="F49" s="128" t="s">
        <v>258</v>
      </c>
      <c r="G49" s="128" t="s">
        <v>259</v>
      </c>
      <c r="H49" s="128" t="s">
        <v>260</v>
      </c>
      <c r="I49" s="128">
        <v>96925</v>
      </c>
      <c r="J49" s="128" t="s">
        <v>312</v>
      </c>
      <c r="K49" s="128">
        <v>96925</v>
      </c>
      <c r="L49" s="128" t="s">
        <v>262</v>
      </c>
      <c r="M49" s="128" t="s">
        <v>263</v>
      </c>
      <c r="N49" s="128">
        <v>97269</v>
      </c>
      <c r="O49" s="128" t="s">
        <v>313</v>
      </c>
      <c r="P49" s="128">
        <v>282305</v>
      </c>
      <c r="Q49" s="128" t="s">
        <v>308</v>
      </c>
      <c r="R49" s="128" t="s">
        <v>381</v>
      </c>
      <c r="S49" s="128" t="s">
        <v>433</v>
      </c>
      <c r="T49" s="128" t="s">
        <v>433</v>
      </c>
      <c r="U49" s="128" t="s">
        <v>316</v>
      </c>
      <c r="V49" s="128" t="s">
        <v>252</v>
      </c>
      <c r="W49" s="128">
        <v>0</v>
      </c>
      <c r="X49" s="128" t="s">
        <v>297</v>
      </c>
      <c r="Y49" s="128">
        <v>29566058</v>
      </c>
      <c r="Z49" s="128" t="s">
        <v>434</v>
      </c>
      <c r="AA49" s="128" t="s">
        <v>857</v>
      </c>
      <c r="AB49" s="129">
        <v>51860</v>
      </c>
      <c r="AC49" s="128" t="s">
        <v>770</v>
      </c>
      <c r="AD49" s="128">
        <v>24</v>
      </c>
      <c r="AE49" s="128" t="s">
        <v>783</v>
      </c>
      <c r="AF49" s="128" t="s">
        <v>858</v>
      </c>
      <c r="AG49" s="128" t="s">
        <v>859</v>
      </c>
      <c r="AH49" s="128" t="s">
        <v>275</v>
      </c>
      <c r="AI49" s="128" t="s">
        <v>857</v>
      </c>
      <c r="AJ49" s="129">
        <v>2700</v>
      </c>
      <c r="AK49" s="129">
        <v>2700</v>
      </c>
      <c r="AL49" s="128" t="s">
        <v>768</v>
      </c>
      <c r="AM49" s="129">
        <v>7421.06</v>
      </c>
      <c r="AN49" s="129">
        <v>1178.71</v>
      </c>
      <c r="AO49" s="129">
        <v>8599.77</v>
      </c>
      <c r="AP49" s="129">
        <v>46134.237200000003</v>
      </c>
      <c r="AQ49" s="129">
        <v>8903.2900000000009</v>
      </c>
      <c r="AR49" s="129">
        <v>55037.527199999997</v>
      </c>
      <c r="AS49" s="129">
        <v>46134.94</v>
      </c>
      <c r="AT49" s="129">
        <v>8903.2900000000009</v>
      </c>
      <c r="AU49" s="129">
        <v>55038.23</v>
      </c>
      <c r="AV49" s="128">
        <v>54</v>
      </c>
      <c r="AW49" s="128"/>
      <c r="AX49" s="128"/>
      <c r="AY49" s="128"/>
      <c r="AZ49" s="128"/>
      <c r="BA49" s="128"/>
      <c r="BB49" s="128" t="s">
        <v>762</v>
      </c>
      <c r="BC49" s="124"/>
      <c r="BD49" s="128"/>
      <c r="BE49" s="129">
        <v>0</v>
      </c>
      <c r="BF49" s="128" t="s">
        <v>433</v>
      </c>
      <c r="BG49" s="128" t="s">
        <v>1282</v>
      </c>
      <c r="BH49" s="97" t="s">
        <v>1410</v>
      </c>
      <c r="BI49" s="95" t="s">
        <v>104</v>
      </c>
      <c r="BJ49" s="97">
        <v>46083</v>
      </c>
      <c r="BK49" s="95"/>
      <c r="BL49" s="95" t="s">
        <v>108</v>
      </c>
      <c r="BM49" s="98" t="s">
        <v>113</v>
      </c>
      <c r="BN49" s="99" t="s">
        <v>192</v>
      </c>
      <c r="BO49" s="95" t="s">
        <v>237</v>
      </c>
      <c r="BP49" s="123"/>
      <c r="BQ49" s="42"/>
      <c r="BR49" s="96" t="s">
        <v>1413</v>
      </c>
    </row>
    <row r="50" spans="1:70" ht="30" hidden="1" customHeight="1" x14ac:dyDescent="0.35">
      <c r="A50" s="95">
        <v>46</v>
      </c>
      <c r="B50" s="128" t="s">
        <v>248</v>
      </c>
      <c r="C50" s="128" t="s">
        <v>249</v>
      </c>
      <c r="D50" s="128" t="s">
        <v>250</v>
      </c>
      <c r="E50" s="128" t="s">
        <v>258</v>
      </c>
      <c r="F50" s="128" t="s">
        <v>258</v>
      </c>
      <c r="G50" s="128" t="s">
        <v>259</v>
      </c>
      <c r="H50" s="128" t="s">
        <v>260</v>
      </c>
      <c r="I50" s="128">
        <v>96925</v>
      </c>
      <c r="J50" s="128" t="s">
        <v>312</v>
      </c>
      <c r="K50" s="128">
        <v>96925</v>
      </c>
      <c r="L50" s="128" t="s">
        <v>262</v>
      </c>
      <c r="M50" s="128" t="s">
        <v>263</v>
      </c>
      <c r="N50" s="128">
        <v>171675</v>
      </c>
      <c r="O50" s="128" t="s">
        <v>377</v>
      </c>
      <c r="P50" s="128">
        <v>230684</v>
      </c>
      <c r="Q50" s="128" t="s">
        <v>378</v>
      </c>
      <c r="R50" s="128" t="s">
        <v>381</v>
      </c>
      <c r="S50" s="128" t="s">
        <v>435</v>
      </c>
      <c r="T50" s="128" t="s">
        <v>435</v>
      </c>
      <c r="U50" s="128" t="s">
        <v>267</v>
      </c>
      <c r="V50" s="128" t="s">
        <v>252</v>
      </c>
      <c r="W50" s="128">
        <v>0</v>
      </c>
      <c r="X50" s="128" t="s">
        <v>297</v>
      </c>
      <c r="Y50" s="128">
        <v>29630740</v>
      </c>
      <c r="Z50" s="128" t="s">
        <v>436</v>
      </c>
      <c r="AA50" s="128" t="s">
        <v>860</v>
      </c>
      <c r="AB50" s="129">
        <v>62232</v>
      </c>
      <c r="AC50" s="128" t="s">
        <v>770</v>
      </c>
      <c r="AD50" s="128">
        <v>24</v>
      </c>
      <c r="AE50" s="128" t="s">
        <v>272</v>
      </c>
      <c r="AF50" s="128" t="s">
        <v>861</v>
      </c>
      <c r="AG50" s="128" t="s">
        <v>862</v>
      </c>
      <c r="AH50" s="128" t="s">
        <v>275</v>
      </c>
      <c r="AI50" s="128" t="s">
        <v>860</v>
      </c>
      <c r="AJ50" s="129">
        <v>3250</v>
      </c>
      <c r="AK50" s="129">
        <v>3250</v>
      </c>
      <c r="AL50" s="128" t="s">
        <v>768</v>
      </c>
      <c r="AM50" s="129">
        <v>40143</v>
      </c>
      <c r="AN50" s="129">
        <v>6195.6</v>
      </c>
      <c r="AO50" s="129">
        <v>46338.6</v>
      </c>
      <c r="AP50" s="129">
        <v>22089</v>
      </c>
      <c r="AQ50" s="129">
        <v>1426.4</v>
      </c>
      <c r="AR50" s="129">
        <v>23515.4</v>
      </c>
      <c r="AS50" s="129">
        <v>22089</v>
      </c>
      <c r="AT50" s="129">
        <v>1426.4</v>
      </c>
      <c r="AU50" s="129">
        <v>23515.4</v>
      </c>
      <c r="AV50" s="128">
        <v>54</v>
      </c>
      <c r="AW50" s="128"/>
      <c r="AX50" s="128"/>
      <c r="AY50" s="128"/>
      <c r="AZ50" s="128"/>
      <c r="BA50" s="128"/>
      <c r="BB50" s="128" t="s">
        <v>762</v>
      </c>
      <c r="BC50" s="124"/>
      <c r="BD50" s="128"/>
      <c r="BE50" s="129">
        <v>0</v>
      </c>
      <c r="BF50" s="128" t="s">
        <v>435</v>
      </c>
      <c r="BG50" s="128" t="s">
        <v>1283</v>
      </c>
      <c r="BH50" s="97" t="s">
        <v>1410</v>
      </c>
      <c r="BI50" s="95" t="s">
        <v>104</v>
      </c>
      <c r="BJ50" s="97">
        <v>46083</v>
      </c>
      <c r="BK50" s="95"/>
      <c r="BL50" s="95" t="s">
        <v>108</v>
      </c>
      <c r="BM50" s="98" t="s">
        <v>113</v>
      </c>
      <c r="BN50" s="99" t="s">
        <v>192</v>
      </c>
      <c r="BO50" s="95" t="s">
        <v>237</v>
      </c>
      <c r="BP50" s="123"/>
      <c r="BQ50" s="42"/>
      <c r="BR50" s="96" t="s">
        <v>1413</v>
      </c>
    </row>
    <row r="51" spans="1:70" ht="30" hidden="1" customHeight="1" x14ac:dyDescent="0.35">
      <c r="A51" s="95">
        <v>47</v>
      </c>
      <c r="B51" s="128" t="s">
        <v>248</v>
      </c>
      <c r="C51" s="128" t="s">
        <v>249</v>
      </c>
      <c r="D51" s="128" t="s">
        <v>250</v>
      </c>
      <c r="E51" s="128" t="s">
        <v>258</v>
      </c>
      <c r="F51" s="128" t="s">
        <v>258</v>
      </c>
      <c r="G51" s="128" t="s">
        <v>259</v>
      </c>
      <c r="H51" s="128" t="s">
        <v>260</v>
      </c>
      <c r="I51" s="128">
        <v>96925</v>
      </c>
      <c r="J51" s="128" t="s">
        <v>312</v>
      </c>
      <c r="K51" s="128">
        <v>96925</v>
      </c>
      <c r="L51" s="128" t="s">
        <v>262</v>
      </c>
      <c r="M51" s="128" t="s">
        <v>263</v>
      </c>
      <c r="N51" s="128">
        <v>171675</v>
      </c>
      <c r="O51" s="128" t="s">
        <v>377</v>
      </c>
      <c r="P51" s="128">
        <v>230684</v>
      </c>
      <c r="Q51" s="128" t="s">
        <v>378</v>
      </c>
      <c r="R51" s="128" t="s">
        <v>396</v>
      </c>
      <c r="S51" s="128" t="s">
        <v>437</v>
      </c>
      <c r="T51" s="128" t="s">
        <v>437</v>
      </c>
      <c r="U51" s="128" t="s">
        <v>296</v>
      </c>
      <c r="V51" s="128" t="s">
        <v>252</v>
      </c>
      <c r="W51" s="128">
        <v>0</v>
      </c>
      <c r="X51" s="128" t="s">
        <v>297</v>
      </c>
      <c r="Y51" s="128">
        <v>31204842</v>
      </c>
      <c r="Z51" s="128" t="s">
        <v>438</v>
      </c>
      <c r="AA51" s="128" t="s">
        <v>863</v>
      </c>
      <c r="AB51" s="129">
        <v>5220</v>
      </c>
      <c r="AC51" s="128" t="s">
        <v>770</v>
      </c>
      <c r="AD51" s="128">
        <v>18</v>
      </c>
      <c r="AE51" s="128" t="s">
        <v>783</v>
      </c>
      <c r="AF51" s="128" t="s">
        <v>864</v>
      </c>
      <c r="AG51" s="128" t="s">
        <v>865</v>
      </c>
      <c r="AH51" s="128" t="s">
        <v>275</v>
      </c>
      <c r="AI51" s="128" t="s">
        <v>863</v>
      </c>
      <c r="AJ51" s="129">
        <v>350</v>
      </c>
      <c r="AK51" s="129">
        <v>350</v>
      </c>
      <c r="AL51" s="128" t="s">
        <v>866</v>
      </c>
      <c r="AM51" s="129">
        <v>217.02</v>
      </c>
      <c r="AN51" s="129">
        <v>325</v>
      </c>
      <c r="AO51" s="129">
        <v>542.02</v>
      </c>
      <c r="AP51" s="129">
        <v>5002.9799999999996</v>
      </c>
      <c r="AQ51" s="129">
        <v>326</v>
      </c>
      <c r="AR51" s="129">
        <v>5328.98</v>
      </c>
      <c r="AS51" s="129">
        <v>5002.9799999999996</v>
      </c>
      <c r="AT51" s="129">
        <v>326</v>
      </c>
      <c r="AU51" s="129">
        <v>5328.98</v>
      </c>
      <c r="AV51" s="128">
        <v>55</v>
      </c>
      <c r="AW51" s="128"/>
      <c r="AX51" s="128"/>
      <c r="AY51" s="128"/>
      <c r="AZ51" s="128"/>
      <c r="BA51" s="128"/>
      <c r="BB51" s="128" t="s">
        <v>762</v>
      </c>
      <c r="BC51" s="124"/>
      <c r="BD51" s="128"/>
      <c r="BE51" s="129">
        <v>0</v>
      </c>
      <c r="BF51" s="128" t="s">
        <v>437</v>
      </c>
      <c r="BG51" s="128" t="s">
        <v>1284</v>
      </c>
      <c r="BH51" s="97" t="s">
        <v>1410</v>
      </c>
      <c r="BI51" s="95" t="s">
        <v>104</v>
      </c>
      <c r="BJ51" s="97">
        <v>46083</v>
      </c>
      <c r="BK51" s="95"/>
      <c r="BL51" s="95" t="s">
        <v>109</v>
      </c>
      <c r="BM51" s="98"/>
      <c r="BN51" s="99"/>
      <c r="BO51" s="95" t="s">
        <v>238</v>
      </c>
      <c r="BP51" s="123"/>
      <c r="BQ51" s="42"/>
      <c r="BR51" s="96" t="s">
        <v>1417</v>
      </c>
    </row>
    <row r="52" spans="1:70" ht="30" hidden="1" customHeight="1" x14ac:dyDescent="0.35">
      <c r="A52" s="95">
        <v>48</v>
      </c>
      <c r="B52" s="128" t="s">
        <v>248</v>
      </c>
      <c r="C52" s="128" t="s">
        <v>249</v>
      </c>
      <c r="D52" s="128" t="s">
        <v>250</v>
      </c>
      <c r="E52" s="128" t="s">
        <v>258</v>
      </c>
      <c r="F52" s="128" t="s">
        <v>258</v>
      </c>
      <c r="G52" s="128" t="s">
        <v>259</v>
      </c>
      <c r="H52" s="128" t="s">
        <v>260</v>
      </c>
      <c r="I52" s="128">
        <v>96925</v>
      </c>
      <c r="J52" s="128" t="s">
        <v>312</v>
      </c>
      <c r="K52" s="128">
        <v>96925</v>
      </c>
      <c r="L52" s="128" t="s">
        <v>262</v>
      </c>
      <c r="M52" s="128" t="s">
        <v>263</v>
      </c>
      <c r="N52" s="128">
        <v>172963</v>
      </c>
      <c r="O52" s="128" t="s">
        <v>401</v>
      </c>
      <c r="P52" s="128">
        <v>232270</v>
      </c>
      <c r="Q52" s="128" t="s">
        <v>374</v>
      </c>
      <c r="R52" s="128" t="s">
        <v>251</v>
      </c>
      <c r="S52" s="128" t="s">
        <v>439</v>
      </c>
      <c r="T52" s="128" t="s">
        <v>439</v>
      </c>
      <c r="U52" s="128" t="s">
        <v>296</v>
      </c>
      <c r="V52" s="128" t="s">
        <v>252</v>
      </c>
      <c r="W52" s="128">
        <v>541</v>
      </c>
      <c r="X52" s="128" t="s">
        <v>297</v>
      </c>
      <c r="Y52" s="128">
        <v>347421379</v>
      </c>
      <c r="Z52" s="128" t="s">
        <v>440</v>
      </c>
      <c r="AA52" s="128" t="s">
        <v>867</v>
      </c>
      <c r="AB52" s="129">
        <v>73066</v>
      </c>
      <c r="AC52" s="128" t="s">
        <v>770</v>
      </c>
      <c r="AD52" s="128">
        <v>24</v>
      </c>
      <c r="AE52" s="128" t="s">
        <v>272</v>
      </c>
      <c r="AF52" s="128" t="s">
        <v>779</v>
      </c>
      <c r="AG52" s="128" t="s">
        <v>868</v>
      </c>
      <c r="AH52" s="128" t="s">
        <v>275</v>
      </c>
      <c r="AI52" s="128" t="s">
        <v>869</v>
      </c>
      <c r="AJ52" s="129">
        <v>3701</v>
      </c>
      <c r="AK52" s="129">
        <v>3800</v>
      </c>
      <c r="AL52" s="128" t="s">
        <v>870</v>
      </c>
      <c r="AM52" s="129">
        <v>65663.520000000004</v>
      </c>
      <c r="AN52" s="129">
        <v>17837.48</v>
      </c>
      <c r="AO52" s="129">
        <v>83501</v>
      </c>
      <c r="AP52" s="129">
        <v>7402.48</v>
      </c>
      <c r="AQ52" s="129">
        <v>197.52</v>
      </c>
      <c r="AR52" s="129">
        <v>7600</v>
      </c>
      <c r="AS52" s="129">
        <v>7402.48</v>
      </c>
      <c r="AT52" s="129">
        <v>197.52</v>
      </c>
      <c r="AU52" s="129">
        <v>7600</v>
      </c>
      <c r="AV52" s="128">
        <v>47</v>
      </c>
      <c r="AW52" s="128"/>
      <c r="AX52" s="128"/>
      <c r="AY52" s="128"/>
      <c r="AZ52" s="128"/>
      <c r="BA52" s="128"/>
      <c r="BB52" s="128" t="s">
        <v>762</v>
      </c>
      <c r="BC52" s="124"/>
      <c r="BD52" s="128"/>
      <c r="BE52" s="129">
        <v>0</v>
      </c>
      <c r="BF52" s="128" t="s">
        <v>439</v>
      </c>
      <c r="BG52" s="128" t="s">
        <v>1285</v>
      </c>
      <c r="BH52" s="97" t="s">
        <v>1410</v>
      </c>
      <c r="BI52" s="95" t="s">
        <v>104</v>
      </c>
      <c r="BJ52" s="97">
        <v>46083</v>
      </c>
      <c r="BK52" s="95"/>
      <c r="BL52" s="95" t="s">
        <v>109</v>
      </c>
      <c r="BM52" s="98"/>
      <c r="BN52" s="99"/>
      <c r="BO52" s="95" t="s">
        <v>238</v>
      </c>
      <c r="BP52" s="123"/>
      <c r="BQ52" s="42"/>
      <c r="BR52" s="96" t="s">
        <v>1417</v>
      </c>
    </row>
    <row r="53" spans="1:70" ht="30" hidden="1" customHeight="1" x14ac:dyDescent="0.35">
      <c r="A53" s="95">
        <v>49</v>
      </c>
      <c r="B53" s="128" t="s">
        <v>248</v>
      </c>
      <c r="C53" s="128" t="s">
        <v>249</v>
      </c>
      <c r="D53" s="128" t="s">
        <v>250</v>
      </c>
      <c r="E53" s="128" t="s">
        <v>258</v>
      </c>
      <c r="F53" s="128" t="s">
        <v>258</v>
      </c>
      <c r="G53" s="128" t="s">
        <v>259</v>
      </c>
      <c r="H53" s="128" t="s">
        <v>260</v>
      </c>
      <c r="I53" s="128">
        <v>59015</v>
      </c>
      <c r="J53" s="128" t="s">
        <v>289</v>
      </c>
      <c r="K53" s="128">
        <v>59015</v>
      </c>
      <c r="L53" s="128" t="s">
        <v>290</v>
      </c>
      <c r="M53" s="128" t="s">
        <v>291</v>
      </c>
      <c r="N53" s="128">
        <v>173106</v>
      </c>
      <c r="O53" s="128" t="s">
        <v>441</v>
      </c>
      <c r="P53" s="128">
        <v>232428</v>
      </c>
      <c r="Q53" s="128" t="s">
        <v>442</v>
      </c>
      <c r="R53" s="128" t="s">
        <v>251</v>
      </c>
      <c r="S53" s="128" t="s">
        <v>443</v>
      </c>
      <c r="T53" s="128" t="s">
        <v>443</v>
      </c>
      <c r="U53" s="128" t="s">
        <v>296</v>
      </c>
      <c r="V53" s="128" t="s">
        <v>252</v>
      </c>
      <c r="W53" s="128">
        <v>541</v>
      </c>
      <c r="X53" s="128" t="s">
        <v>297</v>
      </c>
      <c r="Y53" s="128">
        <v>347854970</v>
      </c>
      <c r="Z53" s="128" t="s">
        <v>444</v>
      </c>
      <c r="AA53" s="128" t="s">
        <v>871</v>
      </c>
      <c r="AB53" s="129">
        <v>54278</v>
      </c>
      <c r="AC53" s="128" t="s">
        <v>757</v>
      </c>
      <c r="AD53" s="128">
        <v>24</v>
      </c>
      <c r="AE53" s="128" t="s">
        <v>272</v>
      </c>
      <c r="AF53" s="128" t="s">
        <v>872</v>
      </c>
      <c r="AG53" s="128" t="s">
        <v>873</v>
      </c>
      <c r="AH53" s="128" t="s">
        <v>275</v>
      </c>
      <c r="AI53" s="128" t="s">
        <v>874</v>
      </c>
      <c r="AJ53" s="129">
        <v>3003</v>
      </c>
      <c r="AK53" s="129">
        <v>2800</v>
      </c>
      <c r="AL53" s="128" t="s">
        <v>875</v>
      </c>
      <c r="AM53" s="129">
        <v>31195.03</v>
      </c>
      <c r="AN53" s="129">
        <v>11007.97</v>
      </c>
      <c r="AO53" s="129">
        <v>42203</v>
      </c>
      <c r="AP53" s="129">
        <v>23082.97</v>
      </c>
      <c r="AQ53" s="129">
        <v>2117.0300000000002</v>
      </c>
      <c r="AR53" s="129">
        <v>25200</v>
      </c>
      <c r="AS53" s="129">
        <v>23082.97</v>
      </c>
      <c r="AT53" s="129">
        <v>2117.0300000000002</v>
      </c>
      <c r="AU53" s="129">
        <v>25200</v>
      </c>
      <c r="AV53" s="128">
        <v>46</v>
      </c>
      <c r="AW53" s="128"/>
      <c r="AX53" s="128"/>
      <c r="AY53" s="128"/>
      <c r="AZ53" s="128"/>
      <c r="BA53" s="128"/>
      <c r="BB53" s="128" t="s">
        <v>762</v>
      </c>
      <c r="BC53" s="124"/>
      <c r="BD53" s="128"/>
      <c r="BE53" s="129">
        <v>0</v>
      </c>
      <c r="BF53" s="128" t="s">
        <v>443</v>
      </c>
      <c r="BG53" s="128" t="s">
        <v>1286</v>
      </c>
      <c r="BH53" s="97" t="s">
        <v>1410</v>
      </c>
      <c r="BI53" s="95" t="s">
        <v>104</v>
      </c>
      <c r="BJ53" s="97">
        <v>46083</v>
      </c>
      <c r="BK53" s="95"/>
      <c r="BL53" s="95" t="s">
        <v>109</v>
      </c>
      <c r="BM53" s="98"/>
      <c r="BN53" s="99"/>
      <c r="BO53" s="95" t="s">
        <v>238</v>
      </c>
      <c r="BP53" s="123"/>
      <c r="BQ53" s="42"/>
      <c r="BR53" s="96" t="s">
        <v>1417</v>
      </c>
    </row>
    <row r="54" spans="1:70" ht="30" hidden="1" customHeight="1" x14ac:dyDescent="0.35">
      <c r="A54" s="95">
        <v>50</v>
      </c>
      <c r="B54" s="128" t="s">
        <v>248</v>
      </c>
      <c r="C54" s="128" t="s">
        <v>249</v>
      </c>
      <c r="D54" s="128" t="s">
        <v>250</v>
      </c>
      <c r="E54" s="128" t="s">
        <v>258</v>
      </c>
      <c r="F54" s="128" t="s">
        <v>258</v>
      </c>
      <c r="G54" s="128" t="s">
        <v>259</v>
      </c>
      <c r="H54" s="128" t="s">
        <v>260</v>
      </c>
      <c r="I54" s="128">
        <v>96925</v>
      </c>
      <c r="J54" s="128" t="s">
        <v>312</v>
      </c>
      <c r="K54" s="128">
        <v>96925</v>
      </c>
      <c r="L54" s="128" t="s">
        <v>262</v>
      </c>
      <c r="M54" s="128" t="s">
        <v>263</v>
      </c>
      <c r="N54" s="128">
        <v>171675</v>
      </c>
      <c r="O54" s="128" t="s">
        <v>377</v>
      </c>
      <c r="P54" s="128">
        <v>230684</v>
      </c>
      <c r="Q54" s="128" t="s">
        <v>378</v>
      </c>
      <c r="R54" s="128" t="s">
        <v>251</v>
      </c>
      <c r="S54" s="128" t="s">
        <v>445</v>
      </c>
      <c r="T54" s="128" t="s">
        <v>445</v>
      </c>
      <c r="U54" s="128" t="s">
        <v>296</v>
      </c>
      <c r="V54" s="128" t="s">
        <v>252</v>
      </c>
      <c r="W54" s="128">
        <v>541</v>
      </c>
      <c r="X54" s="128" t="s">
        <v>268</v>
      </c>
      <c r="Y54" s="128">
        <v>348956373</v>
      </c>
      <c r="Z54" s="128" t="s">
        <v>446</v>
      </c>
      <c r="AA54" s="128" t="s">
        <v>876</v>
      </c>
      <c r="AB54" s="129">
        <v>73266</v>
      </c>
      <c r="AC54" s="128" t="s">
        <v>770</v>
      </c>
      <c r="AD54" s="128">
        <v>24</v>
      </c>
      <c r="AE54" s="128" t="s">
        <v>816</v>
      </c>
      <c r="AF54" s="128" t="s">
        <v>842</v>
      </c>
      <c r="AG54" s="128" t="s">
        <v>862</v>
      </c>
      <c r="AH54" s="128" t="s">
        <v>275</v>
      </c>
      <c r="AI54" s="128" t="s">
        <v>877</v>
      </c>
      <c r="AJ54" s="129">
        <v>3982</v>
      </c>
      <c r="AK54" s="129">
        <v>3900</v>
      </c>
      <c r="AL54" s="128" t="s">
        <v>878</v>
      </c>
      <c r="AM54" s="129">
        <v>54892.3</v>
      </c>
      <c r="AN54" s="129">
        <v>19289.7</v>
      </c>
      <c r="AO54" s="129">
        <v>74182</v>
      </c>
      <c r="AP54" s="129">
        <v>18373.7</v>
      </c>
      <c r="AQ54" s="129">
        <v>1126.3</v>
      </c>
      <c r="AR54" s="129">
        <v>19500</v>
      </c>
      <c r="AS54" s="129">
        <v>18373.7</v>
      </c>
      <c r="AT54" s="129">
        <v>1126.3</v>
      </c>
      <c r="AU54" s="129">
        <v>19500</v>
      </c>
      <c r="AV54" s="128">
        <v>41</v>
      </c>
      <c r="AW54" s="128"/>
      <c r="AX54" s="128"/>
      <c r="AY54" s="128"/>
      <c r="AZ54" s="128"/>
      <c r="BA54" s="128"/>
      <c r="BB54" s="128" t="s">
        <v>762</v>
      </c>
      <c r="BC54" s="124"/>
      <c r="BD54" s="128" t="s">
        <v>879</v>
      </c>
      <c r="BE54" s="129">
        <v>73266</v>
      </c>
      <c r="BF54" s="128" t="s">
        <v>445</v>
      </c>
      <c r="BG54" s="128" t="s">
        <v>1287</v>
      </c>
      <c r="BH54" s="97" t="s">
        <v>1410</v>
      </c>
      <c r="BI54" s="95" t="s">
        <v>104</v>
      </c>
      <c r="BJ54" s="97">
        <v>46083</v>
      </c>
      <c r="BK54" s="95"/>
      <c r="BL54" s="95" t="s">
        <v>109</v>
      </c>
      <c r="BM54" s="98"/>
      <c r="BN54" s="99"/>
      <c r="BO54" s="95" t="s">
        <v>238</v>
      </c>
      <c r="BP54" s="123"/>
      <c r="BQ54" s="42"/>
      <c r="BR54" s="96" t="s">
        <v>1417</v>
      </c>
    </row>
    <row r="55" spans="1:70" ht="30" hidden="1" customHeight="1" x14ac:dyDescent="0.35">
      <c r="A55" s="95">
        <v>51</v>
      </c>
      <c r="B55" s="128" t="s">
        <v>248</v>
      </c>
      <c r="C55" s="128" t="s">
        <v>249</v>
      </c>
      <c r="D55" s="128" t="s">
        <v>250</v>
      </c>
      <c r="E55" s="128" t="s">
        <v>258</v>
      </c>
      <c r="F55" s="128" t="s">
        <v>258</v>
      </c>
      <c r="G55" s="128" t="s">
        <v>259</v>
      </c>
      <c r="H55" s="128" t="s">
        <v>260</v>
      </c>
      <c r="I55" s="128">
        <v>99908</v>
      </c>
      <c r="J55" s="128" t="s">
        <v>348</v>
      </c>
      <c r="K55" s="128">
        <v>99908</v>
      </c>
      <c r="L55" s="128" t="s">
        <v>290</v>
      </c>
      <c r="M55" s="128" t="s">
        <v>291</v>
      </c>
      <c r="N55" s="128">
        <v>170425</v>
      </c>
      <c r="O55" s="128" t="s">
        <v>349</v>
      </c>
      <c r="P55" s="128">
        <v>505855</v>
      </c>
      <c r="Q55" s="128" t="s">
        <v>447</v>
      </c>
      <c r="R55" s="128" t="s">
        <v>251</v>
      </c>
      <c r="S55" s="128" t="s">
        <v>448</v>
      </c>
      <c r="T55" s="128" t="s">
        <v>448</v>
      </c>
      <c r="U55" s="128" t="s">
        <v>267</v>
      </c>
      <c r="V55" s="128" t="s">
        <v>252</v>
      </c>
      <c r="W55" s="128">
        <v>541</v>
      </c>
      <c r="X55" s="128" t="s">
        <v>268</v>
      </c>
      <c r="Y55" s="128">
        <v>349038733</v>
      </c>
      <c r="Z55" s="128" t="s">
        <v>449</v>
      </c>
      <c r="AA55" s="128" t="s">
        <v>880</v>
      </c>
      <c r="AB55" s="129">
        <v>36733</v>
      </c>
      <c r="AC55" s="128" t="s">
        <v>757</v>
      </c>
      <c r="AD55" s="128">
        <v>24</v>
      </c>
      <c r="AE55" s="128" t="s">
        <v>758</v>
      </c>
      <c r="AF55" s="128" t="s">
        <v>881</v>
      </c>
      <c r="AG55" s="128" t="s">
        <v>882</v>
      </c>
      <c r="AH55" s="128" t="s">
        <v>883</v>
      </c>
      <c r="AI55" s="128" t="s">
        <v>884</v>
      </c>
      <c r="AJ55" s="129">
        <v>1891</v>
      </c>
      <c r="AK55" s="129">
        <v>2000</v>
      </c>
      <c r="AL55" s="128" t="s">
        <v>885</v>
      </c>
      <c r="AM55" s="129">
        <v>25568.03</v>
      </c>
      <c r="AN55" s="129">
        <v>10322.969999999999</v>
      </c>
      <c r="AO55" s="129">
        <v>35891</v>
      </c>
      <c r="AP55" s="129">
        <v>11164.97</v>
      </c>
      <c r="AQ55" s="129">
        <v>835.03</v>
      </c>
      <c r="AR55" s="129">
        <v>12000</v>
      </c>
      <c r="AS55" s="129">
        <v>11164.97</v>
      </c>
      <c r="AT55" s="129">
        <v>835.03</v>
      </c>
      <c r="AU55" s="129">
        <v>12000</v>
      </c>
      <c r="AV55" s="128">
        <v>40</v>
      </c>
      <c r="AW55" s="128"/>
      <c r="AX55" s="128"/>
      <c r="AY55" s="128"/>
      <c r="AZ55" s="128"/>
      <c r="BA55" s="128"/>
      <c r="BB55" s="128" t="s">
        <v>762</v>
      </c>
      <c r="BC55" s="124"/>
      <c r="BD55" s="128"/>
      <c r="BE55" s="129">
        <v>0</v>
      </c>
      <c r="BF55" s="128" t="s">
        <v>448</v>
      </c>
      <c r="BG55" s="128" t="s">
        <v>1288</v>
      </c>
      <c r="BH55" s="97" t="s">
        <v>1410</v>
      </c>
      <c r="BI55" s="95" t="s">
        <v>104</v>
      </c>
      <c r="BJ55" s="97">
        <v>46083</v>
      </c>
      <c r="BK55" s="95"/>
      <c r="BL55" s="95" t="s">
        <v>109</v>
      </c>
      <c r="BM55" s="98"/>
      <c r="BN55" s="99"/>
      <c r="BO55" s="95" t="s">
        <v>238</v>
      </c>
      <c r="BP55" s="123"/>
      <c r="BQ55" s="42"/>
      <c r="BR55" s="96" t="s">
        <v>1417</v>
      </c>
    </row>
    <row r="56" spans="1:70" ht="30" hidden="1" customHeight="1" x14ac:dyDescent="0.35">
      <c r="A56" s="95">
        <v>52</v>
      </c>
      <c r="B56" s="128" t="s">
        <v>248</v>
      </c>
      <c r="C56" s="128" t="s">
        <v>249</v>
      </c>
      <c r="D56" s="128" t="s">
        <v>250</v>
      </c>
      <c r="E56" s="128" t="s">
        <v>258</v>
      </c>
      <c r="F56" s="128" t="s">
        <v>258</v>
      </c>
      <c r="G56" s="128" t="s">
        <v>259</v>
      </c>
      <c r="H56" s="128" t="s">
        <v>260</v>
      </c>
      <c r="I56" s="128">
        <v>96925</v>
      </c>
      <c r="J56" s="128" t="s">
        <v>312</v>
      </c>
      <c r="K56" s="128">
        <v>96925</v>
      </c>
      <c r="L56" s="128" t="s">
        <v>262</v>
      </c>
      <c r="M56" s="128" t="s">
        <v>263</v>
      </c>
      <c r="N56" s="128">
        <v>97269</v>
      </c>
      <c r="O56" s="128" t="s">
        <v>313</v>
      </c>
      <c r="P56" s="128">
        <v>282305</v>
      </c>
      <c r="Q56" s="128" t="s">
        <v>308</v>
      </c>
      <c r="R56" s="128" t="s">
        <v>251</v>
      </c>
      <c r="S56" s="128" t="s">
        <v>450</v>
      </c>
      <c r="T56" s="128" t="s">
        <v>450</v>
      </c>
      <c r="U56" s="128" t="s">
        <v>296</v>
      </c>
      <c r="V56" s="128" t="s">
        <v>252</v>
      </c>
      <c r="W56" s="128">
        <v>541</v>
      </c>
      <c r="X56" s="128" t="s">
        <v>268</v>
      </c>
      <c r="Y56" s="128">
        <v>349086182</v>
      </c>
      <c r="Z56" s="128" t="s">
        <v>451</v>
      </c>
      <c r="AA56" s="128" t="s">
        <v>886</v>
      </c>
      <c r="AB56" s="129">
        <v>36733</v>
      </c>
      <c r="AC56" s="128" t="s">
        <v>770</v>
      </c>
      <c r="AD56" s="128">
        <v>24</v>
      </c>
      <c r="AE56" s="128" t="s">
        <v>272</v>
      </c>
      <c r="AF56" s="128" t="s">
        <v>858</v>
      </c>
      <c r="AG56" s="128" t="s">
        <v>859</v>
      </c>
      <c r="AH56" s="128" t="s">
        <v>275</v>
      </c>
      <c r="AI56" s="128" t="s">
        <v>887</v>
      </c>
      <c r="AJ56" s="129">
        <v>1815</v>
      </c>
      <c r="AK56" s="129">
        <v>2000</v>
      </c>
      <c r="AL56" s="128" t="s">
        <v>888</v>
      </c>
      <c r="AM56" s="129">
        <v>34774.58</v>
      </c>
      <c r="AN56" s="129">
        <v>11040.42</v>
      </c>
      <c r="AO56" s="129">
        <v>45815</v>
      </c>
      <c r="AP56" s="129">
        <v>1958.42</v>
      </c>
      <c r="AQ56" s="129">
        <v>41.58</v>
      </c>
      <c r="AR56" s="129">
        <v>2000</v>
      </c>
      <c r="AS56" s="129">
        <v>1958.42</v>
      </c>
      <c r="AT56" s="129">
        <v>41.58</v>
      </c>
      <c r="AU56" s="129">
        <v>2000</v>
      </c>
      <c r="AV56" s="128">
        <v>39</v>
      </c>
      <c r="AW56" s="128"/>
      <c r="AX56" s="128"/>
      <c r="AY56" s="128"/>
      <c r="AZ56" s="128"/>
      <c r="BA56" s="128"/>
      <c r="BB56" s="128" t="s">
        <v>762</v>
      </c>
      <c r="BC56" s="124"/>
      <c r="BD56" s="128" t="s">
        <v>889</v>
      </c>
      <c r="BE56" s="129">
        <v>36733</v>
      </c>
      <c r="BF56" s="128" t="s">
        <v>450</v>
      </c>
      <c r="BG56" s="128" t="s">
        <v>1289</v>
      </c>
      <c r="BH56" s="97" t="s">
        <v>1410</v>
      </c>
      <c r="BI56" s="95" t="s">
        <v>104</v>
      </c>
      <c r="BJ56" s="97">
        <v>46083</v>
      </c>
      <c r="BK56" s="95"/>
      <c r="BL56" s="95" t="s">
        <v>109</v>
      </c>
      <c r="BM56" s="98"/>
      <c r="BN56" s="99"/>
      <c r="BO56" s="95" t="s">
        <v>238</v>
      </c>
      <c r="BP56" s="123"/>
      <c r="BQ56" s="42"/>
      <c r="BR56" s="96" t="s">
        <v>1417</v>
      </c>
    </row>
    <row r="57" spans="1:70" ht="30" hidden="1" customHeight="1" x14ac:dyDescent="0.35">
      <c r="A57" s="95">
        <v>53</v>
      </c>
      <c r="B57" s="128" t="s">
        <v>248</v>
      </c>
      <c r="C57" s="128" t="s">
        <v>249</v>
      </c>
      <c r="D57" s="128" t="s">
        <v>250</v>
      </c>
      <c r="E57" s="128" t="s">
        <v>258</v>
      </c>
      <c r="F57" s="128" t="s">
        <v>258</v>
      </c>
      <c r="G57" s="128" t="s">
        <v>259</v>
      </c>
      <c r="H57" s="128" t="s">
        <v>260</v>
      </c>
      <c r="I57" s="128">
        <v>96925</v>
      </c>
      <c r="J57" s="128" t="s">
        <v>312</v>
      </c>
      <c r="K57" s="128">
        <v>96925</v>
      </c>
      <c r="L57" s="128" t="s">
        <v>262</v>
      </c>
      <c r="M57" s="128" t="s">
        <v>263</v>
      </c>
      <c r="N57" s="128">
        <v>368866</v>
      </c>
      <c r="O57" s="128" t="s">
        <v>452</v>
      </c>
      <c r="P57" s="128">
        <v>535646</v>
      </c>
      <c r="Q57" s="128" t="s">
        <v>453</v>
      </c>
      <c r="R57" s="128" t="s">
        <v>251</v>
      </c>
      <c r="S57" s="128" t="s">
        <v>454</v>
      </c>
      <c r="T57" s="128" t="s">
        <v>454</v>
      </c>
      <c r="U57" s="128" t="s">
        <v>296</v>
      </c>
      <c r="V57" s="128" t="s">
        <v>252</v>
      </c>
      <c r="W57" s="128">
        <v>541</v>
      </c>
      <c r="X57" s="128" t="s">
        <v>268</v>
      </c>
      <c r="Y57" s="128">
        <v>349693156</v>
      </c>
      <c r="Z57" s="128" t="s">
        <v>455</v>
      </c>
      <c r="AA57" s="128" t="s">
        <v>887</v>
      </c>
      <c r="AB57" s="129">
        <v>36733</v>
      </c>
      <c r="AC57" s="128" t="s">
        <v>770</v>
      </c>
      <c r="AD57" s="128">
        <v>24</v>
      </c>
      <c r="AE57" s="128" t="s">
        <v>758</v>
      </c>
      <c r="AF57" s="128" t="s">
        <v>890</v>
      </c>
      <c r="AG57" s="128" t="s">
        <v>891</v>
      </c>
      <c r="AH57" s="128" t="s">
        <v>883</v>
      </c>
      <c r="AI57" s="128" t="s">
        <v>892</v>
      </c>
      <c r="AJ57" s="129">
        <v>1248</v>
      </c>
      <c r="AK57" s="129">
        <v>2000</v>
      </c>
      <c r="AL57" s="128" t="s">
        <v>885</v>
      </c>
      <c r="AM57" s="129">
        <v>23838.1</v>
      </c>
      <c r="AN57" s="129">
        <v>9409.9</v>
      </c>
      <c r="AO57" s="129">
        <v>33248</v>
      </c>
      <c r="AP57" s="129">
        <v>12894.9</v>
      </c>
      <c r="AQ57" s="129">
        <v>1105.0999999999999</v>
      </c>
      <c r="AR57" s="129">
        <v>14000</v>
      </c>
      <c r="AS57" s="129">
        <v>12894.9</v>
      </c>
      <c r="AT57" s="129">
        <v>1105.0999999999999</v>
      </c>
      <c r="AU57" s="129">
        <v>14000</v>
      </c>
      <c r="AV57" s="128">
        <v>38</v>
      </c>
      <c r="AW57" s="128"/>
      <c r="AX57" s="128"/>
      <c r="AY57" s="128"/>
      <c r="AZ57" s="128"/>
      <c r="BA57" s="128"/>
      <c r="BB57" s="128" t="s">
        <v>762</v>
      </c>
      <c r="BC57" s="124"/>
      <c r="BD57" s="128" t="s">
        <v>879</v>
      </c>
      <c r="BE57" s="129">
        <v>36733</v>
      </c>
      <c r="BF57" s="128" t="s">
        <v>454</v>
      </c>
      <c r="BG57" s="128" t="s">
        <v>1290</v>
      </c>
      <c r="BH57" s="97" t="s">
        <v>1410</v>
      </c>
      <c r="BI57" s="95" t="s">
        <v>104</v>
      </c>
      <c r="BJ57" s="97">
        <v>46083</v>
      </c>
      <c r="BK57" s="95"/>
      <c r="BL57" s="95" t="s">
        <v>109</v>
      </c>
      <c r="BM57" s="98"/>
      <c r="BN57" s="99"/>
      <c r="BO57" s="95" t="s">
        <v>238</v>
      </c>
      <c r="BP57" s="123"/>
      <c r="BQ57" s="42"/>
      <c r="BR57" s="96" t="s">
        <v>1417</v>
      </c>
    </row>
    <row r="58" spans="1:70" ht="30" hidden="1" customHeight="1" x14ac:dyDescent="0.35">
      <c r="A58" s="95">
        <v>54</v>
      </c>
      <c r="B58" s="128" t="s">
        <v>248</v>
      </c>
      <c r="C58" s="128" t="s">
        <v>249</v>
      </c>
      <c r="D58" s="128" t="s">
        <v>250</v>
      </c>
      <c r="E58" s="128" t="s">
        <v>258</v>
      </c>
      <c r="F58" s="128" t="s">
        <v>258</v>
      </c>
      <c r="G58" s="128" t="s">
        <v>259</v>
      </c>
      <c r="H58" s="128" t="s">
        <v>260</v>
      </c>
      <c r="I58" s="128">
        <v>96925</v>
      </c>
      <c r="J58" s="128" t="s">
        <v>312</v>
      </c>
      <c r="K58" s="128">
        <v>96925</v>
      </c>
      <c r="L58" s="128" t="s">
        <v>262</v>
      </c>
      <c r="M58" s="128" t="s">
        <v>263</v>
      </c>
      <c r="N58" s="128">
        <v>172963</v>
      </c>
      <c r="O58" s="128" t="s">
        <v>401</v>
      </c>
      <c r="P58" s="128">
        <v>270245</v>
      </c>
      <c r="Q58" s="128" t="s">
        <v>402</v>
      </c>
      <c r="R58" s="128" t="s">
        <v>251</v>
      </c>
      <c r="S58" s="128" t="s">
        <v>456</v>
      </c>
      <c r="T58" s="128" t="s">
        <v>456</v>
      </c>
      <c r="U58" s="128" t="s">
        <v>296</v>
      </c>
      <c r="V58" s="128" t="s">
        <v>252</v>
      </c>
      <c r="W58" s="128">
        <v>541</v>
      </c>
      <c r="X58" s="128" t="s">
        <v>268</v>
      </c>
      <c r="Y58" s="128">
        <v>350182184</v>
      </c>
      <c r="Z58" s="128" t="s">
        <v>457</v>
      </c>
      <c r="AA58" s="128" t="s">
        <v>893</v>
      </c>
      <c r="AB58" s="129">
        <v>65959</v>
      </c>
      <c r="AC58" s="128" t="s">
        <v>770</v>
      </c>
      <c r="AD58" s="128">
        <v>24</v>
      </c>
      <c r="AE58" s="128" t="s">
        <v>799</v>
      </c>
      <c r="AF58" s="128" t="s">
        <v>894</v>
      </c>
      <c r="AG58" s="128" t="s">
        <v>839</v>
      </c>
      <c r="AH58" s="128" t="s">
        <v>883</v>
      </c>
      <c r="AI58" s="128" t="s">
        <v>895</v>
      </c>
      <c r="AJ58" s="129">
        <v>2963</v>
      </c>
      <c r="AK58" s="129">
        <v>3550</v>
      </c>
      <c r="AL58" s="128" t="s">
        <v>896</v>
      </c>
      <c r="AM58" s="129">
        <v>43063.92</v>
      </c>
      <c r="AN58" s="129">
        <v>16699.080000000002</v>
      </c>
      <c r="AO58" s="129">
        <v>59763</v>
      </c>
      <c r="AP58" s="129">
        <v>22895.08</v>
      </c>
      <c r="AQ58" s="129">
        <v>1954.92</v>
      </c>
      <c r="AR58" s="129">
        <v>24850</v>
      </c>
      <c r="AS58" s="129">
        <v>22895.08</v>
      </c>
      <c r="AT58" s="129">
        <v>1954.92</v>
      </c>
      <c r="AU58" s="129">
        <v>24850</v>
      </c>
      <c r="AV58" s="128">
        <v>38</v>
      </c>
      <c r="AW58" s="128"/>
      <c r="AX58" s="128"/>
      <c r="AY58" s="128"/>
      <c r="AZ58" s="128"/>
      <c r="BA58" s="128"/>
      <c r="BB58" s="128" t="s">
        <v>762</v>
      </c>
      <c r="BC58" s="124"/>
      <c r="BD58" s="128" t="s">
        <v>889</v>
      </c>
      <c r="BE58" s="129">
        <v>65959</v>
      </c>
      <c r="BF58" s="128" t="s">
        <v>456</v>
      </c>
      <c r="BG58" s="128" t="s">
        <v>1291</v>
      </c>
      <c r="BH58" s="97" t="s">
        <v>1410</v>
      </c>
      <c r="BI58" s="95" t="s">
        <v>104</v>
      </c>
      <c r="BJ58" s="97">
        <v>46083</v>
      </c>
      <c r="BK58" s="95"/>
      <c r="BL58" s="95" t="s">
        <v>109</v>
      </c>
      <c r="BM58" s="98"/>
      <c r="BN58" s="99"/>
      <c r="BO58" s="95" t="s">
        <v>238</v>
      </c>
      <c r="BP58" s="123"/>
      <c r="BQ58" s="42"/>
      <c r="BR58" s="96" t="s">
        <v>1417</v>
      </c>
    </row>
    <row r="59" spans="1:70" ht="30" hidden="1" customHeight="1" x14ac:dyDescent="0.35">
      <c r="A59" s="95">
        <v>55</v>
      </c>
      <c r="B59" s="128" t="s">
        <v>248</v>
      </c>
      <c r="C59" s="128" t="s">
        <v>249</v>
      </c>
      <c r="D59" s="128" t="s">
        <v>250</v>
      </c>
      <c r="E59" s="128" t="s">
        <v>258</v>
      </c>
      <c r="F59" s="128" t="s">
        <v>258</v>
      </c>
      <c r="G59" s="128" t="s">
        <v>259</v>
      </c>
      <c r="H59" s="128" t="s">
        <v>260</v>
      </c>
      <c r="I59" s="128">
        <v>100187</v>
      </c>
      <c r="J59" s="128" t="s">
        <v>370</v>
      </c>
      <c r="K59" s="128">
        <v>100187</v>
      </c>
      <c r="L59" s="128" t="s">
        <v>371</v>
      </c>
      <c r="M59" s="128" t="s">
        <v>372</v>
      </c>
      <c r="N59" s="128">
        <v>173288</v>
      </c>
      <c r="O59" s="128" t="s">
        <v>386</v>
      </c>
      <c r="P59" s="128">
        <v>555755</v>
      </c>
      <c r="Q59" s="128" t="s">
        <v>387</v>
      </c>
      <c r="R59" s="128" t="s">
        <v>251</v>
      </c>
      <c r="S59" s="128" t="s">
        <v>458</v>
      </c>
      <c r="T59" s="128" t="s">
        <v>458</v>
      </c>
      <c r="U59" s="128" t="s">
        <v>459</v>
      </c>
      <c r="V59" s="128" t="s">
        <v>252</v>
      </c>
      <c r="W59" s="128">
        <v>541</v>
      </c>
      <c r="X59" s="128" t="s">
        <v>460</v>
      </c>
      <c r="Y59" s="128">
        <v>350215956</v>
      </c>
      <c r="Z59" s="128" t="s">
        <v>461</v>
      </c>
      <c r="AA59" s="128" t="s">
        <v>897</v>
      </c>
      <c r="AB59" s="129">
        <v>36733</v>
      </c>
      <c r="AC59" s="128" t="s">
        <v>765</v>
      </c>
      <c r="AD59" s="128">
        <v>24</v>
      </c>
      <c r="AE59" s="128" t="s">
        <v>758</v>
      </c>
      <c r="AF59" s="128" t="s">
        <v>898</v>
      </c>
      <c r="AG59" s="128" t="s">
        <v>899</v>
      </c>
      <c r="AH59" s="128" t="s">
        <v>883</v>
      </c>
      <c r="AI59" s="128" t="s">
        <v>900</v>
      </c>
      <c r="AJ59" s="129">
        <v>2012</v>
      </c>
      <c r="AK59" s="129">
        <v>2000</v>
      </c>
      <c r="AL59" s="128" t="s">
        <v>888</v>
      </c>
      <c r="AM59" s="129">
        <v>27330.09</v>
      </c>
      <c r="AN59" s="129">
        <v>10680.91</v>
      </c>
      <c r="AO59" s="129">
        <v>38011</v>
      </c>
      <c r="AP59" s="129">
        <v>9402.91</v>
      </c>
      <c r="AQ59" s="129">
        <v>598.09</v>
      </c>
      <c r="AR59" s="129">
        <v>10001</v>
      </c>
      <c r="AS59" s="129">
        <v>9402.91</v>
      </c>
      <c r="AT59" s="129">
        <v>598.09</v>
      </c>
      <c r="AU59" s="129">
        <v>10001</v>
      </c>
      <c r="AV59" s="128">
        <v>35</v>
      </c>
      <c r="AW59" s="128"/>
      <c r="AX59" s="128"/>
      <c r="AY59" s="128"/>
      <c r="AZ59" s="128"/>
      <c r="BA59" s="128"/>
      <c r="BB59" s="128" t="s">
        <v>762</v>
      </c>
      <c r="BC59" s="124"/>
      <c r="BD59" s="128" t="s">
        <v>889</v>
      </c>
      <c r="BE59" s="129">
        <v>36733</v>
      </c>
      <c r="BF59" s="128" t="s">
        <v>458</v>
      </c>
      <c r="BG59" s="128" t="s">
        <v>1292</v>
      </c>
      <c r="BH59" s="97" t="s">
        <v>1410</v>
      </c>
      <c r="BI59" s="95" t="s">
        <v>104</v>
      </c>
      <c r="BJ59" s="97">
        <v>46083</v>
      </c>
      <c r="BK59" s="95"/>
      <c r="BL59" s="95" t="s">
        <v>109</v>
      </c>
      <c r="BM59" s="98"/>
      <c r="BN59" s="99"/>
      <c r="BO59" s="95" t="s">
        <v>238</v>
      </c>
      <c r="BP59" s="123"/>
      <c r="BQ59" s="42"/>
      <c r="BR59" s="96" t="s">
        <v>1417</v>
      </c>
    </row>
    <row r="60" spans="1:70" ht="30" hidden="1" customHeight="1" x14ac:dyDescent="0.35">
      <c r="A60" s="95">
        <v>56</v>
      </c>
      <c r="B60" s="128" t="s">
        <v>248</v>
      </c>
      <c r="C60" s="128" t="s">
        <v>249</v>
      </c>
      <c r="D60" s="128" t="s">
        <v>250</v>
      </c>
      <c r="E60" s="128" t="s">
        <v>258</v>
      </c>
      <c r="F60" s="128" t="s">
        <v>258</v>
      </c>
      <c r="G60" s="128" t="s">
        <v>259</v>
      </c>
      <c r="H60" s="128" t="s">
        <v>260</v>
      </c>
      <c r="I60" s="128">
        <v>100062</v>
      </c>
      <c r="J60" s="128" t="s">
        <v>462</v>
      </c>
      <c r="K60" s="128">
        <v>100062</v>
      </c>
      <c r="L60" s="128" t="s">
        <v>290</v>
      </c>
      <c r="M60" s="128" t="s">
        <v>291</v>
      </c>
      <c r="N60" s="128">
        <v>170822</v>
      </c>
      <c r="O60" s="128" t="s">
        <v>463</v>
      </c>
      <c r="P60" s="128">
        <v>229475</v>
      </c>
      <c r="Q60" s="128" t="s">
        <v>464</v>
      </c>
      <c r="R60" s="128" t="s">
        <v>251</v>
      </c>
      <c r="S60" s="128" t="s">
        <v>465</v>
      </c>
      <c r="T60" s="128" t="s">
        <v>465</v>
      </c>
      <c r="U60" s="128" t="s">
        <v>316</v>
      </c>
      <c r="V60" s="128" t="s">
        <v>252</v>
      </c>
      <c r="W60" s="128">
        <v>541</v>
      </c>
      <c r="X60" s="128" t="s">
        <v>268</v>
      </c>
      <c r="Y60" s="128">
        <v>350296058</v>
      </c>
      <c r="Z60" s="128" t="s">
        <v>466</v>
      </c>
      <c r="AA60" s="128" t="s">
        <v>901</v>
      </c>
      <c r="AB60" s="129">
        <v>62828</v>
      </c>
      <c r="AC60" s="128" t="s">
        <v>778</v>
      </c>
      <c r="AD60" s="128">
        <v>24</v>
      </c>
      <c r="AE60" s="128" t="s">
        <v>799</v>
      </c>
      <c r="AF60" s="128" t="s">
        <v>902</v>
      </c>
      <c r="AG60" s="128" t="s">
        <v>903</v>
      </c>
      <c r="AH60" s="128" t="s">
        <v>275</v>
      </c>
      <c r="AI60" s="128" t="s">
        <v>904</v>
      </c>
      <c r="AJ60" s="129">
        <v>3195</v>
      </c>
      <c r="AK60" s="129">
        <v>3400</v>
      </c>
      <c r="AL60" s="128" t="s">
        <v>905</v>
      </c>
      <c r="AM60" s="129">
        <v>35207.019999999997</v>
      </c>
      <c r="AN60" s="129">
        <v>15890.72</v>
      </c>
      <c r="AO60" s="129">
        <v>51097.74</v>
      </c>
      <c r="AP60" s="129">
        <v>27620.98</v>
      </c>
      <c r="AQ60" s="129">
        <v>2676.28</v>
      </c>
      <c r="AR60" s="129">
        <v>30297.26</v>
      </c>
      <c r="AS60" s="129">
        <v>27620.98</v>
      </c>
      <c r="AT60" s="129">
        <v>2676.28</v>
      </c>
      <c r="AU60" s="129">
        <v>30297.26</v>
      </c>
      <c r="AV60" s="128">
        <v>36</v>
      </c>
      <c r="AW60" s="128"/>
      <c r="AX60" s="128"/>
      <c r="AY60" s="128"/>
      <c r="AZ60" s="128"/>
      <c r="BA60" s="128"/>
      <c r="BB60" s="128" t="s">
        <v>762</v>
      </c>
      <c r="BC60" s="124"/>
      <c r="BD60" s="128" t="s">
        <v>879</v>
      </c>
      <c r="BE60" s="129">
        <v>62828</v>
      </c>
      <c r="BF60" s="128" t="s">
        <v>465</v>
      </c>
      <c r="BG60" s="128" t="s">
        <v>1293</v>
      </c>
      <c r="BH60" s="97" t="s">
        <v>1410</v>
      </c>
      <c r="BI60" s="95" t="s">
        <v>104</v>
      </c>
      <c r="BJ60" s="97">
        <v>46083</v>
      </c>
      <c r="BK60" s="95"/>
      <c r="BL60" s="95" t="s">
        <v>109</v>
      </c>
      <c r="BM60" s="98"/>
      <c r="BN60" s="99"/>
      <c r="BO60" s="95" t="s">
        <v>238</v>
      </c>
      <c r="BP60" s="123"/>
      <c r="BQ60" s="42"/>
      <c r="BR60" s="96" t="s">
        <v>1417</v>
      </c>
    </row>
    <row r="61" spans="1:70" ht="30" hidden="1" customHeight="1" x14ac:dyDescent="0.35">
      <c r="A61" s="95">
        <v>57</v>
      </c>
      <c r="B61" s="128" t="s">
        <v>248</v>
      </c>
      <c r="C61" s="128" t="s">
        <v>249</v>
      </c>
      <c r="D61" s="128" t="s">
        <v>250</v>
      </c>
      <c r="E61" s="128" t="s">
        <v>258</v>
      </c>
      <c r="F61" s="128" t="s">
        <v>258</v>
      </c>
      <c r="G61" s="128" t="s">
        <v>259</v>
      </c>
      <c r="H61" s="128" t="s">
        <v>260</v>
      </c>
      <c r="I61" s="128">
        <v>100187</v>
      </c>
      <c r="J61" s="128" t="s">
        <v>370</v>
      </c>
      <c r="K61" s="128">
        <v>100187</v>
      </c>
      <c r="L61" s="128" t="s">
        <v>371</v>
      </c>
      <c r="M61" s="128" t="s">
        <v>372</v>
      </c>
      <c r="N61" s="128">
        <v>382313</v>
      </c>
      <c r="O61" s="128" t="s">
        <v>467</v>
      </c>
      <c r="P61" s="128">
        <v>561952</v>
      </c>
      <c r="Q61" s="128" t="s">
        <v>468</v>
      </c>
      <c r="R61" s="128" t="s">
        <v>251</v>
      </c>
      <c r="S61" s="128" t="s">
        <v>469</v>
      </c>
      <c r="T61" s="128" t="s">
        <v>469</v>
      </c>
      <c r="U61" s="128" t="s">
        <v>296</v>
      </c>
      <c r="V61" s="128" t="s">
        <v>252</v>
      </c>
      <c r="W61" s="128">
        <v>541</v>
      </c>
      <c r="X61" s="128" t="s">
        <v>297</v>
      </c>
      <c r="Y61" s="128">
        <v>350367269</v>
      </c>
      <c r="Z61" s="128" t="s">
        <v>470</v>
      </c>
      <c r="AA61" s="128" t="s">
        <v>906</v>
      </c>
      <c r="AB61" s="129">
        <v>27339</v>
      </c>
      <c r="AC61" s="128" t="s">
        <v>765</v>
      </c>
      <c r="AD61" s="128">
        <v>24</v>
      </c>
      <c r="AE61" s="128" t="s">
        <v>758</v>
      </c>
      <c r="AF61" s="128" t="s">
        <v>907</v>
      </c>
      <c r="AG61" s="128" t="s">
        <v>908</v>
      </c>
      <c r="AH61" s="128" t="s">
        <v>883</v>
      </c>
      <c r="AI61" s="128" t="s">
        <v>909</v>
      </c>
      <c r="AJ61" s="129">
        <v>794</v>
      </c>
      <c r="AK61" s="129">
        <v>1500</v>
      </c>
      <c r="AL61" s="128" t="s">
        <v>910</v>
      </c>
      <c r="AM61" s="129">
        <v>15153.29</v>
      </c>
      <c r="AN61" s="129">
        <v>6640.71</v>
      </c>
      <c r="AO61" s="129">
        <v>21794</v>
      </c>
      <c r="AP61" s="129">
        <v>12185.71</v>
      </c>
      <c r="AQ61" s="129">
        <v>1314.29</v>
      </c>
      <c r="AR61" s="129">
        <v>13500</v>
      </c>
      <c r="AS61" s="129">
        <v>12185.71</v>
      </c>
      <c r="AT61" s="129">
        <v>1314.29</v>
      </c>
      <c r="AU61" s="129">
        <v>13500</v>
      </c>
      <c r="AV61" s="128">
        <v>37</v>
      </c>
      <c r="AW61" s="128"/>
      <c r="AX61" s="128"/>
      <c r="AY61" s="128"/>
      <c r="AZ61" s="128"/>
      <c r="BA61" s="128"/>
      <c r="BB61" s="128" t="s">
        <v>762</v>
      </c>
      <c r="BC61" s="124"/>
      <c r="BD61" s="128" t="s">
        <v>879</v>
      </c>
      <c r="BE61" s="129">
        <v>27339</v>
      </c>
      <c r="BF61" s="128" t="s">
        <v>469</v>
      </c>
      <c r="BG61" s="128" t="s">
        <v>1294</v>
      </c>
      <c r="BH61" s="97" t="s">
        <v>1410</v>
      </c>
      <c r="BI61" s="95" t="s">
        <v>104</v>
      </c>
      <c r="BJ61" s="97">
        <v>46083</v>
      </c>
      <c r="BK61" s="95"/>
      <c r="BL61" s="95" t="s">
        <v>109</v>
      </c>
      <c r="BM61" s="98"/>
      <c r="BN61" s="99"/>
      <c r="BO61" s="95" t="s">
        <v>238</v>
      </c>
      <c r="BP61" s="123"/>
      <c r="BQ61" s="42"/>
      <c r="BR61" s="96" t="s">
        <v>1417</v>
      </c>
    </row>
    <row r="62" spans="1:70" ht="30" hidden="1" customHeight="1" x14ac:dyDescent="0.35">
      <c r="A62" s="95">
        <v>58</v>
      </c>
      <c r="B62" s="128" t="s">
        <v>248</v>
      </c>
      <c r="C62" s="128" t="s">
        <v>249</v>
      </c>
      <c r="D62" s="128" t="s">
        <v>250</v>
      </c>
      <c r="E62" s="128" t="s">
        <v>258</v>
      </c>
      <c r="F62" s="128" t="s">
        <v>258</v>
      </c>
      <c r="G62" s="128" t="s">
        <v>259</v>
      </c>
      <c r="H62" s="128" t="s">
        <v>260</v>
      </c>
      <c r="I62" s="128">
        <v>59282</v>
      </c>
      <c r="J62" s="128" t="s">
        <v>306</v>
      </c>
      <c r="K62" s="128">
        <v>59282</v>
      </c>
      <c r="L62" s="128" t="s">
        <v>290</v>
      </c>
      <c r="M62" s="128" t="s">
        <v>291</v>
      </c>
      <c r="N62" s="128">
        <v>96668</v>
      </c>
      <c r="O62" s="128" t="s">
        <v>307</v>
      </c>
      <c r="P62" s="128">
        <v>134226</v>
      </c>
      <c r="Q62" s="128" t="s">
        <v>308</v>
      </c>
      <c r="R62" s="128" t="s">
        <v>251</v>
      </c>
      <c r="S62" s="128" t="s">
        <v>471</v>
      </c>
      <c r="T62" s="128" t="s">
        <v>471</v>
      </c>
      <c r="U62" s="128" t="s">
        <v>296</v>
      </c>
      <c r="V62" s="128" t="s">
        <v>252</v>
      </c>
      <c r="W62" s="128">
        <v>541</v>
      </c>
      <c r="X62" s="128" t="s">
        <v>297</v>
      </c>
      <c r="Y62" s="128">
        <v>350507788</v>
      </c>
      <c r="Z62" s="128" t="s">
        <v>472</v>
      </c>
      <c r="AA62" s="128" t="s">
        <v>897</v>
      </c>
      <c r="AB62" s="129">
        <v>62828</v>
      </c>
      <c r="AC62" s="128" t="s">
        <v>765</v>
      </c>
      <c r="AD62" s="128">
        <v>24</v>
      </c>
      <c r="AE62" s="128" t="s">
        <v>272</v>
      </c>
      <c r="AF62" s="128" t="s">
        <v>766</v>
      </c>
      <c r="AG62" s="128" t="s">
        <v>911</v>
      </c>
      <c r="AH62" s="128" t="s">
        <v>275</v>
      </c>
      <c r="AI62" s="128" t="s">
        <v>912</v>
      </c>
      <c r="AJ62" s="129">
        <v>3775</v>
      </c>
      <c r="AK62" s="129">
        <v>3400</v>
      </c>
      <c r="AL62" s="128" t="s">
        <v>913</v>
      </c>
      <c r="AM62" s="129">
        <v>49905.39</v>
      </c>
      <c r="AN62" s="129">
        <v>18469.61</v>
      </c>
      <c r="AO62" s="129">
        <v>68375</v>
      </c>
      <c r="AP62" s="129">
        <v>12922.61</v>
      </c>
      <c r="AQ62" s="129">
        <v>677.39</v>
      </c>
      <c r="AR62" s="129">
        <v>13600</v>
      </c>
      <c r="AS62" s="129">
        <v>12922.61</v>
      </c>
      <c r="AT62" s="129">
        <v>677.39</v>
      </c>
      <c r="AU62" s="129">
        <v>13600</v>
      </c>
      <c r="AV62" s="128">
        <v>36</v>
      </c>
      <c r="AW62" s="128"/>
      <c r="AX62" s="128"/>
      <c r="AY62" s="128"/>
      <c r="AZ62" s="128"/>
      <c r="BA62" s="128"/>
      <c r="BB62" s="128" t="s">
        <v>762</v>
      </c>
      <c r="BC62" s="124"/>
      <c r="BD62" s="128" t="s">
        <v>889</v>
      </c>
      <c r="BE62" s="129">
        <v>62828</v>
      </c>
      <c r="BF62" s="128" t="s">
        <v>471</v>
      </c>
      <c r="BG62" s="128" t="s">
        <v>1295</v>
      </c>
      <c r="BH62" s="97" t="s">
        <v>1410</v>
      </c>
      <c r="BI62" s="95" t="s">
        <v>104</v>
      </c>
      <c r="BJ62" s="97">
        <v>46083</v>
      </c>
      <c r="BK62" s="95"/>
      <c r="BL62" s="95" t="s">
        <v>109</v>
      </c>
      <c r="BM62" s="98"/>
      <c r="BN62" s="99"/>
      <c r="BO62" s="95" t="s">
        <v>238</v>
      </c>
      <c r="BP62" s="123"/>
      <c r="BQ62" s="42"/>
      <c r="BR62" s="96" t="s">
        <v>1417</v>
      </c>
    </row>
    <row r="63" spans="1:70" ht="30" hidden="1" customHeight="1" x14ac:dyDescent="0.35">
      <c r="A63" s="95">
        <v>59</v>
      </c>
      <c r="B63" s="128" t="s">
        <v>248</v>
      </c>
      <c r="C63" s="128" t="s">
        <v>249</v>
      </c>
      <c r="D63" s="128" t="s">
        <v>250</v>
      </c>
      <c r="E63" s="128" t="s">
        <v>258</v>
      </c>
      <c r="F63" s="128" t="s">
        <v>258</v>
      </c>
      <c r="G63" s="128" t="s">
        <v>259</v>
      </c>
      <c r="H63" s="128" t="s">
        <v>260</v>
      </c>
      <c r="I63" s="128">
        <v>59282</v>
      </c>
      <c r="J63" s="128" t="s">
        <v>306</v>
      </c>
      <c r="K63" s="128">
        <v>59282</v>
      </c>
      <c r="L63" s="128" t="s">
        <v>290</v>
      </c>
      <c r="M63" s="128" t="s">
        <v>291</v>
      </c>
      <c r="N63" s="128">
        <v>386595</v>
      </c>
      <c r="O63" s="128" t="s">
        <v>473</v>
      </c>
      <c r="P63" s="128">
        <v>570135</v>
      </c>
      <c r="Q63" s="128" t="s">
        <v>474</v>
      </c>
      <c r="R63" s="128" t="s">
        <v>251</v>
      </c>
      <c r="S63" s="128" t="s">
        <v>475</v>
      </c>
      <c r="T63" s="128" t="s">
        <v>475</v>
      </c>
      <c r="U63" s="128" t="s">
        <v>296</v>
      </c>
      <c r="V63" s="128" t="s">
        <v>252</v>
      </c>
      <c r="W63" s="128">
        <v>541</v>
      </c>
      <c r="X63" s="128" t="s">
        <v>297</v>
      </c>
      <c r="Y63" s="128">
        <v>350592768</v>
      </c>
      <c r="Z63" s="128" t="s">
        <v>476</v>
      </c>
      <c r="AA63" s="128" t="s">
        <v>914</v>
      </c>
      <c r="AB63" s="129">
        <v>36733</v>
      </c>
      <c r="AC63" s="128" t="s">
        <v>765</v>
      </c>
      <c r="AD63" s="128">
        <v>24</v>
      </c>
      <c r="AE63" s="128" t="s">
        <v>758</v>
      </c>
      <c r="AF63" s="128" t="s">
        <v>915</v>
      </c>
      <c r="AG63" s="128" t="s">
        <v>916</v>
      </c>
      <c r="AH63" s="128" t="s">
        <v>883</v>
      </c>
      <c r="AI63" s="128" t="s">
        <v>912</v>
      </c>
      <c r="AJ63" s="129">
        <v>1761</v>
      </c>
      <c r="AK63" s="129">
        <v>2000</v>
      </c>
      <c r="AL63" s="128" t="s">
        <v>888</v>
      </c>
      <c r="AM63" s="129">
        <v>27331.09</v>
      </c>
      <c r="AN63" s="129">
        <v>10429.91</v>
      </c>
      <c r="AO63" s="129">
        <v>37761</v>
      </c>
      <c r="AP63" s="129">
        <v>9401.91</v>
      </c>
      <c r="AQ63" s="129">
        <v>598.09</v>
      </c>
      <c r="AR63" s="129">
        <v>10000</v>
      </c>
      <c r="AS63" s="129">
        <v>9401.91</v>
      </c>
      <c r="AT63" s="129">
        <v>598.09</v>
      </c>
      <c r="AU63" s="129">
        <v>10000</v>
      </c>
      <c r="AV63" s="128">
        <v>36</v>
      </c>
      <c r="AW63" s="128"/>
      <c r="AX63" s="128"/>
      <c r="AY63" s="128"/>
      <c r="AZ63" s="128"/>
      <c r="BA63" s="128"/>
      <c r="BB63" s="128" t="s">
        <v>762</v>
      </c>
      <c r="BC63" s="124"/>
      <c r="BD63" s="128" t="s">
        <v>917</v>
      </c>
      <c r="BE63" s="129">
        <v>36733</v>
      </c>
      <c r="BF63" s="128" t="s">
        <v>475</v>
      </c>
      <c r="BG63" s="128" t="s">
        <v>1296</v>
      </c>
      <c r="BH63" s="97" t="s">
        <v>1410</v>
      </c>
      <c r="BI63" s="95" t="s">
        <v>104</v>
      </c>
      <c r="BJ63" s="97">
        <v>46083</v>
      </c>
      <c r="BK63" s="95"/>
      <c r="BL63" s="95" t="s">
        <v>109</v>
      </c>
      <c r="BM63" s="98"/>
      <c r="BN63" s="99"/>
      <c r="BO63" s="95" t="s">
        <v>238</v>
      </c>
      <c r="BP63" s="123"/>
      <c r="BQ63" s="42"/>
      <c r="BR63" s="96" t="s">
        <v>1417</v>
      </c>
    </row>
    <row r="64" spans="1:70" ht="30" hidden="1" customHeight="1" x14ac:dyDescent="0.35">
      <c r="A64" s="95">
        <v>60</v>
      </c>
      <c r="B64" s="128" t="s">
        <v>248</v>
      </c>
      <c r="C64" s="128" t="s">
        <v>249</v>
      </c>
      <c r="D64" s="128" t="s">
        <v>250</v>
      </c>
      <c r="E64" s="128" t="s">
        <v>258</v>
      </c>
      <c r="F64" s="128" t="s">
        <v>258</v>
      </c>
      <c r="G64" s="128" t="s">
        <v>259</v>
      </c>
      <c r="H64" s="128" t="s">
        <v>260</v>
      </c>
      <c r="I64" s="128">
        <v>59015</v>
      </c>
      <c r="J64" s="128" t="s">
        <v>289</v>
      </c>
      <c r="K64" s="128">
        <v>59015</v>
      </c>
      <c r="L64" s="128" t="s">
        <v>290</v>
      </c>
      <c r="M64" s="128" t="s">
        <v>291</v>
      </c>
      <c r="N64" s="128">
        <v>386933</v>
      </c>
      <c r="O64" s="128" t="s">
        <v>477</v>
      </c>
      <c r="P64" s="128">
        <v>570735</v>
      </c>
      <c r="Q64" s="128" t="s">
        <v>478</v>
      </c>
      <c r="R64" s="128" t="s">
        <v>251</v>
      </c>
      <c r="S64" s="128" t="s">
        <v>479</v>
      </c>
      <c r="T64" s="128" t="s">
        <v>479</v>
      </c>
      <c r="U64" s="128" t="s">
        <v>267</v>
      </c>
      <c r="V64" s="128" t="s">
        <v>252</v>
      </c>
      <c r="W64" s="128">
        <v>541</v>
      </c>
      <c r="X64" s="128" t="s">
        <v>268</v>
      </c>
      <c r="Y64" s="128">
        <v>350612422</v>
      </c>
      <c r="Z64" s="128" t="s">
        <v>480</v>
      </c>
      <c r="AA64" s="128" t="s">
        <v>918</v>
      </c>
      <c r="AB64" s="129">
        <v>44040</v>
      </c>
      <c r="AC64" s="128" t="s">
        <v>757</v>
      </c>
      <c r="AD64" s="128">
        <v>24</v>
      </c>
      <c r="AE64" s="128" t="s">
        <v>758</v>
      </c>
      <c r="AF64" s="128" t="s">
        <v>919</v>
      </c>
      <c r="AG64" s="128" t="s">
        <v>920</v>
      </c>
      <c r="AH64" s="128" t="s">
        <v>883</v>
      </c>
      <c r="AI64" s="128" t="s">
        <v>912</v>
      </c>
      <c r="AJ64" s="129">
        <v>2011</v>
      </c>
      <c r="AK64" s="129">
        <v>2400</v>
      </c>
      <c r="AL64" s="128" t="s">
        <v>921</v>
      </c>
      <c r="AM64" s="129">
        <v>39384.019999999997</v>
      </c>
      <c r="AN64" s="129">
        <v>13026.98</v>
      </c>
      <c r="AO64" s="129">
        <v>52411</v>
      </c>
      <c r="AP64" s="129">
        <v>4655.9799999999996</v>
      </c>
      <c r="AQ64" s="129">
        <v>144.02000000000001</v>
      </c>
      <c r="AR64" s="129">
        <v>4800</v>
      </c>
      <c r="AS64" s="129">
        <v>4655.9799999999996</v>
      </c>
      <c r="AT64" s="129">
        <v>144.02000000000001</v>
      </c>
      <c r="AU64" s="129">
        <v>4800</v>
      </c>
      <c r="AV64" s="128">
        <v>35</v>
      </c>
      <c r="AW64" s="128"/>
      <c r="AX64" s="128"/>
      <c r="AY64" s="128"/>
      <c r="AZ64" s="128"/>
      <c r="BA64" s="128"/>
      <c r="BB64" s="128" t="s">
        <v>762</v>
      </c>
      <c r="BC64" s="124"/>
      <c r="BD64" s="128" t="s">
        <v>922</v>
      </c>
      <c r="BE64" s="129">
        <v>44040</v>
      </c>
      <c r="BF64" s="128" t="s">
        <v>479</v>
      </c>
      <c r="BG64" s="128" t="s">
        <v>1297</v>
      </c>
      <c r="BH64" s="97" t="s">
        <v>1410</v>
      </c>
      <c r="BI64" s="95" t="s">
        <v>104</v>
      </c>
      <c r="BJ64" s="97">
        <v>46083</v>
      </c>
      <c r="BK64" s="95"/>
      <c r="BL64" s="95" t="s">
        <v>109</v>
      </c>
      <c r="BM64" s="98"/>
      <c r="BN64" s="99"/>
      <c r="BO64" s="95" t="s">
        <v>238</v>
      </c>
      <c r="BP64" s="123"/>
      <c r="BQ64" s="42"/>
      <c r="BR64" s="96" t="s">
        <v>1417</v>
      </c>
    </row>
    <row r="65" spans="1:70" ht="30" hidden="1" customHeight="1" x14ac:dyDescent="0.35">
      <c r="A65" s="95">
        <v>61</v>
      </c>
      <c r="B65" s="128" t="s">
        <v>248</v>
      </c>
      <c r="C65" s="128" t="s">
        <v>249</v>
      </c>
      <c r="D65" s="128" t="s">
        <v>250</v>
      </c>
      <c r="E65" s="128" t="s">
        <v>258</v>
      </c>
      <c r="F65" s="128" t="s">
        <v>258</v>
      </c>
      <c r="G65" s="128" t="s">
        <v>259</v>
      </c>
      <c r="H65" s="128" t="s">
        <v>260</v>
      </c>
      <c r="I65" s="128">
        <v>59015</v>
      </c>
      <c r="J65" s="128" t="s">
        <v>289</v>
      </c>
      <c r="K65" s="128">
        <v>59015</v>
      </c>
      <c r="L65" s="128" t="s">
        <v>290</v>
      </c>
      <c r="M65" s="128" t="s">
        <v>291</v>
      </c>
      <c r="N65" s="128">
        <v>386933</v>
      </c>
      <c r="O65" s="128" t="s">
        <v>477</v>
      </c>
      <c r="P65" s="128">
        <v>570735</v>
      </c>
      <c r="Q65" s="128" t="s">
        <v>478</v>
      </c>
      <c r="R65" s="128" t="s">
        <v>251</v>
      </c>
      <c r="S65" s="128" t="s">
        <v>481</v>
      </c>
      <c r="T65" s="128" t="s">
        <v>481</v>
      </c>
      <c r="U65" s="128" t="s">
        <v>267</v>
      </c>
      <c r="V65" s="128" t="s">
        <v>252</v>
      </c>
      <c r="W65" s="128">
        <v>541</v>
      </c>
      <c r="X65" s="128" t="s">
        <v>268</v>
      </c>
      <c r="Y65" s="128">
        <v>350623636</v>
      </c>
      <c r="Z65" s="128" t="s">
        <v>482</v>
      </c>
      <c r="AA65" s="128" t="s">
        <v>918</v>
      </c>
      <c r="AB65" s="129">
        <v>44040</v>
      </c>
      <c r="AC65" s="128" t="s">
        <v>757</v>
      </c>
      <c r="AD65" s="128">
        <v>24</v>
      </c>
      <c r="AE65" s="128" t="s">
        <v>758</v>
      </c>
      <c r="AF65" s="128" t="s">
        <v>919</v>
      </c>
      <c r="AG65" s="128" t="s">
        <v>920</v>
      </c>
      <c r="AH65" s="128" t="s">
        <v>883</v>
      </c>
      <c r="AI65" s="128" t="s">
        <v>912</v>
      </c>
      <c r="AJ65" s="129">
        <v>2011</v>
      </c>
      <c r="AK65" s="129">
        <v>2400</v>
      </c>
      <c r="AL65" s="128" t="s">
        <v>923</v>
      </c>
      <c r="AM65" s="129">
        <v>37130.720000000001</v>
      </c>
      <c r="AN65" s="129">
        <v>12880.28</v>
      </c>
      <c r="AO65" s="129">
        <v>50011</v>
      </c>
      <c r="AP65" s="129">
        <v>6909.28</v>
      </c>
      <c r="AQ65" s="129">
        <v>290.72000000000003</v>
      </c>
      <c r="AR65" s="129">
        <v>7200</v>
      </c>
      <c r="AS65" s="129">
        <v>6909.28</v>
      </c>
      <c r="AT65" s="129">
        <v>290.72000000000003</v>
      </c>
      <c r="AU65" s="129">
        <v>7200</v>
      </c>
      <c r="AV65" s="128">
        <v>35</v>
      </c>
      <c r="AW65" s="128"/>
      <c r="AX65" s="128"/>
      <c r="AY65" s="128"/>
      <c r="AZ65" s="128"/>
      <c r="BA65" s="128"/>
      <c r="BB65" s="128" t="s">
        <v>762</v>
      </c>
      <c r="BC65" s="124"/>
      <c r="BD65" s="128" t="s">
        <v>922</v>
      </c>
      <c r="BE65" s="129">
        <v>44040</v>
      </c>
      <c r="BF65" s="128" t="s">
        <v>481</v>
      </c>
      <c r="BG65" s="128" t="s">
        <v>1298</v>
      </c>
      <c r="BH65" s="97" t="s">
        <v>1410</v>
      </c>
      <c r="BI65" s="95" t="s">
        <v>104</v>
      </c>
      <c r="BJ65" s="97">
        <v>46083</v>
      </c>
      <c r="BK65" s="95"/>
      <c r="BL65" s="95" t="s">
        <v>109</v>
      </c>
      <c r="BM65" s="98"/>
      <c r="BN65" s="99"/>
      <c r="BO65" s="95" t="s">
        <v>238</v>
      </c>
      <c r="BP65" s="123"/>
      <c r="BQ65" s="42"/>
      <c r="BR65" s="96" t="s">
        <v>1417</v>
      </c>
    </row>
    <row r="66" spans="1:70" ht="30" hidden="1" customHeight="1" x14ac:dyDescent="0.35">
      <c r="A66" s="95">
        <v>62</v>
      </c>
      <c r="B66" s="128" t="s">
        <v>248</v>
      </c>
      <c r="C66" s="128" t="s">
        <v>249</v>
      </c>
      <c r="D66" s="128" t="s">
        <v>250</v>
      </c>
      <c r="E66" s="128" t="s">
        <v>258</v>
      </c>
      <c r="F66" s="128" t="s">
        <v>258</v>
      </c>
      <c r="G66" s="128" t="s">
        <v>259</v>
      </c>
      <c r="H66" s="128" t="s">
        <v>260</v>
      </c>
      <c r="I66" s="128">
        <v>59015</v>
      </c>
      <c r="J66" s="128" t="s">
        <v>289</v>
      </c>
      <c r="K66" s="128">
        <v>59015</v>
      </c>
      <c r="L66" s="128" t="s">
        <v>290</v>
      </c>
      <c r="M66" s="128" t="s">
        <v>291</v>
      </c>
      <c r="N66" s="128">
        <v>386933</v>
      </c>
      <c r="O66" s="128" t="s">
        <v>477</v>
      </c>
      <c r="P66" s="128">
        <v>570735</v>
      </c>
      <c r="Q66" s="128" t="s">
        <v>478</v>
      </c>
      <c r="R66" s="128" t="s">
        <v>251</v>
      </c>
      <c r="S66" s="128" t="s">
        <v>483</v>
      </c>
      <c r="T66" s="128" t="s">
        <v>483</v>
      </c>
      <c r="U66" s="128" t="s">
        <v>296</v>
      </c>
      <c r="V66" s="128" t="s">
        <v>252</v>
      </c>
      <c r="W66" s="128">
        <v>541</v>
      </c>
      <c r="X66" s="128" t="s">
        <v>268</v>
      </c>
      <c r="Y66" s="128">
        <v>350628992</v>
      </c>
      <c r="Z66" s="128" t="s">
        <v>484</v>
      </c>
      <c r="AA66" s="128" t="s">
        <v>918</v>
      </c>
      <c r="AB66" s="129">
        <v>44040</v>
      </c>
      <c r="AC66" s="128" t="s">
        <v>757</v>
      </c>
      <c r="AD66" s="128">
        <v>24</v>
      </c>
      <c r="AE66" s="128" t="s">
        <v>758</v>
      </c>
      <c r="AF66" s="128" t="s">
        <v>919</v>
      </c>
      <c r="AG66" s="128" t="s">
        <v>920</v>
      </c>
      <c r="AH66" s="128" t="s">
        <v>883</v>
      </c>
      <c r="AI66" s="128" t="s">
        <v>912</v>
      </c>
      <c r="AJ66" s="129">
        <v>2011</v>
      </c>
      <c r="AK66" s="129">
        <v>2400</v>
      </c>
      <c r="AL66" s="128" t="s">
        <v>924</v>
      </c>
      <c r="AM66" s="129">
        <v>37130.720000000001</v>
      </c>
      <c r="AN66" s="129">
        <v>12880.28</v>
      </c>
      <c r="AO66" s="129">
        <v>50011</v>
      </c>
      <c r="AP66" s="129">
        <v>6909.28</v>
      </c>
      <c r="AQ66" s="129">
        <v>290.72000000000003</v>
      </c>
      <c r="AR66" s="129">
        <v>7200</v>
      </c>
      <c r="AS66" s="129">
        <v>6909.28</v>
      </c>
      <c r="AT66" s="129">
        <v>290.72000000000003</v>
      </c>
      <c r="AU66" s="129">
        <v>7200</v>
      </c>
      <c r="AV66" s="128">
        <v>35</v>
      </c>
      <c r="AW66" s="128"/>
      <c r="AX66" s="128"/>
      <c r="AY66" s="128"/>
      <c r="AZ66" s="128"/>
      <c r="BA66" s="128"/>
      <c r="BB66" s="128" t="s">
        <v>762</v>
      </c>
      <c r="BC66" s="124"/>
      <c r="BD66" s="128" t="s">
        <v>922</v>
      </c>
      <c r="BE66" s="129">
        <v>44040</v>
      </c>
      <c r="BF66" s="128" t="s">
        <v>483</v>
      </c>
      <c r="BG66" s="128" t="s">
        <v>1299</v>
      </c>
      <c r="BH66" s="97" t="s">
        <v>1410</v>
      </c>
      <c r="BI66" s="95" t="s">
        <v>104</v>
      </c>
      <c r="BJ66" s="130">
        <v>46087</v>
      </c>
      <c r="BK66" s="95"/>
      <c r="BL66" s="95" t="s">
        <v>109</v>
      </c>
      <c r="BM66" s="98"/>
      <c r="BN66" s="99"/>
      <c r="BO66" s="95" t="s">
        <v>238</v>
      </c>
      <c r="BP66" s="123"/>
      <c r="BQ66" s="42"/>
      <c r="BR66" s="96" t="s">
        <v>1417</v>
      </c>
    </row>
    <row r="67" spans="1:70" ht="30" hidden="1" customHeight="1" x14ac:dyDescent="0.35">
      <c r="A67" s="95">
        <v>63</v>
      </c>
      <c r="B67" s="128" t="s">
        <v>248</v>
      </c>
      <c r="C67" s="128" t="s">
        <v>249</v>
      </c>
      <c r="D67" s="128" t="s">
        <v>250</v>
      </c>
      <c r="E67" s="128" t="s">
        <v>258</v>
      </c>
      <c r="F67" s="128" t="s">
        <v>258</v>
      </c>
      <c r="G67" s="128" t="s">
        <v>259</v>
      </c>
      <c r="H67" s="128" t="s">
        <v>260</v>
      </c>
      <c r="I67" s="128">
        <v>59015</v>
      </c>
      <c r="J67" s="128" t="s">
        <v>289</v>
      </c>
      <c r="K67" s="128">
        <v>59015</v>
      </c>
      <c r="L67" s="128" t="s">
        <v>290</v>
      </c>
      <c r="M67" s="128" t="s">
        <v>291</v>
      </c>
      <c r="N67" s="128">
        <v>386933</v>
      </c>
      <c r="O67" s="128" t="s">
        <v>477</v>
      </c>
      <c r="P67" s="128">
        <v>570735</v>
      </c>
      <c r="Q67" s="128" t="s">
        <v>478</v>
      </c>
      <c r="R67" s="128" t="s">
        <v>251</v>
      </c>
      <c r="S67" s="128" t="s">
        <v>485</v>
      </c>
      <c r="T67" s="128" t="s">
        <v>485</v>
      </c>
      <c r="U67" s="128" t="s">
        <v>296</v>
      </c>
      <c r="V67" s="128" t="s">
        <v>252</v>
      </c>
      <c r="W67" s="128">
        <v>541</v>
      </c>
      <c r="X67" s="128" t="s">
        <v>268</v>
      </c>
      <c r="Y67" s="128">
        <v>350629564</v>
      </c>
      <c r="Z67" s="128" t="s">
        <v>486</v>
      </c>
      <c r="AA67" s="128" t="s">
        <v>918</v>
      </c>
      <c r="AB67" s="129">
        <v>44040</v>
      </c>
      <c r="AC67" s="128" t="s">
        <v>757</v>
      </c>
      <c r="AD67" s="128">
        <v>24</v>
      </c>
      <c r="AE67" s="128" t="s">
        <v>758</v>
      </c>
      <c r="AF67" s="128" t="s">
        <v>919</v>
      </c>
      <c r="AG67" s="128" t="s">
        <v>920</v>
      </c>
      <c r="AH67" s="128" t="s">
        <v>883</v>
      </c>
      <c r="AI67" s="128" t="s">
        <v>912</v>
      </c>
      <c r="AJ67" s="129">
        <v>2011</v>
      </c>
      <c r="AK67" s="129">
        <v>2400</v>
      </c>
      <c r="AL67" s="128" t="s">
        <v>925</v>
      </c>
      <c r="AM67" s="129">
        <v>34918.160000000003</v>
      </c>
      <c r="AN67" s="129">
        <v>12692.84</v>
      </c>
      <c r="AO67" s="129">
        <v>47611</v>
      </c>
      <c r="AP67" s="129">
        <v>9121.84</v>
      </c>
      <c r="AQ67" s="129">
        <v>478.16</v>
      </c>
      <c r="AR67" s="129">
        <v>9600</v>
      </c>
      <c r="AS67" s="129">
        <v>9121.84</v>
      </c>
      <c r="AT67" s="129">
        <v>478.16</v>
      </c>
      <c r="AU67" s="129">
        <v>9600</v>
      </c>
      <c r="AV67" s="128">
        <v>35</v>
      </c>
      <c r="AW67" s="128"/>
      <c r="AX67" s="128"/>
      <c r="AY67" s="128"/>
      <c r="AZ67" s="128"/>
      <c r="BA67" s="128"/>
      <c r="BB67" s="128" t="s">
        <v>762</v>
      </c>
      <c r="BC67" s="124"/>
      <c r="BD67" s="128" t="s">
        <v>889</v>
      </c>
      <c r="BE67" s="129">
        <v>44040</v>
      </c>
      <c r="BF67" s="128" t="s">
        <v>485</v>
      </c>
      <c r="BG67" s="128" t="s">
        <v>1300</v>
      </c>
      <c r="BH67" s="97" t="s">
        <v>1410</v>
      </c>
      <c r="BI67" s="95" t="s">
        <v>104</v>
      </c>
      <c r="BJ67" s="130">
        <v>46087</v>
      </c>
      <c r="BK67" s="95"/>
      <c r="BL67" s="95" t="s">
        <v>109</v>
      </c>
      <c r="BM67" s="98"/>
      <c r="BN67" s="99"/>
      <c r="BO67" s="95" t="s">
        <v>238</v>
      </c>
      <c r="BP67" s="123"/>
      <c r="BQ67" s="42"/>
      <c r="BR67" s="96" t="s">
        <v>1417</v>
      </c>
    </row>
    <row r="68" spans="1:70" ht="30" hidden="1" customHeight="1" x14ac:dyDescent="0.35">
      <c r="A68" s="95">
        <v>64</v>
      </c>
      <c r="B68" s="128" t="s">
        <v>248</v>
      </c>
      <c r="C68" s="128" t="s">
        <v>249</v>
      </c>
      <c r="D68" s="128" t="s">
        <v>250</v>
      </c>
      <c r="E68" s="128" t="s">
        <v>258</v>
      </c>
      <c r="F68" s="128" t="s">
        <v>258</v>
      </c>
      <c r="G68" s="128" t="s">
        <v>259</v>
      </c>
      <c r="H68" s="128" t="s">
        <v>260</v>
      </c>
      <c r="I68" s="128">
        <v>59015</v>
      </c>
      <c r="J68" s="128" t="s">
        <v>289</v>
      </c>
      <c r="K68" s="128">
        <v>59015</v>
      </c>
      <c r="L68" s="128" t="s">
        <v>290</v>
      </c>
      <c r="M68" s="128" t="s">
        <v>291</v>
      </c>
      <c r="N68" s="128">
        <v>386933</v>
      </c>
      <c r="O68" s="128" t="s">
        <v>477</v>
      </c>
      <c r="P68" s="128">
        <v>570735</v>
      </c>
      <c r="Q68" s="128" t="s">
        <v>478</v>
      </c>
      <c r="R68" s="128" t="s">
        <v>251</v>
      </c>
      <c r="S68" s="128" t="s">
        <v>487</v>
      </c>
      <c r="T68" s="128" t="s">
        <v>487</v>
      </c>
      <c r="U68" s="128" t="s">
        <v>296</v>
      </c>
      <c r="V68" s="128" t="s">
        <v>252</v>
      </c>
      <c r="W68" s="128">
        <v>541</v>
      </c>
      <c r="X68" s="128" t="s">
        <v>268</v>
      </c>
      <c r="Y68" s="128">
        <v>350629565</v>
      </c>
      <c r="Z68" s="128" t="s">
        <v>488</v>
      </c>
      <c r="AA68" s="128" t="s">
        <v>918</v>
      </c>
      <c r="AB68" s="129">
        <v>44040</v>
      </c>
      <c r="AC68" s="128" t="s">
        <v>757</v>
      </c>
      <c r="AD68" s="128">
        <v>24</v>
      </c>
      <c r="AE68" s="128" t="s">
        <v>758</v>
      </c>
      <c r="AF68" s="128" t="s">
        <v>919</v>
      </c>
      <c r="AG68" s="128" t="s">
        <v>920</v>
      </c>
      <c r="AH68" s="128" t="s">
        <v>883</v>
      </c>
      <c r="AI68" s="128" t="s">
        <v>912</v>
      </c>
      <c r="AJ68" s="129">
        <v>2011</v>
      </c>
      <c r="AK68" s="129">
        <v>2400</v>
      </c>
      <c r="AL68" s="128" t="s">
        <v>926</v>
      </c>
      <c r="AM68" s="129">
        <v>39384.019999999997</v>
      </c>
      <c r="AN68" s="129">
        <v>13026.98</v>
      </c>
      <c r="AO68" s="129">
        <v>52411</v>
      </c>
      <c r="AP68" s="129">
        <v>4655.9799999999996</v>
      </c>
      <c r="AQ68" s="129">
        <v>144.02000000000001</v>
      </c>
      <c r="AR68" s="129">
        <v>4800</v>
      </c>
      <c r="AS68" s="129">
        <v>4655.9799999999996</v>
      </c>
      <c r="AT68" s="129">
        <v>144.02000000000001</v>
      </c>
      <c r="AU68" s="129">
        <v>4800</v>
      </c>
      <c r="AV68" s="128">
        <v>35</v>
      </c>
      <c r="AW68" s="128"/>
      <c r="AX68" s="128"/>
      <c r="AY68" s="128"/>
      <c r="AZ68" s="128"/>
      <c r="BA68" s="128"/>
      <c r="BB68" s="128" t="s">
        <v>762</v>
      </c>
      <c r="BC68" s="123"/>
      <c r="BD68" s="128" t="s">
        <v>922</v>
      </c>
      <c r="BE68" s="129">
        <v>44040</v>
      </c>
      <c r="BF68" s="128" t="s">
        <v>487</v>
      </c>
      <c r="BG68" s="128" t="s">
        <v>1301</v>
      </c>
      <c r="BH68" s="97" t="s">
        <v>1410</v>
      </c>
      <c r="BI68" s="123" t="s">
        <v>104</v>
      </c>
      <c r="BJ68" s="130">
        <v>46087</v>
      </c>
      <c r="BK68" s="95"/>
      <c r="BL68" s="95" t="s">
        <v>109</v>
      </c>
      <c r="BM68" s="98"/>
      <c r="BN68" s="99"/>
      <c r="BO68" s="95" t="s">
        <v>238</v>
      </c>
      <c r="BP68" s="123"/>
      <c r="BQ68" s="42"/>
      <c r="BR68" s="96" t="s">
        <v>1417</v>
      </c>
    </row>
    <row r="69" spans="1:70" ht="30" hidden="1" customHeight="1" x14ac:dyDescent="0.35">
      <c r="A69" s="95">
        <v>65</v>
      </c>
      <c r="B69" s="128" t="s">
        <v>248</v>
      </c>
      <c r="C69" s="128" t="s">
        <v>249</v>
      </c>
      <c r="D69" s="128" t="s">
        <v>250</v>
      </c>
      <c r="E69" s="128" t="s">
        <v>258</v>
      </c>
      <c r="F69" s="128" t="s">
        <v>258</v>
      </c>
      <c r="G69" s="128" t="s">
        <v>259</v>
      </c>
      <c r="H69" s="128" t="s">
        <v>260</v>
      </c>
      <c r="I69" s="128">
        <v>59015</v>
      </c>
      <c r="J69" s="128" t="s">
        <v>289</v>
      </c>
      <c r="K69" s="128">
        <v>59015</v>
      </c>
      <c r="L69" s="128" t="s">
        <v>290</v>
      </c>
      <c r="M69" s="128" t="s">
        <v>291</v>
      </c>
      <c r="N69" s="128">
        <v>387884</v>
      </c>
      <c r="O69" s="128" t="s">
        <v>489</v>
      </c>
      <c r="P69" s="128">
        <v>572522</v>
      </c>
      <c r="Q69" s="128" t="s">
        <v>490</v>
      </c>
      <c r="R69" s="128" t="s">
        <v>251</v>
      </c>
      <c r="S69" s="128" t="s">
        <v>491</v>
      </c>
      <c r="T69" s="128" t="s">
        <v>491</v>
      </c>
      <c r="U69" s="128" t="s">
        <v>267</v>
      </c>
      <c r="V69" s="128" t="s">
        <v>252</v>
      </c>
      <c r="W69" s="128">
        <v>541</v>
      </c>
      <c r="X69" s="128" t="s">
        <v>268</v>
      </c>
      <c r="Y69" s="128">
        <v>350651875</v>
      </c>
      <c r="Z69" s="128" t="s">
        <v>492</v>
      </c>
      <c r="AA69" s="128" t="s">
        <v>927</v>
      </c>
      <c r="AB69" s="129">
        <v>44040</v>
      </c>
      <c r="AC69" s="128" t="s">
        <v>757</v>
      </c>
      <c r="AD69" s="128">
        <v>24</v>
      </c>
      <c r="AE69" s="128" t="s">
        <v>758</v>
      </c>
      <c r="AF69" s="128" t="s">
        <v>919</v>
      </c>
      <c r="AG69" s="128" t="s">
        <v>928</v>
      </c>
      <c r="AH69" s="128" t="s">
        <v>883</v>
      </c>
      <c r="AI69" s="128" t="s">
        <v>929</v>
      </c>
      <c r="AJ69" s="129">
        <v>1891</v>
      </c>
      <c r="AK69" s="129">
        <v>2400</v>
      </c>
      <c r="AL69" s="128" t="s">
        <v>930</v>
      </c>
      <c r="AM69" s="129">
        <v>26533.56</v>
      </c>
      <c r="AN69" s="129">
        <v>11357.44</v>
      </c>
      <c r="AO69" s="129">
        <v>37891</v>
      </c>
      <c r="AP69" s="129">
        <v>17506.439999999999</v>
      </c>
      <c r="AQ69" s="129">
        <v>1693.56</v>
      </c>
      <c r="AR69" s="129">
        <v>19200</v>
      </c>
      <c r="AS69" s="129">
        <v>17506.439999999999</v>
      </c>
      <c r="AT69" s="129">
        <v>1693.56</v>
      </c>
      <c r="AU69" s="129">
        <v>19200</v>
      </c>
      <c r="AV69" s="128">
        <v>36</v>
      </c>
      <c r="AW69" s="128"/>
      <c r="AX69" s="128"/>
      <c r="AY69" s="128"/>
      <c r="AZ69" s="128"/>
      <c r="BA69" s="128"/>
      <c r="BB69" s="128" t="s">
        <v>762</v>
      </c>
      <c r="BC69" s="123"/>
      <c r="BD69" s="128" t="s">
        <v>889</v>
      </c>
      <c r="BE69" s="129">
        <v>44040</v>
      </c>
      <c r="BF69" s="128" t="s">
        <v>491</v>
      </c>
      <c r="BG69" s="128" t="s">
        <v>1302</v>
      </c>
      <c r="BH69" s="97" t="s">
        <v>1410</v>
      </c>
      <c r="BI69" s="123" t="s">
        <v>105</v>
      </c>
      <c r="BJ69" s="130">
        <v>46084</v>
      </c>
      <c r="BK69" s="95"/>
      <c r="BL69" s="95"/>
      <c r="BM69" s="98" t="s">
        <v>114</v>
      </c>
      <c r="BN69" s="99" t="s">
        <v>193</v>
      </c>
      <c r="BO69" s="95" t="s">
        <v>237</v>
      </c>
      <c r="BP69" s="123"/>
      <c r="BQ69" s="42"/>
      <c r="BR69" s="96" t="s">
        <v>1412</v>
      </c>
    </row>
    <row r="70" spans="1:70" ht="30" hidden="1" customHeight="1" x14ac:dyDescent="0.35">
      <c r="A70" s="95">
        <v>66</v>
      </c>
      <c r="B70" s="128" t="s">
        <v>248</v>
      </c>
      <c r="C70" s="128" t="s">
        <v>249</v>
      </c>
      <c r="D70" s="128" t="s">
        <v>250</v>
      </c>
      <c r="E70" s="128" t="s">
        <v>258</v>
      </c>
      <c r="F70" s="128" t="s">
        <v>258</v>
      </c>
      <c r="G70" s="128" t="s">
        <v>259</v>
      </c>
      <c r="H70" s="128" t="s">
        <v>260</v>
      </c>
      <c r="I70" s="128">
        <v>99908</v>
      </c>
      <c r="J70" s="128" t="s">
        <v>348</v>
      </c>
      <c r="K70" s="128">
        <v>99908</v>
      </c>
      <c r="L70" s="128" t="s">
        <v>290</v>
      </c>
      <c r="M70" s="128" t="s">
        <v>291</v>
      </c>
      <c r="N70" s="128">
        <v>400331</v>
      </c>
      <c r="O70" s="128" t="s">
        <v>493</v>
      </c>
      <c r="P70" s="128">
        <v>598956</v>
      </c>
      <c r="Q70" s="128" t="s">
        <v>494</v>
      </c>
      <c r="R70" s="128" t="s">
        <v>251</v>
      </c>
      <c r="S70" s="128" t="s">
        <v>495</v>
      </c>
      <c r="T70" s="128" t="s">
        <v>495</v>
      </c>
      <c r="U70" s="128" t="s">
        <v>267</v>
      </c>
      <c r="V70" s="128" t="s">
        <v>252</v>
      </c>
      <c r="W70" s="128">
        <v>541</v>
      </c>
      <c r="X70" s="128" t="s">
        <v>268</v>
      </c>
      <c r="Y70" s="128">
        <v>351204963</v>
      </c>
      <c r="Z70" s="128" t="s">
        <v>496</v>
      </c>
      <c r="AA70" s="128" t="s">
        <v>931</v>
      </c>
      <c r="AB70" s="129">
        <v>40908</v>
      </c>
      <c r="AC70" s="128" t="s">
        <v>757</v>
      </c>
      <c r="AD70" s="128">
        <v>24</v>
      </c>
      <c r="AE70" s="128" t="s">
        <v>758</v>
      </c>
      <c r="AF70" s="128" t="s">
        <v>932</v>
      </c>
      <c r="AG70" s="128" t="s">
        <v>933</v>
      </c>
      <c r="AH70" s="128" t="s">
        <v>883</v>
      </c>
      <c r="AI70" s="128" t="s">
        <v>934</v>
      </c>
      <c r="AJ70" s="129">
        <v>2273</v>
      </c>
      <c r="AK70" s="129">
        <v>2200</v>
      </c>
      <c r="AL70" s="128" t="s">
        <v>935</v>
      </c>
      <c r="AM70" s="129">
        <v>34570.25</v>
      </c>
      <c r="AN70" s="129">
        <v>11702.75</v>
      </c>
      <c r="AO70" s="129">
        <v>46273</v>
      </c>
      <c r="AP70" s="129">
        <v>6337.75</v>
      </c>
      <c r="AQ70" s="129">
        <v>262.25</v>
      </c>
      <c r="AR70" s="129">
        <v>6600</v>
      </c>
      <c r="AS70" s="129">
        <v>6337.75</v>
      </c>
      <c r="AT70" s="129">
        <v>262.25</v>
      </c>
      <c r="AU70" s="129">
        <v>6600</v>
      </c>
      <c r="AV70" s="128">
        <v>35</v>
      </c>
      <c r="AW70" s="128"/>
      <c r="AX70" s="128"/>
      <c r="AY70" s="128"/>
      <c r="AZ70" s="128"/>
      <c r="BA70" s="128"/>
      <c r="BB70" s="128" t="s">
        <v>762</v>
      </c>
      <c r="BC70" s="123"/>
      <c r="BD70" s="128" t="s">
        <v>922</v>
      </c>
      <c r="BE70" s="129">
        <v>40908</v>
      </c>
      <c r="BF70" s="128" t="s">
        <v>495</v>
      </c>
      <c r="BG70" s="128" t="s">
        <v>1303</v>
      </c>
      <c r="BH70" s="97" t="s">
        <v>1410</v>
      </c>
      <c r="BI70" s="123" t="s">
        <v>105</v>
      </c>
      <c r="BJ70" s="130">
        <v>46084</v>
      </c>
      <c r="BK70" s="95"/>
      <c r="BL70" s="95"/>
      <c r="BM70" s="98" t="s">
        <v>114</v>
      </c>
      <c r="BN70" s="99" t="s">
        <v>192</v>
      </c>
      <c r="BO70" s="95" t="s">
        <v>237</v>
      </c>
      <c r="BP70" s="123"/>
      <c r="BQ70" s="42"/>
      <c r="BR70" s="96" t="s">
        <v>1412</v>
      </c>
    </row>
    <row r="71" spans="1:70" ht="30" hidden="1" customHeight="1" x14ac:dyDescent="0.35">
      <c r="A71" s="95">
        <v>67</v>
      </c>
      <c r="B71" s="128" t="s">
        <v>248</v>
      </c>
      <c r="C71" s="128" t="s">
        <v>249</v>
      </c>
      <c r="D71" s="128" t="s">
        <v>250</v>
      </c>
      <c r="E71" s="128" t="s">
        <v>258</v>
      </c>
      <c r="F71" s="128" t="s">
        <v>258</v>
      </c>
      <c r="G71" s="128" t="s">
        <v>259</v>
      </c>
      <c r="H71" s="128" t="s">
        <v>260</v>
      </c>
      <c r="I71" s="128">
        <v>99908</v>
      </c>
      <c r="J71" s="128" t="s">
        <v>348</v>
      </c>
      <c r="K71" s="128">
        <v>99908</v>
      </c>
      <c r="L71" s="128" t="s">
        <v>290</v>
      </c>
      <c r="M71" s="128" t="s">
        <v>291</v>
      </c>
      <c r="N71" s="128">
        <v>400331</v>
      </c>
      <c r="O71" s="128" t="s">
        <v>493</v>
      </c>
      <c r="P71" s="128">
        <v>598956</v>
      </c>
      <c r="Q71" s="128" t="s">
        <v>494</v>
      </c>
      <c r="R71" s="128" t="s">
        <v>251</v>
      </c>
      <c r="S71" s="128" t="s">
        <v>497</v>
      </c>
      <c r="T71" s="128" t="s">
        <v>497</v>
      </c>
      <c r="U71" s="128" t="s">
        <v>296</v>
      </c>
      <c r="V71" s="128" t="s">
        <v>252</v>
      </c>
      <c r="W71" s="128">
        <v>541</v>
      </c>
      <c r="X71" s="128" t="s">
        <v>268</v>
      </c>
      <c r="Y71" s="128">
        <v>351253612</v>
      </c>
      <c r="Z71" s="128" t="s">
        <v>498</v>
      </c>
      <c r="AA71" s="128" t="s">
        <v>936</v>
      </c>
      <c r="AB71" s="129">
        <v>41952</v>
      </c>
      <c r="AC71" s="128" t="s">
        <v>757</v>
      </c>
      <c r="AD71" s="128">
        <v>24</v>
      </c>
      <c r="AE71" s="128" t="s">
        <v>758</v>
      </c>
      <c r="AF71" s="128" t="s">
        <v>937</v>
      </c>
      <c r="AG71" s="128" t="s">
        <v>938</v>
      </c>
      <c r="AH71" s="128" t="s">
        <v>883</v>
      </c>
      <c r="AI71" s="128" t="s">
        <v>934</v>
      </c>
      <c r="AJ71" s="129">
        <v>2384</v>
      </c>
      <c r="AK71" s="129">
        <v>2250</v>
      </c>
      <c r="AL71" s="128" t="s">
        <v>939</v>
      </c>
      <c r="AM71" s="129">
        <v>27434.33</v>
      </c>
      <c r="AN71" s="129">
        <v>10949.67</v>
      </c>
      <c r="AO71" s="129">
        <v>38384</v>
      </c>
      <c r="AP71" s="129">
        <v>14517.67</v>
      </c>
      <c r="AQ71" s="129">
        <v>1232.33</v>
      </c>
      <c r="AR71" s="129">
        <v>15750</v>
      </c>
      <c r="AS71" s="129">
        <v>14517.67</v>
      </c>
      <c r="AT71" s="129">
        <v>1232.33</v>
      </c>
      <c r="AU71" s="129">
        <v>15750</v>
      </c>
      <c r="AV71" s="128">
        <v>35</v>
      </c>
      <c r="AW71" s="128"/>
      <c r="AX71" s="128"/>
      <c r="AY71" s="128"/>
      <c r="AZ71" s="128"/>
      <c r="BA71" s="128"/>
      <c r="BB71" s="128" t="s">
        <v>762</v>
      </c>
      <c r="BC71" s="123"/>
      <c r="BD71" s="128"/>
      <c r="BE71" s="129">
        <v>0</v>
      </c>
      <c r="BF71" s="128" t="s">
        <v>497</v>
      </c>
      <c r="BG71" s="128" t="s">
        <v>1304</v>
      </c>
      <c r="BH71" s="97" t="s">
        <v>1410</v>
      </c>
      <c r="BI71" s="123" t="s">
        <v>105</v>
      </c>
      <c r="BJ71" s="130">
        <v>46086</v>
      </c>
      <c r="BK71" s="95"/>
      <c r="BL71" s="95"/>
      <c r="BM71" s="98" t="s">
        <v>114</v>
      </c>
      <c r="BN71" s="99" t="s">
        <v>193</v>
      </c>
      <c r="BO71" s="95" t="s">
        <v>237</v>
      </c>
      <c r="BP71" s="123"/>
      <c r="BQ71" s="42"/>
      <c r="BR71" s="96" t="s">
        <v>1412</v>
      </c>
    </row>
    <row r="72" spans="1:70" ht="30" hidden="1" customHeight="1" x14ac:dyDescent="0.35">
      <c r="A72" s="95">
        <v>68</v>
      </c>
      <c r="B72" s="128" t="s">
        <v>248</v>
      </c>
      <c r="C72" s="128" t="s">
        <v>249</v>
      </c>
      <c r="D72" s="128" t="s">
        <v>250</v>
      </c>
      <c r="E72" s="128" t="s">
        <v>258</v>
      </c>
      <c r="F72" s="128" t="s">
        <v>258</v>
      </c>
      <c r="G72" s="128" t="s">
        <v>259</v>
      </c>
      <c r="H72" s="128" t="s">
        <v>260</v>
      </c>
      <c r="I72" s="128">
        <v>59015</v>
      </c>
      <c r="J72" s="128" t="s">
        <v>289</v>
      </c>
      <c r="K72" s="128">
        <v>59015</v>
      </c>
      <c r="L72" s="128" t="s">
        <v>290</v>
      </c>
      <c r="M72" s="128" t="s">
        <v>291</v>
      </c>
      <c r="N72" s="128">
        <v>387884</v>
      </c>
      <c r="O72" s="128" t="s">
        <v>489</v>
      </c>
      <c r="P72" s="128">
        <v>572522</v>
      </c>
      <c r="Q72" s="128" t="s">
        <v>490</v>
      </c>
      <c r="R72" s="128" t="s">
        <v>251</v>
      </c>
      <c r="S72" s="128" t="s">
        <v>499</v>
      </c>
      <c r="T72" s="128" t="s">
        <v>499</v>
      </c>
      <c r="U72" s="128" t="s">
        <v>296</v>
      </c>
      <c r="V72" s="128" t="s">
        <v>252</v>
      </c>
      <c r="W72" s="128">
        <v>541</v>
      </c>
      <c r="X72" s="128" t="s">
        <v>268</v>
      </c>
      <c r="Y72" s="128">
        <v>351414005</v>
      </c>
      <c r="Z72" s="128" t="s">
        <v>500</v>
      </c>
      <c r="AA72" s="128" t="s">
        <v>940</v>
      </c>
      <c r="AB72" s="129">
        <v>42000</v>
      </c>
      <c r="AC72" s="128" t="s">
        <v>757</v>
      </c>
      <c r="AD72" s="128">
        <v>24</v>
      </c>
      <c r="AE72" s="128" t="s">
        <v>758</v>
      </c>
      <c r="AF72" s="128" t="s">
        <v>941</v>
      </c>
      <c r="AG72" s="128" t="s">
        <v>942</v>
      </c>
      <c r="AH72" s="128" t="s">
        <v>883</v>
      </c>
      <c r="AI72" s="128" t="s">
        <v>943</v>
      </c>
      <c r="AJ72" s="129">
        <v>2250</v>
      </c>
      <c r="AK72" s="129">
        <v>2250</v>
      </c>
      <c r="AL72" s="128" t="s">
        <v>944</v>
      </c>
      <c r="AM72" s="129">
        <v>21554.67</v>
      </c>
      <c r="AN72" s="129">
        <v>9945.33</v>
      </c>
      <c r="AO72" s="129">
        <v>31500</v>
      </c>
      <c r="AP72" s="129">
        <v>20445.330000000002</v>
      </c>
      <c r="AQ72" s="129">
        <v>2464.67</v>
      </c>
      <c r="AR72" s="129">
        <v>22910</v>
      </c>
      <c r="AS72" s="129">
        <v>20445.330000000002</v>
      </c>
      <c r="AT72" s="129">
        <v>2464.67</v>
      </c>
      <c r="AU72" s="129">
        <v>22910</v>
      </c>
      <c r="AV72" s="128">
        <v>34</v>
      </c>
      <c r="AW72" s="128"/>
      <c r="AX72" s="128"/>
      <c r="AY72" s="128"/>
      <c r="AZ72" s="128"/>
      <c r="BA72" s="128"/>
      <c r="BB72" s="128" t="s">
        <v>762</v>
      </c>
      <c r="BC72" s="123"/>
      <c r="BD72" s="128" t="s">
        <v>879</v>
      </c>
      <c r="BE72" s="129">
        <v>42000</v>
      </c>
      <c r="BF72" s="128" t="s">
        <v>499</v>
      </c>
      <c r="BG72" s="128" t="s">
        <v>1305</v>
      </c>
      <c r="BH72" s="97" t="s">
        <v>1410</v>
      </c>
      <c r="BI72" s="123" t="s">
        <v>105</v>
      </c>
      <c r="BJ72" s="130">
        <v>46086</v>
      </c>
      <c r="BK72" s="95"/>
      <c r="BL72" s="95"/>
      <c r="BM72" s="98" t="s">
        <v>114</v>
      </c>
      <c r="BN72" s="99" t="s">
        <v>193</v>
      </c>
      <c r="BO72" s="95" t="s">
        <v>237</v>
      </c>
      <c r="BP72" s="123"/>
      <c r="BQ72" s="42"/>
      <c r="BR72" s="96" t="s">
        <v>1412</v>
      </c>
    </row>
    <row r="73" spans="1:70" ht="30" hidden="1" customHeight="1" x14ac:dyDescent="0.35">
      <c r="A73" s="95">
        <v>69</v>
      </c>
      <c r="B73" s="128" t="s">
        <v>248</v>
      </c>
      <c r="C73" s="128" t="s">
        <v>249</v>
      </c>
      <c r="D73" s="128" t="s">
        <v>250</v>
      </c>
      <c r="E73" s="128" t="s">
        <v>258</v>
      </c>
      <c r="F73" s="128" t="s">
        <v>258</v>
      </c>
      <c r="G73" s="128" t="s">
        <v>259</v>
      </c>
      <c r="H73" s="128" t="s">
        <v>260</v>
      </c>
      <c r="I73" s="128">
        <v>59382</v>
      </c>
      <c r="J73" s="128" t="s">
        <v>318</v>
      </c>
      <c r="K73" s="128">
        <v>59382</v>
      </c>
      <c r="L73" s="128" t="s">
        <v>319</v>
      </c>
      <c r="M73" s="128" t="s">
        <v>320</v>
      </c>
      <c r="N73" s="128">
        <v>403919</v>
      </c>
      <c r="O73" s="128" t="s">
        <v>501</v>
      </c>
      <c r="P73" s="128">
        <v>607568</v>
      </c>
      <c r="Q73" s="128" t="s">
        <v>502</v>
      </c>
      <c r="R73" s="128" t="s">
        <v>251</v>
      </c>
      <c r="S73" s="128" t="s">
        <v>503</v>
      </c>
      <c r="T73" s="128" t="s">
        <v>503</v>
      </c>
      <c r="U73" s="128" t="s">
        <v>459</v>
      </c>
      <c r="V73" s="128" t="s">
        <v>252</v>
      </c>
      <c r="W73" s="128">
        <v>541</v>
      </c>
      <c r="X73" s="128" t="s">
        <v>504</v>
      </c>
      <c r="Y73" s="128">
        <v>351460432</v>
      </c>
      <c r="Z73" s="128" t="s">
        <v>505</v>
      </c>
      <c r="AA73" s="128" t="s">
        <v>945</v>
      </c>
      <c r="AB73" s="129">
        <v>35000</v>
      </c>
      <c r="AC73" s="128" t="s">
        <v>757</v>
      </c>
      <c r="AD73" s="128">
        <v>24</v>
      </c>
      <c r="AE73" s="128" t="s">
        <v>758</v>
      </c>
      <c r="AF73" s="128" t="s">
        <v>946</v>
      </c>
      <c r="AG73" s="128" t="s">
        <v>947</v>
      </c>
      <c r="AH73" s="128" t="s">
        <v>883</v>
      </c>
      <c r="AI73" s="128" t="s">
        <v>948</v>
      </c>
      <c r="AJ73" s="129">
        <v>1900</v>
      </c>
      <c r="AK73" s="129">
        <v>1900</v>
      </c>
      <c r="AL73" s="128" t="s">
        <v>949</v>
      </c>
      <c r="AM73" s="129">
        <v>15354.18</v>
      </c>
      <c r="AN73" s="129">
        <v>7445.82</v>
      </c>
      <c r="AO73" s="129">
        <v>22800</v>
      </c>
      <c r="AP73" s="129">
        <v>19645.82</v>
      </c>
      <c r="AQ73" s="129">
        <v>2728.18</v>
      </c>
      <c r="AR73" s="129">
        <v>22374</v>
      </c>
      <c r="AS73" s="129">
        <v>19645.82</v>
      </c>
      <c r="AT73" s="129">
        <v>2728.18</v>
      </c>
      <c r="AU73" s="129">
        <v>22374</v>
      </c>
      <c r="AV73" s="128">
        <v>33</v>
      </c>
      <c r="AW73" s="128"/>
      <c r="AX73" s="128"/>
      <c r="AY73" s="128"/>
      <c r="AZ73" s="128"/>
      <c r="BA73" s="128"/>
      <c r="BB73" s="128" t="s">
        <v>762</v>
      </c>
      <c r="BC73" s="123"/>
      <c r="BD73" s="128" t="s">
        <v>879</v>
      </c>
      <c r="BE73" s="129">
        <v>35000</v>
      </c>
      <c r="BF73" s="128" t="s">
        <v>503</v>
      </c>
      <c r="BG73" s="128" t="s">
        <v>1306</v>
      </c>
      <c r="BH73" s="97" t="s">
        <v>1410</v>
      </c>
      <c r="BI73" s="123" t="s">
        <v>104</v>
      </c>
      <c r="BJ73" s="130">
        <v>46087</v>
      </c>
      <c r="BK73" s="95"/>
      <c r="BL73" s="95" t="s">
        <v>109</v>
      </c>
      <c r="BM73" s="98"/>
      <c r="BN73" s="99"/>
      <c r="BO73" s="95" t="s">
        <v>238</v>
      </c>
      <c r="BP73" s="123"/>
      <c r="BQ73" s="42"/>
      <c r="BR73" s="96" t="s">
        <v>1417</v>
      </c>
    </row>
    <row r="74" spans="1:70" ht="30" hidden="1" customHeight="1" x14ac:dyDescent="0.35">
      <c r="A74" s="95">
        <v>70</v>
      </c>
      <c r="B74" s="128" t="s">
        <v>248</v>
      </c>
      <c r="C74" s="128" t="s">
        <v>249</v>
      </c>
      <c r="D74" s="128" t="s">
        <v>250</v>
      </c>
      <c r="E74" s="128" t="s">
        <v>258</v>
      </c>
      <c r="F74" s="128" t="s">
        <v>258</v>
      </c>
      <c r="G74" s="128" t="s">
        <v>259</v>
      </c>
      <c r="H74" s="128" t="s">
        <v>260</v>
      </c>
      <c r="I74" s="128">
        <v>99908</v>
      </c>
      <c r="J74" s="128" t="s">
        <v>348</v>
      </c>
      <c r="K74" s="128">
        <v>99908</v>
      </c>
      <c r="L74" s="128" t="s">
        <v>290</v>
      </c>
      <c r="M74" s="128" t="s">
        <v>291</v>
      </c>
      <c r="N74" s="128">
        <v>170425</v>
      </c>
      <c r="O74" s="128" t="s">
        <v>349</v>
      </c>
      <c r="P74" s="128">
        <v>594042</v>
      </c>
      <c r="Q74" s="128" t="s">
        <v>506</v>
      </c>
      <c r="R74" s="128" t="s">
        <v>251</v>
      </c>
      <c r="S74" s="128" t="s">
        <v>507</v>
      </c>
      <c r="T74" s="128" t="s">
        <v>507</v>
      </c>
      <c r="U74" s="128" t="s">
        <v>267</v>
      </c>
      <c r="V74" s="128" t="s">
        <v>252</v>
      </c>
      <c r="W74" s="128">
        <v>541</v>
      </c>
      <c r="X74" s="128" t="s">
        <v>268</v>
      </c>
      <c r="Y74" s="128">
        <v>351906441</v>
      </c>
      <c r="Z74" s="128" t="s">
        <v>508</v>
      </c>
      <c r="AA74" s="128" t="s">
        <v>950</v>
      </c>
      <c r="AB74" s="129">
        <v>42000</v>
      </c>
      <c r="AC74" s="128" t="s">
        <v>757</v>
      </c>
      <c r="AD74" s="128">
        <v>24</v>
      </c>
      <c r="AE74" s="128" t="s">
        <v>758</v>
      </c>
      <c r="AF74" s="128" t="s">
        <v>951</v>
      </c>
      <c r="AG74" s="128" t="s">
        <v>952</v>
      </c>
      <c r="AH74" s="128" t="s">
        <v>883</v>
      </c>
      <c r="AI74" s="128" t="s">
        <v>953</v>
      </c>
      <c r="AJ74" s="129">
        <v>2240</v>
      </c>
      <c r="AK74" s="129">
        <v>2240</v>
      </c>
      <c r="AL74" s="128" t="s">
        <v>954</v>
      </c>
      <c r="AM74" s="129">
        <v>32747.68</v>
      </c>
      <c r="AN74" s="129">
        <v>12052.32</v>
      </c>
      <c r="AO74" s="129">
        <v>44800</v>
      </c>
      <c r="AP74" s="129">
        <v>9252.32</v>
      </c>
      <c r="AQ74" s="129">
        <v>514.67999999999995</v>
      </c>
      <c r="AR74" s="129">
        <v>9767</v>
      </c>
      <c r="AS74" s="129">
        <v>9252.32</v>
      </c>
      <c r="AT74" s="129">
        <v>514.67999999999995</v>
      </c>
      <c r="AU74" s="129">
        <v>9767</v>
      </c>
      <c r="AV74" s="128">
        <v>32</v>
      </c>
      <c r="AW74" s="128"/>
      <c r="AX74" s="128"/>
      <c r="AY74" s="128"/>
      <c r="AZ74" s="128"/>
      <c r="BA74" s="128"/>
      <c r="BB74" s="128" t="s">
        <v>762</v>
      </c>
      <c r="BC74" s="123"/>
      <c r="BD74" s="128" t="s">
        <v>917</v>
      </c>
      <c r="BE74" s="129">
        <v>42000</v>
      </c>
      <c r="BF74" s="128" t="s">
        <v>507</v>
      </c>
      <c r="BG74" s="128" t="s">
        <v>1307</v>
      </c>
      <c r="BH74" s="97" t="s">
        <v>1410</v>
      </c>
      <c r="BI74" s="123" t="s">
        <v>104</v>
      </c>
      <c r="BJ74" s="130">
        <v>46087</v>
      </c>
      <c r="BK74" s="95"/>
      <c r="BL74" s="95" t="s">
        <v>108</v>
      </c>
      <c r="BM74" s="98" t="s">
        <v>113</v>
      </c>
      <c r="BN74" s="99" t="s">
        <v>192</v>
      </c>
      <c r="BO74" s="95" t="s">
        <v>237</v>
      </c>
      <c r="BP74" s="123"/>
      <c r="BQ74" s="42"/>
      <c r="BR74" s="96" t="s">
        <v>1413</v>
      </c>
    </row>
    <row r="75" spans="1:70" ht="30" hidden="1" customHeight="1" x14ac:dyDescent="0.35">
      <c r="A75" s="95">
        <v>71</v>
      </c>
      <c r="B75" s="128" t="s">
        <v>248</v>
      </c>
      <c r="C75" s="128" t="s">
        <v>249</v>
      </c>
      <c r="D75" s="128" t="s">
        <v>250</v>
      </c>
      <c r="E75" s="128" t="s">
        <v>258</v>
      </c>
      <c r="F75" s="128" t="s">
        <v>258</v>
      </c>
      <c r="G75" s="128" t="s">
        <v>259</v>
      </c>
      <c r="H75" s="128" t="s">
        <v>260</v>
      </c>
      <c r="I75" s="128">
        <v>100187</v>
      </c>
      <c r="J75" s="128" t="s">
        <v>370</v>
      </c>
      <c r="K75" s="128">
        <v>100187</v>
      </c>
      <c r="L75" s="128" t="s">
        <v>371</v>
      </c>
      <c r="M75" s="128" t="s">
        <v>372</v>
      </c>
      <c r="N75" s="128">
        <v>387034</v>
      </c>
      <c r="O75" s="128" t="s">
        <v>509</v>
      </c>
      <c r="P75" s="128">
        <v>570921</v>
      </c>
      <c r="Q75" s="128" t="s">
        <v>510</v>
      </c>
      <c r="R75" s="128" t="s">
        <v>251</v>
      </c>
      <c r="S75" s="128" t="s">
        <v>511</v>
      </c>
      <c r="T75" s="128" t="s">
        <v>511</v>
      </c>
      <c r="U75" s="128" t="s">
        <v>267</v>
      </c>
      <c r="V75" s="128" t="s">
        <v>252</v>
      </c>
      <c r="W75" s="128">
        <v>541</v>
      </c>
      <c r="X75" s="128" t="s">
        <v>268</v>
      </c>
      <c r="Y75" s="128">
        <v>352115240</v>
      </c>
      <c r="Z75" s="128" t="s">
        <v>512</v>
      </c>
      <c r="AA75" s="128" t="s">
        <v>955</v>
      </c>
      <c r="AB75" s="129">
        <v>42000</v>
      </c>
      <c r="AC75" s="128" t="s">
        <v>765</v>
      </c>
      <c r="AD75" s="128">
        <v>24</v>
      </c>
      <c r="AE75" s="128" t="s">
        <v>758</v>
      </c>
      <c r="AF75" s="128" t="s">
        <v>956</v>
      </c>
      <c r="AG75" s="128" t="s">
        <v>957</v>
      </c>
      <c r="AH75" s="128" t="s">
        <v>883</v>
      </c>
      <c r="AI75" s="128" t="s">
        <v>958</v>
      </c>
      <c r="AJ75" s="129">
        <v>2240</v>
      </c>
      <c r="AK75" s="129">
        <v>2240</v>
      </c>
      <c r="AL75" s="128" t="s">
        <v>959</v>
      </c>
      <c r="AM75" s="129">
        <v>38633.160000000003</v>
      </c>
      <c r="AN75" s="129">
        <v>12886.84</v>
      </c>
      <c r="AO75" s="129">
        <v>51520</v>
      </c>
      <c r="AP75" s="129">
        <v>3366.84</v>
      </c>
      <c r="AQ75" s="129">
        <v>72.16</v>
      </c>
      <c r="AR75" s="129">
        <v>3439</v>
      </c>
      <c r="AS75" s="129">
        <v>3366.84</v>
      </c>
      <c r="AT75" s="129">
        <v>72.16</v>
      </c>
      <c r="AU75" s="129">
        <v>3439</v>
      </c>
      <c r="AV75" s="128">
        <v>31</v>
      </c>
      <c r="AW75" s="128"/>
      <c r="AX75" s="128"/>
      <c r="AY75" s="128"/>
      <c r="AZ75" s="128"/>
      <c r="BA75" s="128"/>
      <c r="BB75" s="128" t="s">
        <v>762</v>
      </c>
      <c r="BC75" s="123"/>
      <c r="BD75" s="128"/>
      <c r="BE75" s="129">
        <v>0</v>
      </c>
      <c r="BF75" s="128" t="s">
        <v>511</v>
      </c>
      <c r="BG75" s="128" t="s">
        <v>1308</v>
      </c>
      <c r="BH75" s="97" t="s">
        <v>1410</v>
      </c>
      <c r="BI75" s="123" t="s">
        <v>104</v>
      </c>
      <c r="BJ75" s="130">
        <v>46087</v>
      </c>
      <c r="BK75" s="95"/>
      <c r="BL75" s="95" t="s">
        <v>108</v>
      </c>
      <c r="BM75" s="98" t="s">
        <v>113</v>
      </c>
      <c r="BN75" s="99" t="s">
        <v>192</v>
      </c>
      <c r="BO75" s="95" t="s">
        <v>237</v>
      </c>
      <c r="BP75" s="123"/>
      <c r="BQ75" s="42"/>
      <c r="BR75" s="96" t="s">
        <v>1413</v>
      </c>
    </row>
    <row r="76" spans="1:70" ht="30" hidden="1" customHeight="1" x14ac:dyDescent="0.35">
      <c r="A76" s="95">
        <v>72</v>
      </c>
      <c r="B76" s="128" t="s">
        <v>248</v>
      </c>
      <c r="C76" s="128" t="s">
        <v>249</v>
      </c>
      <c r="D76" s="128" t="s">
        <v>250</v>
      </c>
      <c r="E76" s="128" t="s">
        <v>258</v>
      </c>
      <c r="F76" s="128" t="s">
        <v>258</v>
      </c>
      <c r="G76" s="128" t="s">
        <v>259</v>
      </c>
      <c r="H76" s="128" t="s">
        <v>260</v>
      </c>
      <c r="I76" s="128">
        <v>59382</v>
      </c>
      <c r="J76" s="128" t="s">
        <v>318</v>
      </c>
      <c r="K76" s="128">
        <v>59382</v>
      </c>
      <c r="L76" s="128" t="s">
        <v>319</v>
      </c>
      <c r="M76" s="128" t="s">
        <v>320</v>
      </c>
      <c r="N76" s="128">
        <v>418389</v>
      </c>
      <c r="O76" s="128" t="s">
        <v>513</v>
      </c>
      <c r="P76" s="128">
        <v>643528</v>
      </c>
      <c r="Q76" s="128" t="s">
        <v>514</v>
      </c>
      <c r="R76" s="128" t="s">
        <v>251</v>
      </c>
      <c r="S76" s="128" t="s">
        <v>515</v>
      </c>
      <c r="T76" s="128" t="s">
        <v>515</v>
      </c>
      <c r="U76" s="128" t="s">
        <v>296</v>
      </c>
      <c r="V76" s="128" t="s">
        <v>252</v>
      </c>
      <c r="W76" s="128">
        <v>541</v>
      </c>
      <c r="X76" s="128" t="s">
        <v>297</v>
      </c>
      <c r="Y76" s="128">
        <v>352210023</v>
      </c>
      <c r="Z76" s="128" t="s">
        <v>516</v>
      </c>
      <c r="AA76" s="128" t="s">
        <v>960</v>
      </c>
      <c r="AB76" s="129">
        <v>26000</v>
      </c>
      <c r="AC76" s="128" t="s">
        <v>757</v>
      </c>
      <c r="AD76" s="128">
        <v>18</v>
      </c>
      <c r="AE76" s="128" t="s">
        <v>758</v>
      </c>
      <c r="AF76" s="128" t="s">
        <v>961</v>
      </c>
      <c r="AG76" s="128" t="s">
        <v>962</v>
      </c>
      <c r="AH76" s="128" t="s">
        <v>883</v>
      </c>
      <c r="AI76" s="128" t="s">
        <v>963</v>
      </c>
      <c r="AJ76" s="129">
        <v>1750</v>
      </c>
      <c r="AK76" s="129">
        <v>1750</v>
      </c>
      <c r="AL76" s="128" t="s">
        <v>964</v>
      </c>
      <c r="AM76" s="129">
        <v>23930.23</v>
      </c>
      <c r="AN76" s="129">
        <v>5819.77</v>
      </c>
      <c r="AO76" s="129">
        <v>29750</v>
      </c>
      <c r="AP76" s="129">
        <v>2069.77</v>
      </c>
      <c r="AQ76" s="129">
        <v>44.23</v>
      </c>
      <c r="AR76" s="129">
        <v>2114</v>
      </c>
      <c r="AS76" s="129">
        <v>2069.77</v>
      </c>
      <c r="AT76" s="129">
        <v>44.23</v>
      </c>
      <c r="AU76" s="129">
        <v>2114</v>
      </c>
      <c r="AV76" s="128">
        <v>31</v>
      </c>
      <c r="AW76" s="128"/>
      <c r="AX76" s="128"/>
      <c r="AY76" s="128"/>
      <c r="AZ76" s="128"/>
      <c r="BA76" s="128"/>
      <c r="BB76" s="128" t="s">
        <v>762</v>
      </c>
      <c r="BC76" s="123"/>
      <c r="BD76" s="128"/>
      <c r="BE76" s="129">
        <v>0</v>
      </c>
      <c r="BF76" s="128" t="s">
        <v>515</v>
      </c>
      <c r="BG76" s="128" t="s">
        <v>1309</v>
      </c>
      <c r="BH76" s="97" t="s">
        <v>1410</v>
      </c>
      <c r="BI76" s="123" t="s">
        <v>104</v>
      </c>
      <c r="BJ76" s="130">
        <v>46087</v>
      </c>
      <c r="BK76" s="95"/>
      <c r="BL76" s="95" t="s">
        <v>108</v>
      </c>
      <c r="BM76" s="98" t="s">
        <v>113</v>
      </c>
      <c r="BN76" s="99" t="s">
        <v>192</v>
      </c>
      <c r="BO76" s="95" t="s">
        <v>237</v>
      </c>
      <c r="BP76" s="123"/>
      <c r="BQ76" s="42"/>
      <c r="BR76" s="96" t="s">
        <v>1413</v>
      </c>
    </row>
    <row r="77" spans="1:70" ht="30" hidden="1" customHeight="1" x14ac:dyDescent="0.35">
      <c r="A77" s="95">
        <v>73</v>
      </c>
      <c r="B77" s="128" t="s">
        <v>248</v>
      </c>
      <c r="C77" s="128" t="s">
        <v>249</v>
      </c>
      <c r="D77" s="128" t="s">
        <v>250</v>
      </c>
      <c r="E77" s="128" t="s">
        <v>258</v>
      </c>
      <c r="F77" s="128" t="s">
        <v>258</v>
      </c>
      <c r="G77" s="128" t="s">
        <v>259</v>
      </c>
      <c r="H77" s="128" t="s">
        <v>260</v>
      </c>
      <c r="I77" s="128">
        <v>59382</v>
      </c>
      <c r="J77" s="128" t="s">
        <v>318</v>
      </c>
      <c r="K77" s="128">
        <v>59382</v>
      </c>
      <c r="L77" s="128" t="s">
        <v>319</v>
      </c>
      <c r="M77" s="128" t="s">
        <v>320</v>
      </c>
      <c r="N77" s="128">
        <v>418389</v>
      </c>
      <c r="O77" s="128" t="s">
        <v>513</v>
      </c>
      <c r="P77" s="128">
        <v>643528</v>
      </c>
      <c r="Q77" s="128" t="s">
        <v>514</v>
      </c>
      <c r="R77" s="128" t="s">
        <v>251</v>
      </c>
      <c r="S77" s="128" t="s">
        <v>517</v>
      </c>
      <c r="T77" s="128" t="s">
        <v>517</v>
      </c>
      <c r="U77" s="128" t="s">
        <v>296</v>
      </c>
      <c r="V77" s="128" t="s">
        <v>252</v>
      </c>
      <c r="W77" s="128">
        <v>541</v>
      </c>
      <c r="X77" s="128" t="s">
        <v>268</v>
      </c>
      <c r="Y77" s="128">
        <v>352237396</v>
      </c>
      <c r="Z77" s="128" t="s">
        <v>518</v>
      </c>
      <c r="AA77" s="128" t="s">
        <v>965</v>
      </c>
      <c r="AB77" s="129">
        <v>42000</v>
      </c>
      <c r="AC77" s="128" t="s">
        <v>757</v>
      </c>
      <c r="AD77" s="128">
        <v>24</v>
      </c>
      <c r="AE77" s="128" t="s">
        <v>758</v>
      </c>
      <c r="AF77" s="128" t="s">
        <v>966</v>
      </c>
      <c r="AG77" s="128" t="s">
        <v>967</v>
      </c>
      <c r="AH77" s="128" t="s">
        <v>883</v>
      </c>
      <c r="AI77" s="128" t="s">
        <v>963</v>
      </c>
      <c r="AJ77" s="129">
        <v>2240</v>
      </c>
      <c r="AK77" s="129">
        <v>2240</v>
      </c>
      <c r="AL77" s="128" t="s">
        <v>968</v>
      </c>
      <c r="AM77" s="129">
        <v>32810.080000000002</v>
      </c>
      <c r="AN77" s="129">
        <v>11989.92</v>
      </c>
      <c r="AO77" s="129">
        <v>44800</v>
      </c>
      <c r="AP77" s="129">
        <v>9189.92</v>
      </c>
      <c r="AQ77" s="129">
        <v>506.08</v>
      </c>
      <c r="AR77" s="129">
        <v>9696</v>
      </c>
      <c r="AS77" s="129">
        <v>9189.92</v>
      </c>
      <c r="AT77" s="129">
        <v>506.08</v>
      </c>
      <c r="AU77" s="129">
        <v>9696</v>
      </c>
      <c r="AV77" s="128">
        <v>31</v>
      </c>
      <c r="AW77" s="128"/>
      <c r="AX77" s="128"/>
      <c r="AY77" s="128"/>
      <c r="AZ77" s="128"/>
      <c r="BA77" s="128"/>
      <c r="BB77" s="128" t="s">
        <v>762</v>
      </c>
      <c r="BC77" s="123"/>
      <c r="BD77" s="128" t="s">
        <v>917</v>
      </c>
      <c r="BE77" s="129">
        <v>42000</v>
      </c>
      <c r="BF77" s="128" t="s">
        <v>517</v>
      </c>
      <c r="BG77" s="128" t="s">
        <v>1310</v>
      </c>
      <c r="BH77" s="97" t="s">
        <v>1410</v>
      </c>
      <c r="BI77" s="123" t="s">
        <v>104</v>
      </c>
      <c r="BJ77" s="130">
        <v>46087</v>
      </c>
      <c r="BK77" s="95"/>
      <c r="BL77" s="95" t="s">
        <v>108</v>
      </c>
      <c r="BM77" s="98" t="s">
        <v>113</v>
      </c>
      <c r="BN77" s="99" t="s">
        <v>192</v>
      </c>
      <c r="BO77" s="95" t="s">
        <v>237</v>
      </c>
      <c r="BP77" s="123"/>
      <c r="BQ77" s="42"/>
      <c r="BR77" s="96" t="s">
        <v>1413</v>
      </c>
    </row>
    <row r="78" spans="1:70" ht="30" hidden="1" customHeight="1" x14ac:dyDescent="0.35">
      <c r="A78" s="95">
        <v>74</v>
      </c>
      <c r="B78" s="128" t="s">
        <v>248</v>
      </c>
      <c r="C78" s="128" t="s">
        <v>249</v>
      </c>
      <c r="D78" s="128" t="s">
        <v>250</v>
      </c>
      <c r="E78" s="128" t="s">
        <v>258</v>
      </c>
      <c r="F78" s="128" t="s">
        <v>258</v>
      </c>
      <c r="G78" s="128" t="s">
        <v>259</v>
      </c>
      <c r="H78" s="128" t="s">
        <v>260</v>
      </c>
      <c r="I78" s="128">
        <v>96925</v>
      </c>
      <c r="J78" s="128" t="s">
        <v>312</v>
      </c>
      <c r="K78" s="128">
        <v>96925</v>
      </c>
      <c r="L78" s="128" t="s">
        <v>262</v>
      </c>
      <c r="M78" s="128" t="s">
        <v>263</v>
      </c>
      <c r="N78" s="128">
        <v>97269</v>
      </c>
      <c r="O78" s="128" t="s">
        <v>313</v>
      </c>
      <c r="P78" s="128">
        <v>282305</v>
      </c>
      <c r="Q78" s="128" t="s">
        <v>308</v>
      </c>
      <c r="R78" s="128" t="s">
        <v>519</v>
      </c>
      <c r="S78" s="128" t="s">
        <v>450</v>
      </c>
      <c r="T78" s="128" t="s">
        <v>450</v>
      </c>
      <c r="U78" s="128" t="s">
        <v>296</v>
      </c>
      <c r="V78" s="128" t="s">
        <v>252</v>
      </c>
      <c r="W78" s="128">
        <v>541</v>
      </c>
      <c r="X78" s="128" t="s">
        <v>268</v>
      </c>
      <c r="Y78" s="128">
        <v>352237503</v>
      </c>
      <c r="Z78" s="128" t="s">
        <v>451</v>
      </c>
      <c r="AA78" s="128" t="s">
        <v>965</v>
      </c>
      <c r="AB78" s="129">
        <v>25000</v>
      </c>
      <c r="AC78" s="128" t="s">
        <v>770</v>
      </c>
      <c r="AD78" s="128">
        <v>18</v>
      </c>
      <c r="AE78" s="128" t="s">
        <v>969</v>
      </c>
      <c r="AF78" s="128" t="s">
        <v>858</v>
      </c>
      <c r="AG78" s="128" t="s">
        <v>859</v>
      </c>
      <c r="AH78" s="128" t="s">
        <v>275</v>
      </c>
      <c r="AI78" s="128" t="s">
        <v>970</v>
      </c>
      <c r="AJ78" s="129">
        <v>1680</v>
      </c>
      <c r="AK78" s="129">
        <v>1680</v>
      </c>
      <c r="AL78" s="128" t="s">
        <v>277</v>
      </c>
      <c r="AM78" s="129">
        <v>19711.66</v>
      </c>
      <c r="AN78" s="129">
        <v>5488.34</v>
      </c>
      <c r="AO78" s="129">
        <v>25200</v>
      </c>
      <c r="AP78" s="129">
        <v>5288.34</v>
      </c>
      <c r="AQ78" s="129">
        <v>232.66</v>
      </c>
      <c r="AR78" s="129">
        <v>5521</v>
      </c>
      <c r="AS78" s="129">
        <v>5288.34</v>
      </c>
      <c r="AT78" s="129">
        <v>232.66</v>
      </c>
      <c r="AU78" s="129">
        <v>5521</v>
      </c>
      <c r="AV78" s="128">
        <v>30</v>
      </c>
      <c r="AW78" s="128"/>
      <c r="AX78" s="128"/>
      <c r="AY78" s="128"/>
      <c r="AZ78" s="128"/>
      <c r="BA78" s="128"/>
      <c r="BB78" s="128" t="s">
        <v>762</v>
      </c>
      <c r="BC78" s="123"/>
      <c r="BD78" s="128" t="s">
        <v>889</v>
      </c>
      <c r="BE78" s="129">
        <v>25000</v>
      </c>
      <c r="BF78" s="128" t="s">
        <v>450</v>
      </c>
      <c r="BG78" s="128" t="s">
        <v>1289</v>
      </c>
      <c r="BH78" s="97" t="s">
        <v>1410</v>
      </c>
      <c r="BI78" s="123" t="s">
        <v>104</v>
      </c>
      <c r="BJ78" s="130">
        <v>46087</v>
      </c>
      <c r="BK78" s="95"/>
      <c r="BL78" s="95" t="s">
        <v>108</v>
      </c>
      <c r="BM78" s="98" t="s">
        <v>113</v>
      </c>
      <c r="BN78" s="99" t="s">
        <v>192</v>
      </c>
      <c r="BO78" s="95" t="s">
        <v>237</v>
      </c>
      <c r="BP78" s="123"/>
      <c r="BQ78" s="42"/>
      <c r="BR78" s="96" t="s">
        <v>1413</v>
      </c>
    </row>
    <row r="79" spans="1:70" ht="30" hidden="1" customHeight="1" x14ac:dyDescent="0.35">
      <c r="A79" s="95">
        <v>75</v>
      </c>
      <c r="B79" s="128" t="s">
        <v>248</v>
      </c>
      <c r="C79" s="128" t="s">
        <v>249</v>
      </c>
      <c r="D79" s="128" t="s">
        <v>250</v>
      </c>
      <c r="E79" s="128" t="s">
        <v>258</v>
      </c>
      <c r="F79" s="128" t="s">
        <v>258</v>
      </c>
      <c r="G79" s="128" t="s">
        <v>259</v>
      </c>
      <c r="H79" s="128" t="s">
        <v>260</v>
      </c>
      <c r="I79" s="128">
        <v>59282</v>
      </c>
      <c r="J79" s="128" t="s">
        <v>306</v>
      </c>
      <c r="K79" s="128">
        <v>59282</v>
      </c>
      <c r="L79" s="128" t="s">
        <v>290</v>
      </c>
      <c r="M79" s="128" t="s">
        <v>291</v>
      </c>
      <c r="N79" s="128">
        <v>96668</v>
      </c>
      <c r="O79" s="128" t="s">
        <v>307</v>
      </c>
      <c r="P79" s="128">
        <v>134226</v>
      </c>
      <c r="Q79" s="128" t="s">
        <v>308</v>
      </c>
      <c r="R79" s="128" t="s">
        <v>251</v>
      </c>
      <c r="S79" s="128" t="s">
        <v>520</v>
      </c>
      <c r="T79" s="128" t="s">
        <v>520</v>
      </c>
      <c r="U79" s="128" t="s">
        <v>296</v>
      </c>
      <c r="V79" s="128" t="s">
        <v>252</v>
      </c>
      <c r="W79" s="128">
        <v>541</v>
      </c>
      <c r="X79" s="128" t="s">
        <v>297</v>
      </c>
      <c r="Y79" s="128">
        <v>352251027</v>
      </c>
      <c r="Z79" s="128" t="s">
        <v>521</v>
      </c>
      <c r="AA79" s="128" t="s">
        <v>971</v>
      </c>
      <c r="AB79" s="129">
        <v>42000</v>
      </c>
      <c r="AC79" s="128" t="s">
        <v>765</v>
      </c>
      <c r="AD79" s="128">
        <v>24</v>
      </c>
      <c r="AE79" s="128" t="s">
        <v>758</v>
      </c>
      <c r="AF79" s="128" t="s">
        <v>966</v>
      </c>
      <c r="AG79" s="128" t="s">
        <v>972</v>
      </c>
      <c r="AH79" s="128" t="s">
        <v>883</v>
      </c>
      <c r="AI79" s="128" t="s">
        <v>963</v>
      </c>
      <c r="AJ79" s="129">
        <v>2240</v>
      </c>
      <c r="AK79" s="129">
        <v>2240</v>
      </c>
      <c r="AL79" s="128" t="s">
        <v>973</v>
      </c>
      <c r="AM79" s="129">
        <v>37916.449999999997</v>
      </c>
      <c r="AN79" s="129">
        <v>12343.55</v>
      </c>
      <c r="AO79" s="129">
        <v>50260</v>
      </c>
      <c r="AP79" s="129">
        <v>4083.55</v>
      </c>
      <c r="AQ79" s="129">
        <v>60.45</v>
      </c>
      <c r="AR79" s="129">
        <v>4144</v>
      </c>
      <c r="AS79" s="129">
        <v>4083.55</v>
      </c>
      <c r="AT79" s="129">
        <v>60.45</v>
      </c>
      <c r="AU79" s="129">
        <v>4144</v>
      </c>
      <c r="AV79" s="128">
        <v>31</v>
      </c>
      <c r="AW79" s="128"/>
      <c r="AX79" s="128"/>
      <c r="AY79" s="128"/>
      <c r="AZ79" s="128"/>
      <c r="BA79" s="128"/>
      <c r="BB79" s="128" t="s">
        <v>762</v>
      </c>
      <c r="BC79" s="123"/>
      <c r="BD79" s="128"/>
      <c r="BE79" s="129">
        <v>0</v>
      </c>
      <c r="BF79" s="128" t="s">
        <v>520</v>
      </c>
      <c r="BG79" s="128" t="s">
        <v>1311</v>
      </c>
      <c r="BH79" s="97" t="s">
        <v>1410</v>
      </c>
      <c r="BI79" s="123" t="s">
        <v>104</v>
      </c>
      <c r="BJ79" s="130">
        <v>46087</v>
      </c>
      <c r="BK79" s="95"/>
      <c r="BL79" s="95" t="s">
        <v>108</v>
      </c>
      <c r="BM79" s="98" t="s">
        <v>113</v>
      </c>
      <c r="BN79" s="99" t="s">
        <v>192</v>
      </c>
      <c r="BO79" s="95" t="s">
        <v>237</v>
      </c>
      <c r="BP79" s="123"/>
      <c r="BQ79" s="42"/>
      <c r="BR79" s="96" t="s">
        <v>1413</v>
      </c>
    </row>
    <row r="80" spans="1:70" ht="30" hidden="1" customHeight="1" x14ac:dyDescent="0.35">
      <c r="A80" s="95">
        <v>76</v>
      </c>
      <c r="B80" s="128" t="s">
        <v>248</v>
      </c>
      <c r="C80" s="128" t="s">
        <v>249</v>
      </c>
      <c r="D80" s="128" t="s">
        <v>250</v>
      </c>
      <c r="E80" s="128" t="s">
        <v>258</v>
      </c>
      <c r="F80" s="128" t="s">
        <v>258</v>
      </c>
      <c r="G80" s="128" t="s">
        <v>259</v>
      </c>
      <c r="H80" s="128" t="s">
        <v>260</v>
      </c>
      <c r="I80" s="128">
        <v>59015</v>
      </c>
      <c r="J80" s="128" t="s">
        <v>289</v>
      </c>
      <c r="K80" s="128">
        <v>59015</v>
      </c>
      <c r="L80" s="128" t="s">
        <v>290</v>
      </c>
      <c r="M80" s="128" t="s">
        <v>291</v>
      </c>
      <c r="N80" s="128">
        <v>419700</v>
      </c>
      <c r="O80" s="128" t="s">
        <v>522</v>
      </c>
      <c r="P80" s="128">
        <v>687874</v>
      </c>
      <c r="Q80" s="128" t="s">
        <v>523</v>
      </c>
      <c r="R80" s="128" t="s">
        <v>251</v>
      </c>
      <c r="S80" s="128" t="s">
        <v>524</v>
      </c>
      <c r="T80" s="128" t="s">
        <v>524</v>
      </c>
      <c r="U80" s="128" t="s">
        <v>267</v>
      </c>
      <c r="V80" s="128" t="s">
        <v>252</v>
      </c>
      <c r="W80" s="128">
        <v>541</v>
      </c>
      <c r="X80" s="128" t="s">
        <v>268</v>
      </c>
      <c r="Y80" s="128">
        <v>352309313</v>
      </c>
      <c r="Z80" s="128" t="s">
        <v>525</v>
      </c>
      <c r="AA80" s="128" t="s">
        <v>974</v>
      </c>
      <c r="AB80" s="129">
        <v>42000</v>
      </c>
      <c r="AC80" s="128" t="s">
        <v>757</v>
      </c>
      <c r="AD80" s="128">
        <v>24</v>
      </c>
      <c r="AE80" s="128" t="s">
        <v>758</v>
      </c>
      <c r="AF80" s="128" t="s">
        <v>975</v>
      </c>
      <c r="AG80" s="128" t="s">
        <v>976</v>
      </c>
      <c r="AH80" s="128" t="s">
        <v>883</v>
      </c>
      <c r="AI80" s="128" t="s">
        <v>977</v>
      </c>
      <c r="AJ80" s="129">
        <v>2240</v>
      </c>
      <c r="AK80" s="129">
        <v>2240</v>
      </c>
      <c r="AL80" s="128" t="s">
        <v>978</v>
      </c>
      <c r="AM80" s="129">
        <v>14770.53</v>
      </c>
      <c r="AN80" s="129">
        <v>7629.47</v>
      </c>
      <c r="AO80" s="129">
        <v>22400</v>
      </c>
      <c r="AP80" s="129">
        <v>27229.47</v>
      </c>
      <c r="AQ80" s="129">
        <v>4497.53</v>
      </c>
      <c r="AR80" s="129">
        <v>31727</v>
      </c>
      <c r="AS80" s="129">
        <v>27229.47</v>
      </c>
      <c r="AT80" s="129">
        <v>4497.53</v>
      </c>
      <c r="AU80" s="129">
        <v>31727</v>
      </c>
      <c r="AV80" s="128">
        <v>31</v>
      </c>
      <c r="AW80" s="128"/>
      <c r="AX80" s="128"/>
      <c r="AY80" s="128"/>
      <c r="AZ80" s="128"/>
      <c r="BA80" s="128"/>
      <c r="BB80" s="128" t="s">
        <v>762</v>
      </c>
      <c r="BC80" s="123"/>
      <c r="BD80" s="128" t="s">
        <v>889</v>
      </c>
      <c r="BE80" s="129">
        <v>42000</v>
      </c>
      <c r="BF80" s="128" t="s">
        <v>524</v>
      </c>
      <c r="BG80" s="128" t="s">
        <v>1312</v>
      </c>
      <c r="BH80" s="97" t="s">
        <v>1410</v>
      </c>
      <c r="BI80" s="123" t="s">
        <v>104</v>
      </c>
      <c r="BJ80" s="130">
        <v>46087</v>
      </c>
      <c r="BK80" s="95"/>
      <c r="BL80" s="95" t="s">
        <v>108</v>
      </c>
      <c r="BM80" s="98" t="s">
        <v>113</v>
      </c>
      <c r="BN80" s="99" t="s">
        <v>192</v>
      </c>
      <c r="BO80" s="95" t="s">
        <v>237</v>
      </c>
      <c r="BP80" s="123"/>
      <c r="BQ80" s="42"/>
      <c r="BR80" s="96" t="s">
        <v>1413</v>
      </c>
    </row>
    <row r="81" spans="1:70" ht="30" hidden="1" customHeight="1" x14ac:dyDescent="0.35">
      <c r="A81" s="95">
        <v>77</v>
      </c>
      <c r="B81" s="128" t="s">
        <v>248</v>
      </c>
      <c r="C81" s="128" t="s">
        <v>249</v>
      </c>
      <c r="D81" s="128" t="s">
        <v>250</v>
      </c>
      <c r="E81" s="128" t="s">
        <v>258</v>
      </c>
      <c r="F81" s="128" t="s">
        <v>258</v>
      </c>
      <c r="G81" s="128" t="s">
        <v>259</v>
      </c>
      <c r="H81" s="128" t="s">
        <v>260</v>
      </c>
      <c r="I81" s="128">
        <v>59382</v>
      </c>
      <c r="J81" s="128" t="s">
        <v>318</v>
      </c>
      <c r="K81" s="128">
        <v>59382</v>
      </c>
      <c r="L81" s="128" t="s">
        <v>319</v>
      </c>
      <c r="M81" s="128" t="s">
        <v>320</v>
      </c>
      <c r="N81" s="128">
        <v>419964</v>
      </c>
      <c r="O81" s="128" t="s">
        <v>526</v>
      </c>
      <c r="P81" s="128">
        <v>647592</v>
      </c>
      <c r="Q81" s="128" t="s">
        <v>527</v>
      </c>
      <c r="R81" s="128" t="s">
        <v>251</v>
      </c>
      <c r="S81" s="128" t="s">
        <v>528</v>
      </c>
      <c r="T81" s="128" t="s">
        <v>528</v>
      </c>
      <c r="U81" s="128" t="s">
        <v>459</v>
      </c>
      <c r="V81" s="128" t="s">
        <v>252</v>
      </c>
      <c r="W81" s="128">
        <v>541</v>
      </c>
      <c r="X81" s="128" t="s">
        <v>297</v>
      </c>
      <c r="Y81" s="128">
        <v>352326066</v>
      </c>
      <c r="Z81" s="128" t="s">
        <v>529</v>
      </c>
      <c r="AA81" s="128" t="s">
        <v>979</v>
      </c>
      <c r="AB81" s="129">
        <v>42000</v>
      </c>
      <c r="AC81" s="128" t="s">
        <v>757</v>
      </c>
      <c r="AD81" s="128">
        <v>24</v>
      </c>
      <c r="AE81" s="128" t="s">
        <v>758</v>
      </c>
      <c r="AF81" s="128" t="s">
        <v>975</v>
      </c>
      <c r="AG81" s="128" t="s">
        <v>980</v>
      </c>
      <c r="AH81" s="128" t="s">
        <v>883</v>
      </c>
      <c r="AI81" s="128" t="s">
        <v>963</v>
      </c>
      <c r="AJ81" s="129">
        <v>2240</v>
      </c>
      <c r="AK81" s="129">
        <v>2240</v>
      </c>
      <c r="AL81" s="128" t="s">
        <v>905</v>
      </c>
      <c r="AM81" s="129">
        <v>15900.31</v>
      </c>
      <c r="AN81" s="129">
        <v>8259.69</v>
      </c>
      <c r="AO81" s="129">
        <v>24160</v>
      </c>
      <c r="AP81" s="129">
        <v>26099.69</v>
      </c>
      <c r="AQ81" s="129">
        <v>3959.31</v>
      </c>
      <c r="AR81" s="129">
        <v>30059</v>
      </c>
      <c r="AS81" s="129">
        <v>26099.69</v>
      </c>
      <c r="AT81" s="129">
        <v>3959.31</v>
      </c>
      <c r="AU81" s="129">
        <v>30059</v>
      </c>
      <c r="AV81" s="128">
        <v>30</v>
      </c>
      <c r="AW81" s="128"/>
      <c r="AX81" s="128"/>
      <c r="AY81" s="128"/>
      <c r="AZ81" s="128"/>
      <c r="BA81" s="128"/>
      <c r="BB81" s="128" t="s">
        <v>762</v>
      </c>
      <c r="BC81" s="123"/>
      <c r="BD81" s="128" t="s">
        <v>879</v>
      </c>
      <c r="BE81" s="129">
        <v>42000</v>
      </c>
      <c r="BF81" s="128" t="s">
        <v>528</v>
      </c>
      <c r="BG81" s="128" t="s">
        <v>1313</v>
      </c>
      <c r="BH81" s="97" t="s">
        <v>1410</v>
      </c>
      <c r="BI81" s="123" t="s">
        <v>104</v>
      </c>
      <c r="BJ81" s="130">
        <v>46087</v>
      </c>
      <c r="BK81" s="95"/>
      <c r="BL81" s="95" t="s">
        <v>108</v>
      </c>
      <c r="BM81" s="98" t="s">
        <v>113</v>
      </c>
      <c r="BN81" s="99" t="s">
        <v>192</v>
      </c>
      <c r="BO81" s="95" t="s">
        <v>237</v>
      </c>
      <c r="BP81" s="123"/>
      <c r="BQ81" s="42"/>
      <c r="BR81" s="96" t="s">
        <v>1413</v>
      </c>
    </row>
    <row r="82" spans="1:70" ht="30" hidden="1" customHeight="1" x14ac:dyDescent="0.35">
      <c r="A82" s="95">
        <v>78</v>
      </c>
      <c r="B82" s="128" t="s">
        <v>248</v>
      </c>
      <c r="C82" s="128" t="s">
        <v>249</v>
      </c>
      <c r="D82" s="128" t="s">
        <v>250</v>
      </c>
      <c r="E82" s="128" t="s">
        <v>258</v>
      </c>
      <c r="F82" s="128" t="s">
        <v>258</v>
      </c>
      <c r="G82" s="128" t="s">
        <v>259</v>
      </c>
      <c r="H82" s="128" t="s">
        <v>260</v>
      </c>
      <c r="I82" s="128">
        <v>59382</v>
      </c>
      <c r="J82" s="128" t="s">
        <v>318</v>
      </c>
      <c r="K82" s="128">
        <v>59382</v>
      </c>
      <c r="L82" s="128" t="s">
        <v>319</v>
      </c>
      <c r="M82" s="128" t="s">
        <v>320</v>
      </c>
      <c r="N82" s="128">
        <v>419964</v>
      </c>
      <c r="O82" s="128" t="s">
        <v>526</v>
      </c>
      <c r="P82" s="128">
        <v>647592</v>
      </c>
      <c r="Q82" s="128" t="s">
        <v>527</v>
      </c>
      <c r="R82" s="128" t="s">
        <v>251</v>
      </c>
      <c r="S82" s="128" t="s">
        <v>530</v>
      </c>
      <c r="T82" s="128" t="s">
        <v>530</v>
      </c>
      <c r="U82" s="128" t="s">
        <v>459</v>
      </c>
      <c r="V82" s="128" t="s">
        <v>252</v>
      </c>
      <c r="W82" s="128">
        <v>541</v>
      </c>
      <c r="X82" s="128" t="s">
        <v>297</v>
      </c>
      <c r="Y82" s="128">
        <v>352326421</v>
      </c>
      <c r="Z82" s="128" t="s">
        <v>461</v>
      </c>
      <c r="AA82" s="128" t="s">
        <v>979</v>
      </c>
      <c r="AB82" s="129">
        <v>42000</v>
      </c>
      <c r="AC82" s="128" t="s">
        <v>757</v>
      </c>
      <c r="AD82" s="128">
        <v>24</v>
      </c>
      <c r="AE82" s="128" t="s">
        <v>758</v>
      </c>
      <c r="AF82" s="128" t="s">
        <v>975</v>
      </c>
      <c r="AG82" s="128" t="s">
        <v>980</v>
      </c>
      <c r="AH82" s="128" t="s">
        <v>883</v>
      </c>
      <c r="AI82" s="128" t="s">
        <v>963</v>
      </c>
      <c r="AJ82" s="129">
        <v>2240</v>
      </c>
      <c r="AK82" s="129">
        <v>2240</v>
      </c>
      <c r="AL82" s="128" t="s">
        <v>923</v>
      </c>
      <c r="AM82" s="129">
        <v>25256.85</v>
      </c>
      <c r="AN82" s="129">
        <v>10583.15</v>
      </c>
      <c r="AO82" s="129">
        <v>35840</v>
      </c>
      <c r="AP82" s="129">
        <v>16743.150000000001</v>
      </c>
      <c r="AQ82" s="129">
        <v>1635.85</v>
      </c>
      <c r="AR82" s="129">
        <v>18379</v>
      </c>
      <c r="AS82" s="129">
        <v>16743.150000000001</v>
      </c>
      <c r="AT82" s="129">
        <v>1635.85</v>
      </c>
      <c r="AU82" s="129">
        <v>18379</v>
      </c>
      <c r="AV82" s="128">
        <v>30</v>
      </c>
      <c r="AW82" s="128"/>
      <c r="AX82" s="128"/>
      <c r="AY82" s="128"/>
      <c r="AZ82" s="128"/>
      <c r="BA82" s="128"/>
      <c r="BB82" s="128" t="s">
        <v>762</v>
      </c>
      <c r="BC82" s="123"/>
      <c r="BD82" s="128"/>
      <c r="BE82" s="129">
        <v>0</v>
      </c>
      <c r="BF82" s="128" t="s">
        <v>530</v>
      </c>
      <c r="BG82" s="128" t="s">
        <v>1314</v>
      </c>
      <c r="BH82" s="97" t="s">
        <v>1410</v>
      </c>
      <c r="BI82" s="123" t="s">
        <v>104</v>
      </c>
      <c r="BJ82" s="130">
        <v>46087</v>
      </c>
      <c r="BK82" s="95"/>
      <c r="BL82" s="95" t="s">
        <v>108</v>
      </c>
      <c r="BM82" s="98" t="s">
        <v>113</v>
      </c>
      <c r="BN82" s="99" t="s">
        <v>192</v>
      </c>
      <c r="BO82" s="95" t="s">
        <v>237</v>
      </c>
      <c r="BP82" s="123"/>
      <c r="BQ82" s="42"/>
      <c r="BR82" s="96" t="s">
        <v>1413</v>
      </c>
    </row>
    <row r="83" spans="1:70" ht="30" hidden="1" customHeight="1" x14ac:dyDescent="0.35">
      <c r="A83" s="95">
        <v>79</v>
      </c>
      <c r="B83" s="128" t="s">
        <v>248</v>
      </c>
      <c r="C83" s="128" t="s">
        <v>249</v>
      </c>
      <c r="D83" s="128" t="s">
        <v>250</v>
      </c>
      <c r="E83" s="128" t="s">
        <v>258</v>
      </c>
      <c r="F83" s="128" t="s">
        <v>258</v>
      </c>
      <c r="G83" s="128" t="s">
        <v>259</v>
      </c>
      <c r="H83" s="128" t="s">
        <v>260</v>
      </c>
      <c r="I83" s="128">
        <v>59015</v>
      </c>
      <c r="J83" s="128" t="s">
        <v>289</v>
      </c>
      <c r="K83" s="128">
        <v>59015</v>
      </c>
      <c r="L83" s="128" t="s">
        <v>290</v>
      </c>
      <c r="M83" s="128" t="s">
        <v>291</v>
      </c>
      <c r="N83" s="128">
        <v>419700</v>
      </c>
      <c r="O83" s="128" t="s">
        <v>522</v>
      </c>
      <c r="P83" s="128">
        <v>646900</v>
      </c>
      <c r="Q83" s="128" t="s">
        <v>531</v>
      </c>
      <c r="R83" s="128" t="s">
        <v>251</v>
      </c>
      <c r="S83" s="128" t="s">
        <v>532</v>
      </c>
      <c r="T83" s="128" t="s">
        <v>532</v>
      </c>
      <c r="U83" s="128" t="s">
        <v>267</v>
      </c>
      <c r="V83" s="128" t="s">
        <v>252</v>
      </c>
      <c r="W83" s="128">
        <v>541</v>
      </c>
      <c r="X83" s="128" t="s">
        <v>268</v>
      </c>
      <c r="Y83" s="128">
        <v>352368840</v>
      </c>
      <c r="Z83" s="128" t="s">
        <v>533</v>
      </c>
      <c r="AA83" s="128" t="s">
        <v>981</v>
      </c>
      <c r="AB83" s="129">
        <v>42000</v>
      </c>
      <c r="AC83" s="128" t="s">
        <v>757</v>
      </c>
      <c r="AD83" s="128">
        <v>24</v>
      </c>
      <c r="AE83" s="128" t="s">
        <v>758</v>
      </c>
      <c r="AF83" s="128" t="s">
        <v>982</v>
      </c>
      <c r="AG83" s="128" t="s">
        <v>983</v>
      </c>
      <c r="AH83" s="128" t="s">
        <v>883</v>
      </c>
      <c r="AI83" s="128" t="s">
        <v>977</v>
      </c>
      <c r="AJ83" s="129">
        <v>2240</v>
      </c>
      <c r="AK83" s="129">
        <v>2240</v>
      </c>
      <c r="AL83" s="128" t="s">
        <v>984</v>
      </c>
      <c r="AM83" s="129">
        <v>16557.080000000002</v>
      </c>
      <c r="AN83" s="129">
        <v>8082.92</v>
      </c>
      <c r="AO83" s="129">
        <v>24640</v>
      </c>
      <c r="AP83" s="129">
        <v>25442.92</v>
      </c>
      <c r="AQ83" s="129">
        <v>3905.08</v>
      </c>
      <c r="AR83" s="129">
        <v>29348</v>
      </c>
      <c r="AS83" s="129">
        <v>25442.92</v>
      </c>
      <c r="AT83" s="129">
        <v>3905.08</v>
      </c>
      <c r="AU83" s="129">
        <v>29348</v>
      </c>
      <c r="AV83" s="128">
        <v>31</v>
      </c>
      <c r="AW83" s="128"/>
      <c r="AX83" s="128"/>
      <c r="AY83" s="128"/>
      <c r="AZ83" s="128"/>
      <c r="BA83" s="128"/>
      <c r="BB83" s="128" t="s">
        <v>762</v>
      </c>
      <c r="BC83" s="123"/>
      <c r="BD83" s="128"/>
      <c r="BE83" s="129">
        <v>0</v>
      </c>
      <c r="BF83" s="128" t="s">
        <v>532</v>
      </c>
      <c r="BG83" s="128" t="s">
        <v>1315</v>
      </c>
      <c r="BH83" s="97" t="s">
        <v>1410</v>
      </c>
      <c r="BI83" s="123" t="s">
        <v>104</v>
      </c>
      <c r="BJ83" s="130">
        <v>46087</v>
      </c>
      <c r="BK83" s="95"/>
      <c r="BL83" s="95" t="s">
        <v>109</v>
      </c>
      <c r="BM83" s="98"/>
      <c r="BN83" s="99"/>
      <c r="BO83" s="95" t="s">
        <v>238</v>
      </c>
      <c r="BP83" s="123"/>
      <c r="BQ83" s="42"/>
      <c r="BR83" s="96" t="s">
        <v>1417</v>
      </c>
    </row>
    <row r="84" spans="1:70" ht="30" hidden="1" customHeight="1" x14ac:dyDescent="0.35">
      <c r="A84" s="95">
        <v>80</v>
      </c>
      <c r="B84" s="128" t="s">
        <v>248</v>
      </c>
      <c r="C84" s="128" t="s">
        <v>249</v>
      </c>
      <c r="D84" s="128" t="s">
        <v>250</v>
      </c>
      <c r="E84" s="128" t="s">
        <v>258</v>
      </c>
      <c r="F84" s="128" t="s">
        <v>258</v>
      </c>
      <c r="G84" s="128" t="s">
        <v>259</v>
      </c>
      <c r="H84" s="128" t="s">
        <v>260</v>
      </c>
      <c r="I84" s="128">
        <v>59015</v>
      </c>
      <c r="J84" s="128" t="s">
        <v>289</v>
      </c>
      <c r="K84" s="128">
        <v>59015</v>
      </c>
      <c r="L84" s="128" t="s">
        <v>290</v>
      </c>
      <c r="M84" s="128" t="s">
        <v>291</v>
      </c>
      <c r="N84" s="128">
        <v>419700</v>
      </c>
      <c r="O84" s="128" t="s">
        <v>522</v>
      </c>
      <c r="P84" s="128">
        <v>687874</v>
      </c>
      <c r="Q84" s="128" t="s">
        <v>523</v>
      </c>
      <c r="R84" s="128" t="s">
        <v>251</v>
      </c>
      <c r="S84" s="128" t="s">
        <v>534</v>
      </c>
      <c r="T84" s="128" t="s">
        <v>534</v>
      </c>
      <c r="U84" s="128" t="s">
        <v>267</v>
      </c>
      <c r="V84" s="128" t="s">
        <v>252</v>
      </c>
      <c r="W84" s="128">
        <v>541</v>
      </c>
      <c r="X84" s="128" t="s">
        <v>268</v>
      </c>
      <c r="Y84" s="128">
        <v>352368905</v>
      </c>
      <c r="Z84" s="128" t="s">
        <v>535</v>
      </c>
      <c r="AA84" s="128" t="s">
        <v>981</v>
      </c>
      <c r="AB84" s="129">
        <v>42000</v>
      </c>
      <c r="AC84" s="128" t="s">
        <v>757</v>
      </c>
      <c r="AD84" s="128">
        <v>24</v>
      </c>
      <c r="AE84" s="128" t="s">
        <v>758</v>
      </c>
      <c r="AF84" s="128" t="s">
        <v>982</v>
      </c>
      <c r="AG84" s="128" t="s">
        <v>983</v>
      </c>
      <c r="AH84" s="128" t="s">
        <v>883</v>
      </c>
      <c r="AI84" s="128" t="s">
        <v>977</v>
      </c>
      <c r="AJ84" s="129">
        <v>2240</v>
      </c>
      <c r="AK84" s="129">
        <v>2240</v>
      </c>
      <c r="AL84" s="128" t="s">
        <v>985</v>
      </c>
      <c r="AM84" s="129">
        <v>28030.35</v>
      </c>
      <c r="AN84" s="129">
        <v>11049.65</v>
      </c>
      <c r="AO84" s="129">
        <v>39080</v>
      </c>
      <c r="AP84" s="129">
        <v>13969.65</v>
      </c>
      <c r="AQ84" s="129">
        <v>938.35</v>
      </c>
      <c r="AR84" s="129">
        <v>14908</v>
      </c>
      <c r="AS84" s="129">
        <v>13969.65</v>
      </c>
      <c r="AT84" s="129">
        <v>938.35</v>
      </c>
      <c r="AU84" s="129">
        <v>14908</v>
      </c>
      <c r="AV84" s="128">
        <v>31</v>
      </c>
      <c r="AW84" s="128"/>
      <c r="AX84" s="128"/>
      <c r="AY84" s="128"/>
      <c r="AZ84" s="128"/>
      <c r="BA84" s="128"/>
      <c r="BB84" s="128" t="s">
        <v>762</v>
      </c>
      <c r="BC84" s="123"/>
      <c r="BD84" s="128"/>
      <c r="BE84" s="129">
        <v>0</v>
      </c>
      <c r="BF84" s="128" t="s">
        <v>534</v>
      </c>
      <c r="BG84" s="128" t="s">
        <v>1316</v>
      </c>
      <c r="BH84" s="97" t="s">
        <v>1410</v>
      </c>
      <c r="BI84" s="123" t="s">
        <v>104</v>
      </c>
      <c r="BJ84" s="130">
        <v>46087</v>
      </c>
      <c r="BK84" s="95"/>
      <c r="BL84" s="95" t="s">
        <v>109</v>
      </c>
      <c r="BM84" s="98"/>
      <c r="BN84" s="99"/>
      <c r="BO84" s="95" t="s">
        <v>238</v>
      </c>
      <c r="BP84" s="123"/>
      <c r="BQ84" s="42"/>
      <c r="BR84" s="96" t="s">
        <v>1417</v>
      </c>
    </row>
    <row r="85" spans="1:70" ht="30" hidden="1" customHeight="1" x14ac:dyDescent="0.35">
      <c r="A85" s="95">
        <v>81</v>
      </c>
      <c r="B85" s="128" t="s">
        <v>248</v>
      </c>
      <c r="C85" s="128" t="s">
        <v>249</v>
      </c>
      <c r="D85" s="128" t="s">
        <v>250</v>
      </c>
      <c r="E85" s="128" t="s">
        <v>258</v>
      </c>
      <c r="F85" s="128" t="s">
        <v>258</v>
      </c>
      <c r="G85" s="128" t="s">
        <v>259</v>
      </c>
      <c r="H85" s="128" t="s">
        <v>260</v>
      </c>
      <c r="I85" s="128">
        <v>59015</v>
      </c>
      <c r="J85" s="128" t="s">
        <v>289</v>
      </c>
      <c r="K85" s="128">
        <v>59015</v>
      </c>
      <c r="L85" s="128" t="s">
        <v>290</v>
      </c>
      <c r="M85" s="128" t="s">
        <v>291</v>
      </c>
      <c r="N85" s="128">
        <v>419700</v>
      </c>
      <c r="O85" s="128" t="s">
        <v>522</v>
      </c>
      <c r="P85" s="128">
        <v>687874</v>
      </c>
      <c r="Q85" s="128" t="s">
        <v>523</v>
      </c>
      <c r="R85" s="128" t="s">
        <v>251</v>
      </c>
      <c r="S85" s="128" t="s">
        <v>536</v>
      </c>
      <c r="T85" s="128" t="s">
        <v>536</v>
      </c>
      <c r="U85" s="128" t="s">
        <v>267</v>
      </c>
      <c r="V85" s="128" t="s">
        <v>252</v>
      </c>
      <c r="W85" s="128">
        <v>541</v>
      </c>
      <c r="X85" s="128" t="s">
        <v>268</v>
      </c>
      <c r="Y85" s="128">
        <v>352376162</v>
      </c>
      <c r="Z85" s="128" t="s">
        <v>537</v>
      </c>
      <c r="AA85" s="128" t="s">
        <v>986</v>
      </c>
      <c r="AB85" s="129">
        <v>42000</v>
      </c>
      <c r="AC85" s="128" t="s">
        <v>757</v>
      </c>
      <c r="AD85" s="128">
        <v>24</v>
      </c>
      <c r="AE85" s="128" t="s">
        <v>758</v>
      </c>
      <c r="AF85" s="128" t="s">
        <v>982</v>
      </c>
      <c r="AG85" s="128" t="s">
        <v>987</v>
      </c>
      <c r="AH85" s="128" t="s">
        <v>883</v>
      </c>
      <c r="AI85" s="128" t="s">
        <v>977</v>
      </c>
      <c r="AJ85" s="129">
        <v>2240</v>
      </c>
      <c r="AK85" s="129">
        <v>2240</v>
      </c>
      <c r="AL85" s="128" t="s">
        <v>988</v>
      </c>
      <c r="AM85" s="129">
        <v>16812.939999999999</v>
      </c>
      <c r="AN85" s="129">
        <v>8587.06</v>
      </c>
      <c r="AO85" s="129">
        <v>25400</v>
      </c>
      <c r="AP85" s="129">
        <v>25187.06</v>
      </c>
      <c r="AQ85" s="129">
        <v>3354.94</v>
      </c>
      <c r="AR85" s="129">
        <v>28542</v>
      </c>
      <c r="AS85" s="129">
        <v>25187.06</v>
      </c>
      <c r="AT85" s="129">
        <v>3354.94</v>
      </c>
      <c r="AU85" s="129">
        <v>28542</v>
      </c>
      <c r="AV85" s="128">
        <v>31</v>
      </c>
      <c r="AW85" s="128"/>
      <c r="AX85" s="128"/>
      <c r="AY85" s="128"/>
      <c r="AZ85" s="128"/>
      <c r="BA85" s="128"/>
      <c r="BB85" s="128" t="s">
        <v>762</v>
      </c>
      <c r="BC85" s="123"/>
      <c r="BD85" s="128" t="s">
        <v>889</v>
      </c>
      <c r="BE85" s="129">
        <v>42000</v>
      </c>
      <c r="BF85" s="128" t="s">
        <v>536</v>
      </c>
      <c r="BG85" s="128" t="s">
        <v>1317</v>
      </c>
      <c r="BH85" s="97" t="s">
        <v>1410</v>
      </c>
      <c r="BI85" s="123" t="s">
        <v>104</v>
      </c>
      <c r="BJ85" s="130">
        <v>46087</v>
      </c>
      <c r="BK85" s="95"/>
      <c r="BL85" s="95" t="s">
        <v>109</v>
      </c>
      <c r="BM85" s="98"/>
      <c r="BN85" s="99"/>
      <c r="BO85" s="95" t="s">
        <v>238</v>
      </c>
      <c r="BP85" s="123"/>
      <c r="BQ85" s="42"/>
      <c r="BR85" s="96" t="s">
        <v>1417</v>
      </c>
    </row>
    <row r="86" spans="1:70" ht="30" hidden="1" customHeight="1" x14ac:dyDescent="0.35">
      <c r="A86" s="95">
        <v>82</v>
      </c>
      <c r="B86" s="128" t="s">
        <v>248</v>
      </c>
      <c r="C86" s="128" t="s">
        <v>249</v>
      </c>
      <c r="D86" s="128" t="s">
        <v>250</v>
      </c>
      <c r="E86" s="128" t="s">
        <v>258</v>
      </c>
      <c r="F86" s="128" t="s">
        <v>258</v>
      </c>
      <c r="G86" s="128" t="s">
        <v>259</v>
      </c>
      <c r="H86" s="128" t="s">
        <v>260</v>
      </c>
      <c r="I86" s="128">
        <v>59015</v>
      </c>
      <c r="J86" s="128" t="s">
        <v>289</v>
      </c>
      <c r="K86" s="128">
        <v>59015</v>
      </c>
      <c r="L86" s="128" t="s">
        <v>290</v>
      </c>
      <c r="M86" s="128" t="s">
        <v>291</v>
      </c>
      <c r="N86" s="128">
        <v>386933</v>
      </c>
      <c r="O86" s="128" t="s">
        <v>477</v>
      </c>
      <c r="P86" s="128">
        <v>570735</v>
      </c>
      <c r="Q86" s="128" t="s">
        <v>478</v>
      </c>
      <c r="R86" s="128" t="s">
        <v>519</v>
      </c>
      <c r="S86" s="128" t="s">
        <v>479</v>
      </c>
      <c r="T86" s="128" t="s">
        <v>479</v>
      </c>
      <c r="U86" s="128" t="s">
        <v>267</v>
      </c>
      <c r="V86" s="128" t="s">
        <v>252</v>
      </c>
      <c r="W86" s="128">
        <v>541</v>
      </c>
      <c r="X86" s="128" t="s">
        <v>268</v>
      </c>
      <c r="Y86" s="128">
        <v>352533108</v>
      </c>
      <c r="Z86" s="128" t="s">
        <v>480</v>
      </c>
      <c r="AA86" s="128" t="s">
        <v>989</v>
      </c>
      <c r="AB86" s="129">
        <v>30000</v>
      </c>
      <c r="AC86" s="128" t="s">
        <v>757</v>
      </c>
      <c r="AD86" s="128">
        <v>18</v>
      </c>
      <c r="AE86" s="128" t="s">
        <v>969</v>
      </c>
      <c r="AF86" s="128" t="s">
        <v>919</v>
      </c>
      <c r="AG86" s="128" t="s">
        <v>920</v>
      </c>
      <c r="AH86" s="128" t="s">
        <v>883</v>
      </c>
      <c r="AI86" s="128" t="s">
        <v>990</v>
      </c>
      <c r="AJ86" s="129">
        <v>2020</v>
      </c>
      <c r="AK86" s="129">
        <v>2020</v>
      </c>
      <c r="AL86" s="128" t="s">
        <v>991</v>
      </c>
      <c r="AM86" s="129">
        <v>26443.599999999999</v>
      </c>
      <c r="AN86" s="129">
        <v>5876.4</v>
      </c>
      <c r="AO86" s="129">
        <v>32320</v>
      </c>
      <c r="AP86" s="129">
        <v>3556.4</v>
      </c>
      <c r="AQ86" s="129">
        <v>116.6</v>
      </c>
      <c r="AR86" s="129">
        <v>3673</v>
      </c>
      <c r="AS86" s="129">
        <v>3556.4</v>
      </c>
      <c r="AT86" s="129">
        <v>116.6</v>
      </c>
      <c r="AU86" s="129">
        <v>3673</v>
      </c>
      <c r="AV86" s="128">
        <v>30</v>
      </c>
      <c r="AW86" s="128"/>
      <c r="AX86" s="128"/>
      <c r="AY86" s="128"/>
      <c r="AZ86" s="128"/>
      <c r="BA86" s="128"/>
      <c r="BB86" s="128" t="s">
        <v>762</v>
      </c>
      <c r="BC86" s="123"/>
      <c r="BD86" s="128" t="s">
        <v>922</v>
      </c>
      <c r="BE86" s="129">
        <v>30000</v>
      </c>
      <c r="BF86" s="128" t="s">
        <v>479</v>
      </c>
      <c r="BG86" s="128" t="s">
        <v>1297</v>
      </c>
      <c r="BH86" s="97" t="s">
        <v>1410</v>
      </c>
      <c r="BI86" s="123" t="s">
        <v>104</v>
      </c>
      <c r="BJ86" s="130">
        <v>46087</v>
      </c>
      <c r="BK86" s="95"/>
      <c r="BL86" s="95" t="s">
        <v>109</v>
      </c>
      <c r="BM86" s="98"/>
      <c r="BN86" s="99"/>
      <c r="BO86" s="95" t="s">
        <v>238</v>
      </c>
      <c r="BP86" s="123"/>
      <c r="BQ86" s="42"/>
      <c r="BR86" s="96" t="s">
        <v>1417</v>
      </c>
    </row>
    <row r="87" spans="1:70" ht="30" hidden="1" customHeight="1" x14ac:dyDescent="0.35">
      <c r="A87" s="95">
        <v>83</v>
      </c>
      <c r="B87" s="128" t="s">
        <v>248</v>
      </c>
      <c r="C87" s="128" t="s">
        <v>249</v>
      </c>
      <c r="D87" s="128" t="s">
        <v>250</v>
      </c>
      <c r="E87" s="128" t="s">
        <v>258</v>
      </c>
      <c r="F87" s="128" t="s">
        <v>258</v>
      </c>
      <c r="G87" s="128" t="s">
        <v>259</v>
      </c>
      <c r="H87" s="128" t="s">
        <v>260</v>
      </c>
      <c r="I87" s="128">
        <v>59015</v>
      </c>
      <c r="J87" s="128" t="s">
        <v>289</v>
      </c>
      <c r="K87" s="128">
        <v>59015</v>
      </c>
      <c r="L87" s="128" t="s">
        <v>290</v>
      </c>
      <c r="M87" s="128" t="s">
        <v>291</v>
      </c>
      <c r="N87" s="128">
        <v>386933</v>
      </c>
      <c r="O87" s="128" t="s">
        <v>477</v>
      </c>
      <c r="P87" s="128">
        <v>570735</v>
      </c>
      <c r="Q87" s="128" t="s">
        <v>478</v>
      </c>
      <c r="R87" s="128" t="s">
        <v>519</v>
      </c>
      <c r="S87" s="128" t="s">
        <v>485</v>
      </c>
      <c r="T87" s="128" t="s">
        <v>485</v>
      </c>
      <c r="U87" s="128" t="s">
        <v>267</v>
      </c>
      <c r="V87" s="128" t="s">
        <v>252</v>
      </c>
      <c r="W87" s="128">
        <v>541</v>
      </c>
      <c r="X87" s="128" t="s">
        <v>268</v>
      </c>
      <c r="Y87" s="128">
        <v>352533228</v>
      </c>
      <c r="Z87" s="128" t="s">
        <v>486</v>
      </c>
      <c r="AA87" s="128" t="s">
        <v>989</v>
      </c>
      <c r="AB87" s="129">
        <v>30000</v>
      </c>
      <c r="AC87" s="128" t="s">
        <v>757</v>
      </c>
      <c r="AD87" s="128">
        <v>18</v>
      </c>
      <c r="AE87" s="128" t="s">
        <v>969</v>
      </c>
      <c r="AF87" s="128" t="s">
        <v>919</v>
      </c>
      <c r="AG87" s="128" t="s">
        <v>920</v>
      </c>
      <c r="AH87" s="128" t="s">
        <v>883</v>
      </c>
      <c r="AI87" s="128" t="s">
        <v>990</v>
      </c>
      <c r="AJ87" s="129">
        <v>2020</v>
      </c>
      <c r="AK87" s="129">
        <v>2020</v>
      </c>
      <c r="AL87" s="128" t="s">
        <v>992</v>
      </c>
      <c r="AM87" s="129">
        <v>24528.53</v>
      </c>
      <c r="AN87" s="129">
        <v>5771.47</v>
      </c>
      <c r="AO87" s="129">
        <v>30300</v>
      </c>
      <c r="AP87" s="129">
        <v>5471.47</v>
      </c>
      <c r="AQ87" s="129">
        <v>221.53</v>
      </c>
      <c r="AR87" s="129">
        <v>5693</v>
      </c>
      <c r="AS87" s="129">
        <v>5471.47</v>
      </c>
      <c r="AT87" s="129">
        <v>221.53</v>
      </c>
      <c r="AU87" s="129">
        <v>5693</v>
      </c>
      <c r="AV87" s="128">
        <v>30</v>
      </c>
      <c r="AW87" s="128"/>
      <c r="AX87" s="128"/>
      <c r="AY87" s="128"/>
      <c r="AZ87" s="128"/>
      <c r="BA87" s="128"/>
      <c r="BB87" s="128" t="s">
        <v>762</v>
      </c>
      <c r="BC87" s="123"/>
      <c r="BD87" s="128" t="s">
        <v>889</v>
      </c>
      <c r="BE87" s="129">
        <v>30000</v>
      </c>
      <c r="BF87" s="128" t="s">
        <v>485</v>
      </c>
      <c r="BG87" s="128" t="s">
        <v>1300</v>
      </c>
      <c r="BH87" s="97" t="s">
        <v>1410</v>
      </c>
      <c r="BI87" s="123" t="s">
        <v>104</v>
      </c>
      <c r="BJ87" s="130">
        <v>46087</v>
      </c>
      <c r="BK87" s="95"/>
      <c r="BL87" s="95" t="s">
        <v>109</v>
      </c>
      <c r="BM87" s="98"/>
      <c r="BN87" s="99"/>
      <c r="BO87" s="95" t="s">
        <v>238</v>
      </c>
      <c r="BP87" s="123"/>
      <c r="BQ87" s="42"/>
      <c r="BR87" s="96" t="s">
        <v>1417</v>
      </c>
    </row>
    <row r="88" spans="1:70" ht="30" hidden="1" customHeight="1" x14ac:dyDescent="0.35">
      <c r="A88" s="95">
        <v>84</v>
      </c>
      <c r="B88" s="128" t="s">
        <v>248</v>
      </c>
      <c r="C88" s="128" t="s">
        <v>249</v>
      </c>
      <c r="D88" s="128" t="s">
        <v>250</v>
      </c>
      <c r="E88" s="128" t="s">
        <v>258</v>
      </c>
      <c r="F88" s="128" t="s">
        <v>258</v>
      </c>
      <c r="G88" s="128" t="s">
        <v>259</v>
      </c>
      <c r="H88" s="128" t="s">
        <v>260</v>
      </c>
      <c r="I88" s="128">
        <v>59015</v>
      </c>
      <c r="J88" s="128" t="s">
        <v>289</v>
      </c>
      <c r="K88" s="128">
        <v>59015</v>
      </c>
      <c r="L88" s="128" t="s">
        <v>290</v>
      </c>
      <c r="M88" s="128" t="s">
        <v>291</v>
      </c>
      <c r="N88" s="128">
        <v>386933</v>
      </c>
      <c r="O88" s="128" t="s">
        <v>477</v>
      </c>
      <c r="P88" s="128">
        <v>570735</v>
      </c>
      <c r="Q88" s="128" t="s">
        <v>478</v>
      </c>
      <c r="R88" s="128" t="s">
        <v>519</v>
      </c>
      <c r="S88" s="128" t="s">
        <v>481</v>
      </c>
      <c r="T88" s="128" t="s">
        <v>481</v>
      </c>
      <c r="U88" s="128" t="s">
        <v>267</v>
      </c>
      <c r="V88" s="128" t="s">
        <v>252</v>
      </c>
      <c r="W88" s="128">
        <v>541</v>
      </c>
      <c r="X88" s="128" t="s">
        <v>268</v>
      </c>
      <c r="Y88" s="128">
        <v>352535480</v>
      </c>
      <c r="Z88" s="128" t="s">
        <v>482</v>
      </c>
      <c r="AA88" s="128" t="s">
        <v>989</v>
      </c>
      <c r="AB88" s="129">
        <v>30000</v>
      </c>
      <c r="AC88" s="128" t="s">
        <v>757</v>
      </c>
      <c r="AD88" s="128">
        <v>18</v>
      </c>
      <c r="AE88" s="128" t="s">
        <v>969</v>
      </c>
      <c r="AF88" s="128" t="s">
        <v>919</v>
      </c>
      <c r="AG88" s="128" t="s">
        <v>920</v>
      </c>
      <c r="AH88" s="128" t="s">
        <v>883</v>
      </c>
      <c r="AI88" s="128" t="s">
        <v>990</v>
      </c>
      <c r="AJ88" s="129">
        <v>2020</v>
      </c>
      <c r="AK88" s="129">
        <v>2020</v>
      </c>
      <c r="AL88" s="128" t="s">
        <v>993</v>
      </c>
      <c r="AM88" s="129">
        <v>26443.599999999999</v>
      </c>
      <c r="AN88" s="129">
        <v>5876.4</v>
      </c>
      <c r="AO88" s="129">
        <v>32320</v>
      </c>
      <c r="AP88" s="129">
        <v>3556.4</v>
      </c>
      <c r="AQ88" s="129">
        <v>116.6</v>
      </c>
      <c r="AR88" s="129">
        <v>3673</v>
      </c>
      <c r="AS88" s="129">
        <v>3556.4</v>
      </c>
      <c r="AT88" s="129">
        <v>116.6</v>
      </c>
      <c r="AU88" s="129">
        <v>3673</v>
      </c>
      <c r="AV88" s="128">
        <v>30</v>
      </c>
      <c r="AW88" s="128"/>
      <c r="AX88" s="128"/>
      <c r="AY88" s="128"/>
      <c r="AZ88" s="128"/>
      <c r="BA88" s="128"/>
      <c r="BB88" s="128" t="s">
        <v>762</v>
      </c>
      <c r="BC88" s="123"/>
      <c r="BD88" s="128" t="s">
        <v>922</v>
      </c>
      <c r="BE88" s="129">
        <v>30000</v>
      </c>
      <c r="BF88" s="128" t="s">
        <v>481</v>
      </c>
      <c r="BG88" s="128" t="s">
        <v>1298</v>
      </c>
      <c r="BH88" s="97" t="s">
        <v>1410</v>
      </c>
      <c r="BI88" s="123" t="s">
        <v>105</v>
      </c>
      <c r="BJ88" s="130">
        <v>46086</v>
      </c>
      <c r="BK88" s="95"/>
      <c r="BL88" s="95"/>
      <c r="BM88" s="98" t="s">
        <v>113</v>
      </c>
      <c r="BN88" s="99" t="s">
        <v>192</v>
      </c>
      <c r="BO88" s="95" t="s">
        <v>237</v>
      </c>
      <c r="BP88" s="123"/>
      <c r="BQ88" s="42"/>
      <c r="BR88" s="96" t="s">
        <v>1411</v>
      </c>
    </row>
    <row r="89" spans="1:70" ht="30" hidden="1" customHeight="1" x14ac:dyDescent="0.35">
      <c r="A89" s="95">
        <v>85</v>
      </c>
      <c r="B89" s="128" t="s">
        <v>248</v>
      </c>
      <c r="C89" s="128" t="s">
        <v>249</v>
      </c>
      <c r="D89" s="128" t="s">
        <v>250</v>
      </c>
      <c r="E89" s="128" t="s">
        <v>258</v>
      </c>
      <c r="F89" s="128" t="s">
        <v>258</v>
      </c>
      <c r="G89" s="128" t="s">
        <v>259</v>
      </c>
      <c r="H89" s="128" t="s">
        <v>260</v>
      </c>
      <c r="I89" s="128">
        <v>100187</v>
      </c>
      <c r="J89" s="128" t="s">
        <v>370</v>
      </c>
      <c r="K89" s="128">
        <v>100187</v>
      </c>
      <c r="L89" s="128" t="s">
        <v>371</v>
      </c>
      <c r="M89" s="128" t="s">
        <v>372</v>
      </c>
      <c r="N89" s="128">
        <v>219770</v>
      </c>
      <c r="O89" s="128" t="s">
        <v>413</v>
      </c>
      <c r="P89" s="128">
        <v>290005</v>
      </c>
      <c r="Q89" s="128" t="s">
        <v>414</v>
      </c>
      <c r="R89" s="128" t="s">
        <v>251</v>
      </c>
      <c r="S89" s="128" t="s">
        <v>538</v>
      </c>
      <c r="T89" s="128" t="s">
        <v>538</v>
      </c>
      <c r="U89" s="128" t="s">
        <v>296</v>
      </c>
      <c r="V89" s="128" t="s">
        <v>252</v>
      </c>
      <c r="W89" s="128">
        <v>541</v>
      </c>
      <c r="X89" s="128" t="s">
        <v>297</v>
      </c>
      <c r="Y89" s="128">
        <v>352581993</v>
      </c>
      <c r="Z89" s="128" t="s">
        <v>539</v>
      </c>
      <c r="AA89" s="128" t="s">
        <v>994</v>
      </c>
      <c r="AB89" s="129">
        <v>36000</v>
      </c>
      <c r="AC89" s="128" t="s">
        <v>765</v>
      </c>
      <c r="AD89" s="128">
        <v>24</v>
      </c>
      <c r="AE89" s="128" t="s">
        <v>758</v>
      </c>
      <c r="AF89" s="128" t="s">
        <v>995</v>
      </c>
      <c r="AG89" s="128" t="s">
        <v>996</v>
      </c>
      <c r="AH89" s="128" t="s">
        <v>883</v>
      </c>
      <c r="AI89" s="128" t="s">
        <v>997</v>
      </c>
      <c r="AJ89" s="129">
        <v>1920</v>
      </c>
      <c r="AK89" s="129">
        <v>1920</v>
      </c>
      <c r="AL89" s="128" t="s">
        <v>939</v>
      </c>
      <c r="AM89" s="129">
        <v>15211.02</v>
      </c>
      <c r="AN89" s="129">
        <v>7828.98</v>
      </c>
      <c r="AO89" s="129">
        <v>23040</v>
      </c>
      <c r="AP89" s="129">
        <v>20788.98</v>
      </c>
      <c r="AQ89" s="129">
        <v>1784.02</v>
      </c>
      <c r="AR89" s="129">
        <v>22573</v>
      </c>
      <c r="AS89" s="129">
        <v>20788.98</v>
      </c>
      <c r="AT89" s="129">
        <v>1784.02</v>
      </c>
      <c r="AU89" s="129">
        <v>22573</v>
      </c>
      <c r="AV89" s="128">
        <v>29</v>
      </c>
      <c r="AW89" s="128"/>
      <c r="AX89" s="128"/>
      <c r="AY89" s="128"/>
      <c r="AZ89" s="128"/>
      <c r="BA89" s="128"/>
      <c r="BB89" s="128" t="s">
        <v>762</v>
      </c>
      <c r="BC89" s="123"/>
      <c r="BD89" s="128"/>
      <c r="BE89" s="129">
        <v>0</v>
      </c>
      <c r="BF89" s="128" t="s">
        <v>538</v>
      </c>
      <c r="BG89" s="128" t="s">
        <v>1318</v>
      </c>
      <c r="BH89" s="97" t="s">
        <v>1410</v>
      </c>
      <c r="BI89" s="123" t="s">
        <v>104</v>
      </c>
      <c r="BJ89" s="130">
        <v>46087</v>
      </c>
      <c r="BK89" s="95"/>
      <c r="BL89" s="95" t="s">
        <v>109</v>
      </c>
      <c r="BM89" s="98"/>
      <c r="BN89" s="99"/>
      <c r="BO89" s="95" t="s">
        <v>238</v>
      </c>
      <c r="BP89" s="123"/>
      <c r="BQ89" s="42"/>
      <c r="BR89" s="96" t="s">
        <v>1417</v>
      </c>
    </row>
    <row r="90" spans="1:70" ht="30" hidden="1" customHeight="1" x14ac:dyDescent="0.35">
      <c r="A90" s="95">
        <v>86</v>
      </c>
      <c r="B90" s="128" t="s">
        <v>248</v>
      </c>
      <c r="C90" s="128" t="s">
        <v>249</v>
      </c>
      <c r="D90" s="128" t="s">
        <v>250</v>
      </c>
      <c r="E90" s="128" t="s">
        <v>258</v>
      </c>
      <c r="F90" s="128" t="s">
        <v>258</v>
      </c>
      <c r="G90" s="128" t="s">
        <v>259</v>
      </c>
      <c r="H90" s="128" t="s">
        <v>260</v>
      </c>
      <c r="I90" s="128">
        <v>59015</v>
      </c>
      <c r="J90" s="128" t="s">
        <v>289</v>
      </c>
      <c r="K90" s="128">
        <v>59015</v>
      </c>
      <c r="L90" s="128" t="s">
        <v>290</v>
      </c>
      <c r="M90" s="128" t="s">
        <v>291</v>
      </c>
      <c r="N90" s="128">
        <v>173106</v>
      </c>
      <c r="O90" s="128" t="s">
        <v>441</v>
      </c>
      <c r="P90" s="128">
        <v>232428</v>
      </c>
      <c r="Q90" s="128" t="s">
        <v>442</v>
      </c>
      <c r="R90" s="128" t="s">
        <v>251</v>
      </c>
      <c r="S90" s="128" t="s">
        <v>540</v>
      </c>
      <c r="T90" s="128" t="s">
        <v>540</v>
      </c>
      <c r="U90" s="128" t="s">
        <v>296</v>
      </c>
      <c r="V90" s="128" t="s">
        <v>252</v>
      </c>
      <c r="W90" s="128">
        <v>541</v>
      </c>
      <c r="X90" s="128" t="s">
        <v>297</v>
      </c>
      <c r="Y90" s="128">
        <v>352842346</v>
      </c>
      <c r="Z90" s="128" t="s">
        <v>541</v>
      </c>
      <c r="AA90" s="128" t="s">
        <v>998</v>
      </c>
      <c r="AB90" s="129">
        <v>50000</v>
      </c>
      <c r="AC90" s="128" t="s">
        <v>757</v>
      </c>
      <c r="AD90" s="128">
        <v>24</v>
      </c>
      <c r="AE90" s="128" t="s">
        <v>272</v>
      </c>
      <c r="AF90" s="128" t="s">
        <v>872</v>
      </c>
      <c r="AG90" s="128" t="s">
        <v>873</v>
      </c>
      <c r="AH90" s="128" t="s">
        <v>275</v>
      </c>
      <c r="AI90" s="128" t="s">
        <v>999</v>
      </c>
      <c r="AJ90" s="129">
        <v>2670</v>
      </c>
      <c r="AK90" s="129">
        <v>2670</v>
      </c>
      <c r="AL90" s="128" t="s">
        <v>1000</v>
      </c>
      <c r="AM90" s="129">
        <v>29253.45</v>
      </c>
      <c r="AN90" s="129">
        <v>13466.55</v>
      </c>
      <c r="AO90" s="129">
        <v>42720</v>
      </c>
      <c r="AP90" s="129">
        <v>20746.55</v>
      </c>
      <c r="AQ90" s="129">
        <v>2091.98</v>
      </c>
      <c r="AR90" s="129">
        <v>22838.53</v>
      </c>
      <c r="AS90" s="129">
        <v>20746.55</v>
      </c>
      <c r="AT90" s="129">
        <v>2091.98</v>
      </c>
      <c r="AU90" s="129">
        <v>22838.53</v>
      </c>
      <c r="AV90" s="128">
        <v>28</v>
      </c>
      <c r="AW90" s="128"/>
      <c r="AX90" s="128"/>
      <c r="AY90" s="128"/>
      <c r="AZ90" s="128"/>
      <c r="BA90" s="128"/>
      <c r="BB90" s="128" t="s">
        <v>762</v>
      </c>
      <c r="BC90" s="123"/>
      <c r="BD90" s="128"/>
      <c r="BE90" s="129">
        <v>0</v>
      </c>
      <c r="BF90" s="128" t="s">
        <v>540</v>
      </c>
      <c r="BG90" s="128" t="s">
        <v>1319</v>
      </c>
      <c r="BH90" s="97" t="s">
        <v>1410</v>
      </c>
      <c r="BI90" s="123" t="s">
        <v>104</v>
      </c>
      <c r="BJ90" s="130">
        <v>46087</v>
      </c>
      <c r="BK90" s="95"/>
      <c r="BL90" s="95" t="s">
        <v>109</v>
      </c>
      <c r="BM90" s="98"/>
      <c r="BN90" s="99"/>
      <c r="BO90" s="95" t="s">
        <v>238</v>
      </c>
      <c r="BP90" s="123"/>
      <c r="BQ90" s="42"/>
      <c r="BR90" s="96" t="s">
        <v>1417</v>
      </c>
    </row>
    <row r="91" spans="1:70" ht="30" hidden="1" customHeight="1" x14ac:dyDescent="0.35">
      <c r="A91" s="95">
        <v>87</v>
      </c>
      <c r="B91" s="128" t="s">
        <v>248</v>
      </c>
      <c r="C91" s="128" t="s">
        <v>249</v>
      </c>
      <c r="D91" s="128" t="s">
        <v>250</v>
      </c>
      <c r="E91" s="128" t="s">
        <v>258</v>
      </c>
      <c r="F91" s="128" t="s">
        <v>258</v>
      </c>
      <c r="G91" s="128" t="s">
        <v>259</v>
      </c>
      <c r="H91" s="128" t="s">
        <v>260</v>
      </c>
      <c r="I91" s="128">
        <v>59015</v>
      </c>
      <c r="J91" s="128" t="s">
        <v>289</v>
      </c>
      <c r="K91" s="128">
        <v>59015</v>
      </c>
      <c r="L91" s="128" t="s">
        <v>290</v>
      </c>
      <c r="M91" s="128" t="s">
        <v>291</v>
      </c>
      <c r="N91" s="128">
        <v>419700</v>
      </c>
      <c r="O91" s="128" t="s">
        <v>522</v>
      </c>
      <c r="P91" s="128">
        <v>672133</v>
      </c>
      <c r="Q91" s="128" t="s">
        <v>542</v>
      </c>
      <c r="R91" s="128" t="s">
        <v>251</v>
      </c>
      <c r="S91" s="128" t="s">
        <v>543</v>
      </c>
      <c r="T91" s="128" t="s">
        <v>543</v>
      </c>
      <c r="U91" s="128" t="s">
        <v>459</v>
      </c>
      <c r="V91" s="128" t="s">
        <v>252</v>
      </c>
      <c r="W91" s="128">
        <v>541</v>
      </c>
      <c r="X91" s="128" t="s">
        <v>297</v>
      </c>
      <c r="Y91" s="128">
        <v>352893253</v>
      </c>
      <c r="Z91" s="128" t="s">
        <v>544</v>
      </c>
      <c r="AA91" s="128" t="s">
        <v>1001</v>
      </c>
      <c r="AB91" s="129">
        <v>42000</v>
      </c>
      <c r="AC91" s="128" t="s">
        <v>757</v>
      </c>
      <c r="AD91" s="128">
        <v>24</v>
      </c>
      <c r="AE91" s="128" t="s">
        <v>758</v>
      </c>
      <c r="AF91" s="128" t="s">
        <v>1002</v>
      </c>
      <c r="AG91" s="128" t="s">
        <v>1003</v>
      </c>
      <c r="AH91" s="128" t="s">
        <v>883</v>
      </c>
      <c r="AI91" s="128" t="s">
        <v>1004</v>
      </c>
      <c r="AJ91" s="129">
        <v>2240</v>
      </c>
      <c r="AK91" s="129">
        <v>2240</v>
      </c>
      <c r="AL91" s="128" t="s">
        <v>888</v>
      </c>
      <c r="AM91" s="129">
        <v>12568.19</v>
      </c>
      <c r="AN91" s="129">
        <v>7591.81</v>
      </c>
      <c r="AO91" s="129">
        <v>20160</v>
      </c>
      <c r="AP91" s="129">
        <v>29431.81</v>
      </c>
      <c r="AQ91" s="129">
        <v>5316.55</v>
      </c>
      <c r="AR91" s="129">
        <v>34748.36</v>
      </c>
      <c r="AS91" s="129">
        <v>29431.81</v>
      </c>
      <c r="AT91" s="129">
        <v>5316.55</v>
      </c>
      <c r="AU91" s="129">
        <v>34748.36</v>
      </c>
      <c r="AV91" s="128">
        <v>29</v>
      </c>
      <c r="AW91" s="128"/>
      <c r="AX91" s="128"/>
      <c r="AY91" s="128"/>
      <c r="AZ91" s="128"/>
      <c r="BA91" s="128"/>
      <c r="BB91" s="128" t="s">
        <v>762</v>
      </c>
      <c r="BC91" s="123"/>
      <c r="BD91" s="128"/>
      <c r="BE91" s="129">
        <v>0</v>
      </c>
      <c r="BF91" s="128" t="s">
        <v>543</v>
      </c>
      <c r="BG91" s="128" t="s">
        <v>1320</v>
      </c>
      <c r="BH91" s="97" t="s">
        <v>1410</v>
      </c>
      <c r="BI91" s="123" t="s">
        <v>104</v>
      </c>
      <c r="BJ91" s="130">
        <v>46087</v>
      </c>
      <c r="BK91" s="95"/>
      <c r="BL91" s="95" t="s">
        <v>109</v>
      </c>
      <c r="BM91" s="98"/>
      <c r="BN91" s="99"/>
      <c r="BO91" s="95" t="s">
        <v>238</v>
      </c>
      <c r="BP91" s="123"/>
      <c r="BQ91" s="42"/>
      <c r="BR91" s="96" t="s">
        <v>1417</v>
      </c>
    </row>
    <row r="92" spans="1:70" ht="30" hidden="1" customHeight="1" x14ac:dyDescent="0.35">
      <c r="A92" s="95">
        <v>88</v>
      </c>
      <c r="B92" s="128" t="s">
        <v>248</v>
      </c>
      <c r="C92" s="128" t="s">
        <v>249</v>
      </c>
      <c r="D92" s="128" t="s">
        <v>250</v>
      </c>
      <c r="E92" s="128" t="s">
        <v>258</v>
      </c>
      <c r="F92" s="128" t="s">
        <v>258</v>
      </c>
      <c r="G92" s="128" t="s">
        <v>259</v>
      </c>
      <c r="H92" s="128" t="s">
        <v>260</v>
      </c>
      <c r="I92" s="128">
        <v>59015</v>
      </c>
      <c r="J92" s="128" t="s">
        <v>289</v>
      </c>
      <c r="K92" s="128">
        <v>59015</v>
      </c>
      <c r="L92" s="128" t="s">
        <v>290</v>
      </c>
      <c r="M92" s="128" t="s">
        <v>291</v>
      </c>
      <c r="N92" s="128">
        <v>419700</v>
      </c>
      <c r="O92" s="128" t="s">
        <v>522</v>
      </c>
      <c r="P92" s="128">
        <v>672133</v>
      </c>
      <c r="Q92" s="128" t="s">
        <v>542</v>
      </c>
      <c r="R92" s="128" t="s">
        <v>251</v>
      </c>
      <c r="S92" s="128" t="s">
        <v>545</v>
      </c>
      <c r="T92" s="128" t="s">
        <v>545</v>
      </c>
      <c r="U92" s="128" t="s">
        <v>267</v>
      </c>
      <c r="V92" s="128" t="s">
        <v>252</v>
      </c>
      <c r="W92" s="128">
        <v>541</v>
      </c>
      <c r="X92" s="128" t="s">
        <v>297</v>
      </c>
      <c r="Y92" s="128">
        <v>352893521</v>
      </c>
      <c r="Z92" s="128" t="s">
        <v>546</v>
      </c>
      <c r="AA92" s="128" t="s">
        <v>1001</v>
      </c>
      <c r="AB92" s="129">
        <v>42000</v>
      </c>
      <c r="AC92" s="128" t="s">
        <v>757</v>
      </c>
      <c r="AD92" s="128">
        <v>24</v>
      </c>
      <c r="AE92" s="128" t="s">
        <v>758</v>
      </c>
      <c r="AF92" s="128" t="s">
        <v>1002</v>
      </c>
      <c r="AG92" s="128" t="s">
        <v>1003</v>
      </c>
      <c r="AH92" s="128" t="s">
        <v>883</v>
      </c>
      <c r="AI92" s="128" t="s">
        <v>1004</v>
      </c>
      <c r="AJ92" s="129">
        <v>2240</v>
      </c>
      <c r="AK92" s="129">
        <v>2240</v>
      </c>
      <c r="AL92" s="128" t="s">
        <v>888</v>
      </c>
      <c r="AM92" s="129">
        <v>12568.19</v>
      </c>
      <c r="AN92" s="129">
        <v>7591.81</v>
      </c>
      <c r="AO92" s="129">
        <v>20160</v>
      </c>
      <c r="AP92" s="129">
        <v>29431.81</v>
      </c>
      <c r="AQ92" s="129">
        <v>5316.55</v>
      </c>
      <c r="AR92" s="129">
        <v>34748.36</v>
      </c>
      <c r="AS92" s="129">
        <v>29431.81</v>
      </c>
      <c r="AT92" s="129">
        <v>5316.55</v>
      </c>
      <c r="AU92" s="129">
        <v>34748.36</v>
      </c>
      <c r="AV92" s="128">
        <v>29</v>
      </c>
      <c r="AW92" s="128"/>
      <c r="AX92" s="128"/>
      <c r="AY92" s="128"/>
      <c r="AZ92" s="128"/>
      <c r="BA92" s="128"/>
      <c r="BB92" s="128" t="s">
        <v>762</v>
      </c>
      <c r="BC92" s="123"/>
      <c r="BD92" s="128" t="s">
        <v>889</v>
      </c>
      <c r="BE92" s="129">
        <v>42000</v>
      </c>
      <c r="BF92" s="128" t="s">
        <v>545</v>
      </c>
      <c r="BG92" s="128" t="s">
        <v>1321</v>
      </c>
      <c r="BH92" s="97" t="s">
        <v>1410</v>
      </c>
      <c r="BI92" s="123" t="s">
        <v>104</v>
      </c>
      <c r="BJ92" s="130">
        <v>46087</v>
      </c>
      <c r="BK92" s="95"/>
      <c r="BL92" s="95" t="s">
        <v>109</v>
      </c>
      <c r="BM92" s="98"/>
      <c r="BN92" s="99"/>
      <c r="BO92" s="95" t="s">
        <v>238</v>
      </c>
      <c r="BP92" s="123"/>
      <c r="BQ92" s="42"/>
      <c r="BR92" s="96" t="s">
        <v>1417</v>
      </c>
    </row>
    <row r="93" spans="1:70" ht="30" hidden="1" customHeight="1" x14ac:dyDescent="0.35">
      <c r="A93" s="95">
        <v>89</v>
      </c>
      <c r="B93" s="128" t="s">
        <v>248</v>
      </c>
      <c r="C93" s="128" t="s">
        <v>249</v>
      </c>
      <c r="D93" s="128" t="s">
        <v>250</v>
      </c>
      <c r="E93" s="128" t="s">
        <v>258</v>
      </c>
      <c r="F93" s="128" t="s">
        <v>258</v>
      </c>
      <c r="G93" s="128" t="s">
        <v>259</v>
      </c>
      <c r="H93" s="128" t="s">
        <v>260</v>
      </c>
      <c r="I93" s="128">
        <v>96925</v>
      </c>
      <c r="J93" s="128" t="s">
        <v>312</v>
      </c>
      <c r="K93" s="128">
        <v>96925</v>
      </c>
      <c r="L93" s="128" t="s">
        <v>262</v>
      </c>
      <c r="M93" s="128" t="s">
        <v>263</v>
      </c>
      <c r="N93" s="128">
        <v>417889</v>
      </c>
      <c r="O93" s="128" t="s">
        <v>547</v>
      </c>
      <c r="P93" s="128">
        <v>642203</v>
      </c>
      <c r="Q93" s="128" t="s">
        <v>548</v>
      </c>
      <c r="R93" s="128" t="s">
        <v>251</v>
      </c>
      <c r="S93" s="128" t="s">
        <v>549</v>
      </c>
      <c r="T93" s="128" t="s">
        <v>549</v>
      </c>
      <c r="U93" s="128" t="s">
        <v>296</v>
      </c>
      <c r="V93" s="128" t="s">
        <v>252</v>
      </c>
      <c r="W93" s="128">
        <v>541</v>
      </c>
      <c r="X93" s="128" t="s">
        <v>268</v>
      </c>
      <c r="Y93" s="128">
        <v>352930724</v>
      </c>
      <c r="Z93" s="128" t="s">
        <v>550</v>
      </c>
      <c r="AA93" s="128" t="s">
        <v>789</v>
      </c>
      <c r="AB93" s="129">
        <v>42000</v>
      </c>
      <c r="AC93" s="128" t="s">
        <v>770</v>
      </c>
      <c r="AD93" s="128">
        <v>24</v>
      </c>
      <c r="AE93" s="128" t="s">
        <v>758</v>
      </c>
      <c r="AF93" s="128" t="s">
        <v>1005</v>
      </c>
      <c r="AG93" s="128" t="s">
        <v>1006</v>
      </c>
      <c r="AH93" s="128" t="s">
        <v>883</v>
      </c>
      <c r="AI93" s="128" t="s">
        <v>875</v>
      </c>
      <c r="AJ93" s="129">
        <v>2240</v>
      </c>
      <c r="AK93" s="129">
        <v>2240</v>
      </c>
      <c r="AL93" s="128" t="s">
        <v>1007</v>
      </c>
      <c r="AM93" s="129">
        <v>23963.3</v>
      </c>
      <c r="AN93" s="129">
        <v>9636.7000000000007</v>
      </c>
      <c r="AO93" s="129">
        <v>33600</v>
      </c>
      <c r="AP93" s="129">
        <v>18036.7</v>
      </c>
      <c r="AQ93" s="129">
        <v>1909.3</v>
      </c>
      <c r="AR93" s="129">
        <v>19946</v>
      </c>
      <c r="AS93" s="129">
        <v>18036.7</v>
      </c>
      <c r="AT93" s="129">
        <v>1909.3</v>
      </c>
      <c r="AU93" s="129">
        <v>19946</v>
      </c>
      <c r="AV93" s="128">
        <v>29</v>
      </c>
      <c r="AW93" s="128"/>
      <c r="AX93" s="128"/>
      <c r="AY93" s="128"/>
      <c r="AZ93" s="128"/>
      <c r="BA93" s="128"/>
      <c r="BB93" s="128" t="s">
        <v>762</v>
      </c>
      <c r="BC93" s="123"/>
      <c r="BD93" s="128" t="s">
        <v>922</v>
      </c>
      <c r="BE93" s="129">
        <v>42000</v>
      </c>
      <c r="BF93" s="128" t="s">
        <v>549</v>
      </c>
      <c r="BG93" s="128" t="s">
        <v>1322</v>
      </c>
      <c r="BH93" s="97" t="s">
        <v>1410</v>
      </c>
      <c r="BI93" s="123" t="s">
        <v>104</v>
      </c>
      <c r="BJ93" s="130">
        <v>46087</v>
      </c>
      <c r="BK93" s="95"/>
      <c r="BL93" s="95" t="s">
        <v>109</v>
      </c>
      <c r="BM93" s="98"/>
      <c r="BN93" s="99"/>
      <c r="BO93" s="95" t="s">
        <v>238</v>
      </c>
      <c r="BP93" s="123"/>
      <c r="BQ93" s="42"/>
      <c r="BR93" s="96" t="s">
        <v>1417</v>
      </c>
    </row>
    <row r="94" spans="1:70" ht="30" hidden="1" customHeight="1" x14ac:dyDescent="0.35">
      <c r="A94" s="95">
        <v>90</v>
      </c>
      <c r="B94" s="128" t="s">
        <v>248</v>
      </c>
      <c r="C94" s="128" t="s">
        <v>249</v>
      </c>
      <c r="D94" s="128" t="s">
        <v>250</v>
      </c>
      <c r="E94" s="128" t="s">
        <v>258</v>
      </c>
      <c r="F94" s="128" t="s">
        <v>258</v>
      </c>
      <c r="G94" s="128" t="s">
        <v>259</v>
      </c>
      <c r="H94" s="128" t="s">
        <v>260</v>
      </c>
      <c r="I94" s="128">
        <v>59015</v>
      </c>
      <c r="J94" s="128" t="s">
        <v>289</v>
      </c>
      <c r="K94" s="128">
        <v>59015</v>
      </c>
      <c r="L94" s="128" t="s">
        <v>290</v>
      </c>
      <c r="M94" s="128" t="s">
        <v>291</v>
      </c>
      <c r="N94" s="128">
        <v>419700</v>
      </c>
      <c r="O94" s="128" t="s">
        <v>522</v>
      </c>
      <c r="P94" s="128">
        <v>687874</v>
      </c>
      <c r="Q94" s="128" t="s">
        <v>523</v>
      </c>
      <c r="R94" s="128" t="s">
        <v>251</v>
      </c>
      <c r="S94" s="128" t="s">
        <v>551</v>
      </c>
      <c r="T94" s="128" t="s">
        <v>551</v>
      </c>
      <c r="U94" s="128" t="s">
        <v>459</v>
      </c>
      <c r="V94" s="128" t="s">
        <v>252</v>
      </c>
      <c r="W94" s="128">
        <v>541</v>
      </c>
      <c r="X94" s="128" t="s">
        <v>297</v>
      </c>
      <c r="Y94" s="128">
        <v>352952358</v>
      </c>
      <c r="Z94" s="128" t="s">
        <v>552</v>
      </c>
      <c r="AA94" s="128" t="s">
        <v>789</v>
      </c>
      <c r="AB94" s="129">
        <v>42000</v>
      </c>
      <c r="AC94" s="128" t="s">
        <v>757</v>
      </c>
      <c r="AD94" s="128">
        <v>24</v>
      </c>
      <c r="AE94" s="128" t="s">
        <v>758</v>
      </c>
      <c r="AF94" s="128" t="s">
        <v>1005</v>
      </c>
      <c r="AG94" s="128" t="s">
        <v>1006</v>
      </c>
      <c r="AH94" s="128" t="s">
        <v>883</v>
      </c>
      <c r="AI94" s="128" t="s">
        <v>1008</v>
      </c>
      <c r="AJ94" s="129">
        <v>2240</v>
      </c>
      <c r="AK94" s="129">
        <v>2240</v>
      </c>
      <c r="AL94" s="128" t="s">
        <v>1009</v>
      </c>
      <c r="AM94" s="129">
        <v>31911.58</v>
      </c>
      <c r="AN94" s="129">
        <v>10648.42</v>
      </c>
      <c r="AO94" s="129">
        <v>42560</v>
      </c>
      <c r="AP94" s="129">
        <v>10088.42</v>
      </c>
      <c r="AQ94" s="129">
        <v>620.58000000000004</v>
      </c>
      <c r="AR94" s="129">
        <v>10709</v>
      </c>
      <c r="AS94" s="129">
        <v>10088.42</v>
      </c>
      <c r="AT94" s="129">
        <v>620.58000000000004</v>
      </c>
      <c r="AU94" s="129">
        <v>10709</v>
      </c>
      <c r="AV94" s="128">
        <v>29</v>
      </c>
      <c r="AW94" s="128"/>
      <c r="AX94" s="128"/>
      <c r="AY94" s="128"/>
      <c r="AZ94" s="128"/>
      <c r="BA94" s="128"/>
      <c r="BB94" s="128" t="s">
        <v>762</v>
      </c>
      <c r="BC94" s="123"/>
      <c r="BD94" s="128" t="s">
        <v>917</v>
      </c>
      <c r="BE94" s="129">
        <v>42000</v>
      </c>
      <c r="BF94" s="128" t="s">
        <v>551</v>
      </c>
      <c r="BG94" s="128" t="s">
        <v>1323</v>
      </c>
      <c r="BH94" s="97" t="s">
        <v>1410</v>
      </c>
      <c r="BI94" s="123" t="s">
        <v>104</v>
      </c>
      <c r="BJ94" s="130">
        <v>46087</v>
      </c>
      <c r="BK94" s="95"/>
      <c r="BL94" s="95" t="s">
        <v>108</v>
      </c>
      <c r="BM94" s="98" t="s">
        <v>113</v>
      </c>
      <c r="BN94" s="99" t="s">
        <v>192</v>
      </c>
      <c r="BO94" s="95" t="s">
        <v>237</v>
      </c>
      <c r="BP94" s="123"/>
      <c r="BQ94" s="42"/>
      <c r="BR94" s="96" t="s">
        <v>1413</v>
      </c>
    </row>
    <row r="95" spans="1:70" ht="30" hidden="1" customHeight="1" x14ac:dyDescent="0.35">
      <c r="A95" s="95">
        <v>91</v>
      </c>
      <c r="B95" s="128" t="s">
        <v>248</v>
      </c>
      <c r="C95" s="128" t="s">
        <v>249</v>
      </c>
      <c r="D95" s="128" t="s">
        <v>250</v>
      </c>
      <c r="E95" s="128" t="s">
        <v>258</v>
      </c>
      <c r="F95" s="128" t="s">
        <v>258</v>
      </c>
      <c r="G95" s="128" t="s">
        <v>259</v>
      </c>
      <c r="H95" s="128" t="s">
        <v>260</v>
      </c>
      <c r="I95" s="128">
        <v>59015</v>
      </c>
      <c r="J95" s="128" t="s">
        <v>289</v>
      </c>
      <c r="K95" s="128">
        <v>59015</v>
      </c>
      <c r="L95" s="128" t="s">
        <v>290</v>
      </c>
      <c r="M95" s="128" t="s">
        <v>291</v>
      </c>
      <c r="N95" s="128">
        <v>419700</v>
      </c>
      <c r="O95" s="128" t="s">
        <v>522</v>
      </c>
      <c r="P95" s="128">
        <v>646900</v>
      </c>
      <c r="Q95" s="128" t="s">
        <v>531</v>
      </c>
      <c r="R95" s="128" t="s">
        <v>251</v>
      </c>
      <c r="S95" s="128" t="s">
        <v>553</v>
      </c>
      <c r="T95" s="128" t="s">
        <v>553</v>
      </c>
      <c r="U95" s="128" t="s">
        <v>459</v>
      </c>
      <c r="V95" s="128" t="s">
        <v>252</v>
      </c>
      <c r="W95" s="128">
        <v>541</v>
      </c>
      <c r="X95" s="128" t="s">
        <v>297</v>
      </c>
      <c r="Y95" s="128">
        <v>352952741</v>
      </c>
      <c r="Z95" s="128" t="s">
        <v>554</v>
      </c>
      <c r="AA95" s="128" t="s">
        <v>789</v>
      </c>
      <c r="AB95" s="129">
        <v>42000</v>
      </c>
      <c r="AC95" s="128" t="s">
        <v>757</v>
      </c>
      <c r="AD95" s="128">
        <v>24</v>
      </c>
      <c r="AE95" s="128" t="s">
        <v>758</v>
      </c>
      <c r="AF95" s="128" t="s">
        <v>1005</v>
      </c>
      <c r="AG95" s="128" t="s">
        <v>1006</v>
      </c>
      <c r="AH95" s="128" t="s">
        <v>883</v>
      </c>
      <c r="AI95" s="128" t="s">
        <v>1008</v>
      </c>
      <c r="AJ95" s="129">
        <v>2240</v>
      </c>
      <c r="AK95" s="129">
        <v>2240</v>
      </c>
      <c r="AL95" s="128" t="s">
        <v>1010</v>
      </c>
      <c r="AM95" s="129">
        <v>29927.91</v>
      </c>
      <c r="AN95" s="129">
        <v>10392.09</v>
      </c>
      <c r="AO95" s="129">
        <v>40320</v>
      </c>
      <c r="AP95" s="129">
        <v>12072.09</v>
      </c>
      <c r="AQ95" s="129">
        <v>876.91</v>
      </c>
      <c r="AR95" s="129">
        <v>12949</v>
      </c>
      <c r="AS95" s="129">
        <v>12072.09</v>
      </c>
      <c r="AT95" s="129">
        <v>876.91</v>
      </c>
      <c r="AU95" s="129">
        <v>12949</v>
      </c>
      <c r="AV95" s="128">
        <v>29</v>
      </c>
      <c r="AW95" s="128"/>
      <c r="AX95" s="128"/>
      <c r="AY95" s="128"/>
      <c r="AZ95" s="128"/>
      <c r="BA95" s="128"/>
      <c r="BB95" s="128" t="s">
        <v>762</v>
      </c>
      <c r="BC95" s="123"/>
      <c r="BD95" s="128" t="s">
        <v>917</v>
      </c>
      <c r="BE95" s="129">
        <v>42000</v>
      </c>
      <c r="BF95" s="128" t="s">
        <v>553</v>
      </c>
      <c r="BG95" s="128" t="s">
        <v>1324</v>
      </c>
      <c r="BH95" s="97" t="s">
        <v>1410</v>
      </c>
      <c r="BI95" s="123" t="s">
        <v>104</v>
      </c>
      <c r="BJ95" s="130">
        <v>46087</v>
      </c>
      <c r="BK95" s="95"/>
      <c r="BL95" s="95" t="s">
        <v>108</v>
      </c>
      <c r="BM95" s="98" t="s">
        <v>113</v>
      </c>
      <c r="BN95" s="99" t="s">
        <v>192</v>
      </c>
      <c r="BO95" s="95" t="s">
        <v>237</v>
      </c>
      <c r="BP95" s="123"/>
      <c r="BQ95" s="42"/>
      <c r="BR95" s="96" t="s">
        <v>1413</v>
      </c>
    </row>
    <row r="96" spans="1:70" ht="30" hidden="1" customHeight="1" x14ac:dyDescent="0.35">
      <c r="A96" s="95">
        <v>92</v>
      </c>
      <c r="B96" s="128" t="s">
        <v>248</v>
      </c>
      <c r="C96" s="128" t="s">
        <v>249</v>
      </c>
      <c r="D96" s="128" t="s">
        <v>250</v>
      </c>
      <c r="E96" s="128" t="s">
        <v>258</v>
      </c>
      <c r="F96" s="128" t="s">
        <v>258</v>
      </c>
      <c r="G96" s="128" t="s">
        <v>259</v>
      </c>
      <c r="H96" s="128" t="s">
        <v>260</v>
      </c>
      <c r="I96" s="128">
        <v>59015</v>
      </c>
      <c r="J96" s="128" t="s">
        <v>289</v>
      </c>
      <c r="K96" s="128">
        <v>59015</v>
      </c>
      <c r="L96" s="128" t="s">
        <v>290</v>
      </c>
      <c r="M96" s="128" t="s">
        <v>291</v>
      </c>
      <c r="N96" s="128">
        <v>419700</v>
      </c>
      <c r="O96" s="128" t="s">
        <v>522</v>
      </c>
      <c r="P96" s="128">
        <v>646900</v>
      </c>
      <c r="Q96" s="128" t="s">
        <v>531</v>
      </c>
      <c r="R96" s="128" t="s">
        <v>251</v>
      </c>
      <c r="S96" s="128" t="s">
        <v>555</v>
      </c>
      <c r="T96" s="128" t="s">
        <v>555</v>
      </c>
      <c r="U96" s="128" t="s">
        <v>459</v>
      </c>
      <c r="V96" s="128" t="s">
        <v>252</v>
      </c>
      <c r="W96" s="128">
        <v>541</v>
      </c>
      <c r="X96" s="128" t="s">
        <v>297</v>
      </c>
      <c r="Y96" s="128">
        <v>352993396</v>
      </c>
      <c r="Z96" s="128" t="s">
        <v>556</v>
      </c>
      <c r="AA96" s="128" t="s">
        <v>789</v>
      </c>
      <c r="AB96" s="129">
        <v>42000</v>
      </c>
      <c r="AC96" s="128" t="s">
        <v>757</v>
      </c>
      <c r="AD96" s="128">
        <v>24</v>
      </c>
      <c r="AE96" s="128" t="s">
        <v>758</v>
      </c>
      <c r="AF96" s="128" t="s">
        <v>1005</v>
      </c>
      <c r="AG96" s="128" t="s">
        <v>1006</v>
      </c>
      <c r="AH96" s="128" t="s">
        <v>883</v>
      </c>
      <c r="AI96" s="128" t="s">
        <v>1008</v>
      </c>
      <c r="AJ96" s="129">
        <v>2240</v>
      </c>
      <c r="AK96" s="129">
        <v>2240</v>
      </c>
      <c r="AL96" s="128" t="s">
        <v>1011</v>
      </c>
      <c r="AM96" s="129">
        <v>26055.759999999998</v>
      </c>
      <c r="AN96" s="129">
        <v>9784.24</v>
      </c>
      <c r="AO96" s="129">
        <v>35840</v>
      </c>
      <c r="AP96" s="129">
        <v>15944.24</v>
      </c>
      <c r="AQ96" s="129">
        <v>1484.76</v>
      </c>
      <c r="AR96" s="129">
        <v>17429</v>
      </c>
      <c r="AS96" s="129">
        <v>15944.24</v>
      </c>
      <c r="AT96" s="129">
        <v>1484.76</v>
      </c>
      <c r="AU96" s="129">
        <v>17429</v>
      </c>
      <c r="AV96" s="128">
        <v>29</v>
      </c>
      <c r="AW96" s="128"/>
      <c r="AX96" s="128"/>
      <c r="AY96" s="128"/>
      <c r="AZ96" s="128"/>
      <c r="BA96" s="128"/>
      <c r="BB96" s="128" t="s">
        <v>762</v>
      </c>
      <c r="BC96" s="123"/>
      <c r="BD96" s="128" t="s">
        <v>917</v>
      </c>
      <c r="BE96" s="129">
        <v>42000</v>
      </c>
      <c r="BF96" s="128" t="s">
        <v>555</v>
      </c>
      <c r="BG96" s="128" t="s">
        <v>1325</v>
      </c>
      <c r="BH96" s="97" t="s">
        <v>1410</v>
      </c>
      <c r="BI96" s="123" t="s">
        <v>104</v>
      </c>
      <c r="BJ96" s="130">
        <v>46087</v>
      </c>
      <c r="BK96" s="95"/>
      <c r="BL96" s="95" t="s">
        <v>108</v>
      </c>
      <c r="BM96" s="98" t="s">
        <v>113</v>
      </c>
      <c r="BN96" s="99" t="s">
        <v>192</v>
      </c>
      <c r="BO96" s="95" t="s">
        <v>237</v>
      </c>
      <c r="BP96" s="123"/>
      <c r="BQ96" s="42"/>
      <c r="BR96" s="96" t="s">
        <v>1413</v>
      </c>
    </row>
    <row r="97" spans="1:70" ht="30" hidden="1" customHeight="1" x14ac:dyDescent="0.35">
      <c r="A97" s="95">
        <v>93</v>
      </c>
      <c r="B97" s="128" t="s">
        <v>248</v>
      </c>
      <c r="C97" s="128" t="s">
        <v>249</v>
      </c>
      <c r="D97" s="128" t="s">
        <v>250</v>
      </c>
      <c r="E97" s="128" t="s">
        <v>258</v>
      </c>
      <c r="F97" s="128" t="s">
        <v>258</v>
      </c>
      <c r="G97" s="128" t="s">
        <v>259</v>
      </c>
      <c r="H97" s="128" t="s">
        <v>260</v>
      </c>
      <c r="I97" s="128">
        <v>99908</v>
      </c>
      <c r="J97" s="128" t="s">
        <v>348</v>
      </c>
      <c r="K97" s="128">
        <v>99908</v>
      </c>
      <c r="L97" s="128" t="s">
        <v>290</v>
      </c>
      <c r="M97" s="128" t="s">
        <v>291</v>
      </c>
      <c r="N97" s="128">
        <v>400331</v>
      </c>
      <c r="O97" s="128" t="s">
        <v>493</v>
      </c>
      <c r="P97" s="128">
        <v>598956</v>
      </c>
      <c r="Q97" s="128" t="s">
        <v>494</v>
      </c>
      <c r="R97" s="128" t="s">
        <v>519</v>
      </c>
      <c r="S97" s="128" t="s">
        <v>497</v>
      </c>
      <c r="T97" s="128" t="s">
        <v>497</v>
      </c>
      <c r="U97" s="128" t="s">
        <v>267</v>
      </c>
      <c r="V97" s="128" t="s">
        <v>252</v>
      </c>
      <c r="W97" s="128">
        <v>541</v>
      </c>
      <c r="X97" s="128" t="s">
        <v>297</v>
      </c>
      <c r="Y97" s="128">
        <v>352996295</v>
      </c>
      <c r="Z97" s="128" t="s">
        <v>498</v>
      </c>
      <c r="AA97" s="128" t="s">
        <v>789</v>
      </c>
      <c r="AB97" s="129">
        <v>15000</v>
      </c>
      <c r="AC97" s="128" t="s">
        <v>757</v>
      </c>
      <c r="AD97" s="128">
        <v>18</v>
      </c>
      <c r="AE97" s="128" t="s">
        <v>969</v>
      </c>
      <c r="AF97" s="128" t="s">
        <v>937</v>
      </c>
      <c r="AG97" s="128" t="s">
        <v>938</v>
      </c>
      <c r="AH97" s="128" t="s">
        <v>883</v>
      </c>
      <c r="AI97" s="128" t="s">
        <v>1008</v>
      </c>
      <c r="AJ97" s="129">
        <v>1010</v>
      </c>
      <c r="AK97" s="129">
        <v>1010</v>
      </c>
      <c r="AL97" s="128" t="s">
        <v>1012</v>
      </c>
      <c r="AM97" s="129">
        <v>10416</v>
      </c>
      <c r="AN97" s="129">
        <v>2714</v>
      </c>
      <c r="AO97" s="129">
        <v>13130</v>
      </c>
      <c r="AP97" s="129">
        <v>4584</v>
      </c>
      <c r="AQ97" s="129">
        <v>273</v>
      </c>
      <c r="AR97" s="129">
        <v>4857</v>
      </c>
      <c r="AS97" s="129">
        <v>4584</v>
      </c>
      <c r="AT97" s="129">
        <v>273</v>
      </c>
      <c r="AU97" s="129">
        <v>4857</v>
      </c>
      <c r="AV97" s="128">
        <v>30</v>
      </c>
      <c r="AW97" s="128"/>
      <c r="AX97" s="128"/>
      <c r="AY97" s="128"/>
      <c r="AZ97" s="128"/>
      <c r="BA97" s="128"/>
      <c r="BB97" s="128" t="s">
        <v>762</v>
      </c>
      <c r="BC97" s="123"/>
      <c r="BD97" s="128"/>
      <c r="BE97" s="129">
        <v>0</v>
      </c>
      <c r="BF97" s="128" t="s">
        <v>497</v>
      </c>
      <c r="BG97" s="128" t="s">
        <v>1304</v>
      </c>
      <c r="BH97" s="97" t="s">
        <v>1410</v>
      </c>
      <c r="BI97" s="123" t="s">
        <v>104</v>
      </c>
      <c r="BJ97" s="130">
        <v>46087</v>
      </c>
      <c r="BK97" s="95"/>
      <c r="BL97" s="95" t="s">
        <v>108</v>
      </c>
      <c r="BM97" s="98" t="s">
        <v>113</v>
      </c>
      <c r="BN97" s="99" t="s">
        <v>192</v>
      </c>
      <c r="BO97" s="95" t="s">
        <v>237</v>
      </c>
      <c r="BP97" s="123"/>
      <c r="BQ97" s="42"/>
      <c r="BR97" s="96" t="s">
        <v>1413</v>
      </c>
    </row>
    <row r="98" spans="1:70" ht="30" hidden="1" customHeight="1" x14ac:dyDescent="0.35">
      <c r="A98" s="95">
        <v>94</v>
      </c>
      <c r="B98" s="128" t="s">
        <v>248</v>
      </c>
      <c r="C98" s="128" t="s">
        <v>249</v>
      </c>
      <c r="D98" s="128" t="s">
        <v>250</v>
      </c>
      <c r="E98" s="128" t="s">
        <v>258</v>
      </c>
      <c r="F98" s="128" t="s">
        <v>258</v>
      </c>
      <c r="G98" s="128" t="s">
        <v>259</v>
      </c>
      <c r="H98" s="128" t="s">
        <v>260</v>
      </c>
      <c r="I98" s="128">
        <v>116044</v>
      </c>
      <c r="J98" s="128" t="s">
        <v>557</v>
      </c>
      <c r="K98" s="128">
        <v>116044</v>
      </c>
      <c r="L98" s="128" t="s">
        <v>290</v>
      </c>
      <c r="M98" s="128" t="s">
        <v>291</v>
      </c>
      <c r="N98" s="128">
        <v>367983</v>
      </c>
      <c r="O98" s="128" t="s">
        <v>558</v>
      </c>
      <c r="P98" s="128">
        <v>533668</v>
      </c>
      <c r="Q98" s="128" t="s">
        <v>559</v>
      </c>
      <c r="R98" s="128" t="s">
        <v>251</v>
      </c>
      <c r="S98" s="128" t="s">
        <v>560</v>
      </c>
      <c r="T98" s="128" t="s">
        <v>560</v>
      </c>
      <c r="U98" s="128" t="s">
        <v>296</v>
      </c>
      <c r="V98" s="128" t="s">
        <v>252</v>
      </c>
      <c r="W98" s="128">
        <v>541</v>
      </c>
      <c r="X98" s="128" t="s">
        <v>561</v>
      </c>
      <c r="Y98" s="128">
        <v>353031038</v>
      </c>
      <c r="Z98" s="128" t="s">
        <v>562</v>
      </c>
      <c r="AA98" s="128" t="s">
        <v>1013</v>
      </c>
      <c r="AB98" s="129">
        <v>42000</v>
      </c>
      <c r="AC98" s="128" t="s">
        <v>765</v>
      </c>
      <c r="AD98" s="128">
        <v>24</v>
      </c>
      <c r="AE98" s="128" t="s">
        <v>758</v>
      </c>
      <c r="AF98" s="128" t="s">
        <v>1014</v>
      </c>
      <c r="AG98" s="128" t="s">
        <v>1015</v>
      </c>
      <c r="AH98" s="128" t="s">
        <v>883</v>
      </c>
      <c r="AI98" s="128" t="s">
        <v>1004</v>
      </c>
      <c r="AJ98" s="129">
        <v>2240</v>
      </c>
      <c r="AK98" s="129">
        <v>2240</v>
      </c>
      <c r="AL98" s="128" t="s">
        <v>905</v>
      </c>
      <c r="AM98" s="129">
        <v>16064.7</v>
      </c>
      <c r="AN98" s="129">
        <v>8575.2999999999993</v>
      </c>
      <c r="AO98" s="129">
        <v>24640</v>
      </c>
      <c r="AP98" s="129">
        <v>25935.3</v>
      </c>
      <c r="AQ98" s="129">
        <v>2606.6999999999998</v>
      </c>
      <c r="AR98" s="129">
        <v>28542</v>
      </c>
      <c r="AS98" s="129">
        <v>25935.3</v>
      </c>
      <c r="AT98" s="129">
        <v>2606.6999999999998</v>
      </c>
      <c r="AU98" s="129">
        <v>28542</v>
      </c>
      <c r="AV98" s="128">
        <v>28</v>
      </c>
      <c r="AW98" s="128"/>
      <c r="AX98" s="128"/>
      <c r="AY98" s="128"/>
      <c r="AZ98" s="128"/>
      <c r="BA98" s="128"/>
      <c r="BB98" s="128" t="s">
        <v>762</v>
      </c>
      <c r="BC98" s="123"/>
      <c r="BD98" s="128" t="s">
        <v>917</v>
      </c>
      <c r="BE98" s="129">
        <v>42000</v>
      </c>
      <c r="BF98" s="128" t="s">
        <v>560</v>
      </c>
      <c r="BG98" s="128" t="s">
        <v>1326</v>
      </c>
      <c r="BH98" s="97" t="s">
        <v>1410</v>
      </c>
      <c r="BI98" s="123" t="s">
        <v>104</v>
      </c>
      <c r="BJ98" s="130">
        <v>46087</v>
      </c>
      <c r="BK98" s="95"/>
      <c r="BL98" s="95" t="s">
        <v>108</v>
      </c>
      <c r="BM98" s="98" t="s">
        <v>113</v>
      </c>
      <c r="BN98" s="99" t="s">
        <v>192</v>
      </c>
      <c r="BO98" s="95" t="s">
        <v>237</v>
      </c>
      <c r="BP98" s="123"/>
      <c r="BQ98" s="42"/>
      <c r="BR98" s="96" t="s">
        <v>1413</v>
      </c>
    </row>
    <row r="99" spans="1:70" ht="30" hidden="1" customHeight="1" x14ac:dyDescent="0.35">
      <c r="A99" s="95">
        <v>95</v>
      </c>
      <c r="B99" s="128" t="s">
        <v>248</v>
      </c>
      <c r="C99" s="128" t="s">
        <v>249</v>
      </c>
      <c r="D99" s="128" t="s">
        <v>250</v>
      </c>
      <c r="E99" s="128" t="s">
        <v>258</v>
      </c>
      <c r="F99" s="128" t="s">
        <v>258</v>
      </c>
      <c r="G99" s="128" t="s">
        <v>259</v>
      </c>
      <c r="H99" s="128" t="s">
        <v>260</v>
      </c>
      <c r="I99" s="128">
        <v>59015</v>
      </c>
      <c r="J99" s="128" t="s">
        <v>289</v>
      </c>
      <c r="K99" s="128">
        <v>59015</v>
      </c>
      <c r="L99" s="128" t="s">
        <v>290</v>
      </c>
      <c r="M99" s="128" t="s">
        <v>291</v>
      </c>
      <c r="N99" s="128">
        <v>419700</v>
      </c>
      <c r="O99" s="128" t="s">
        <v>522</v>
      </c>
      <c r="P99" s="128">
        <v>672133</v>
      </c>
      <c r="Q99" s="128" t="s">
        <v>542</v>
      </c>
      <c r="R99" s="128" t="s">
        <v>251</v>
      </c>
      <c r="S99" s="128" t="s">
        <v>563</v>
      </c>
      <c r="T99" s="128" t="s">
        <v>563</v>
      </c>
      <c r="U99" s="128" t="s">
        <v>296</v>
      </c>
      <c r="V99" s="128" t="s">
        <v>252</v>
      </c>
      <c r="W99" s="128">
        <v>541</v>
      </c>
      <c r="X99" s="128" t="s">
        <v>268</v>
      </c>
      <c r="Y99" s="128">
        <v>353126850</v>
      </c>
      <c r="Z99" s="128" t="s">
        <v>564</v>
      </c>
      <c r="AA99" s="128" t="s">
        <v>1016</v>
      </c>
      <c r="AB99" s="129">
        <v>42000</v>
      </c>
      <c r="AC99" s="128" t="s">
        <v>757</v>
      </c>
      <c r="AD99" s="128">
        <v>24</v>
      </c>
      <c r="AE99" s="128" t="s">
        <v>758</v>
      </c>
      <c r="AF99" s="128" t="s">
        <v>1017</v>
      </c>
      <c r="AG99" s="128" t="s">
        <v>1018</v>
      </c>
      <c r="AH99" s="128" t="s">
        <v>883</v>
      </c>
      <c r="AI99" s="128" t="s">
        <v>1004</v>
      </c>
      <c r="AJ99" s="129">
        <v>2240</v>
      </c>
      <c r="AK99" s="129">
        <v>2240</v>
      </c>
      <c r="AL99" s="128" t="s">
        <v>1019</v>
      </c>
      <c r="AM99" s="129">
        <v>13222.85</v>
      </c>
      <c r="AN99" s="129">
        <v>7697.15</v>
      </c>
      <c r="AO99" s="129">
        <v>20920</v>
      </c>
      <c r="AP99" s="129">
        <v>28777.15</v>
      </c>
      <c r="AQ99" s="129">
        <v>4517.8500000000004</v>
      </c>
      <c r="AR99" s="129">
        <v>33295</v>
      </c>
      <c r="AS99" s="129">
        <v>28777.15</v>
      </c>
      <c r="AT99" s="129">
        <v>4517.8500000000004</v>
      </c>
      <c r="AU99" s="129">
        <v>33295</v>
      </c>
      <c r="AV99" s="128">
        <v>29</v>
      </c>
      <c r="AW99" s="128"/>
      <c r="AX99" s="128"/>
      <c r="AY99" s="128"/>
      <c r="AZ99" s="128"/>
      <c r="BA99" s="128"/>
      <c r="BB99" s="128" t="s">
        <v>762</v>
      </c>
      <c r="BC99" s="123"/>
      <c r="BD99" s="128" t="s">
        <v>879</v>
      </c>
      <c r="BE99" s="129">
        <v>42000</v>
      </c>
      <c r="BF99" s="128" t="s">
        <v>563</v>
      </c>
      <c r="BG99" s="128" t="s">
        <v>1327</v>
      </c>
      <c r="BH99" s="97" t="s">
        <v>1410</v>
      </c>
      <c r="BI99" s="123" t="s">
        <v>104</v>
      </c>
      <c r="BJ99" s="130">
        <v>46087</v>
      </c>
      <c r="BK99" s="95"/>
      <c r="BL99" s="95" t="s">
        <v>108</v>
      </c>
      <c r="BM99" s="98" t="s">
        <v>113</v>
      </c>
      <c r="BN99" s="99" t="s">
        <v>192</v>
      </c>
      <c r="BO99" s="95" t="s">
        <v>237</v>
      </c>
      <c r="BP99" s="123"/>
      <c r="BQ99" s="42"/>
      <c r="BR99" s="96" t="s">
        <v>1413</v>
      </c>
    </row>
    <row r="100" spans="1:70" ht="30" hidden="1" customHeight="1" x14ac:dyDescent="0.35">
      <c r="A100" s="95">
        <v>96</v>
      </c>
      <c r="B100" s="128" t="s">
        <v>248</v>
      </c>
      <c r="C100" s="128" t="s">
        <v>249</v>
      </c>
      <c r="D100" s="128" t="s">
        <v>250</v>
      </c>
      <c r="E100" s="128" t="s">
        <v>258</v>
      </c>
      <c r="F100" s="128" t="s">
        <v>258</v>
      </c>
      <c r="G100" s="128" t="s">
        <v>259</v>
      </c>
      <c r="H100" s="128" t="s">
        <v>260</v>
      </c>
      <c r="I100" s="128">
        <v>59015</v>
      </c>
      <c r="J100" s="128" t="s">
        <v>289</v>
      </c>
      <c r="K100" s="128">
        <v>59015</v>
      </c>
      <c r="L100" s="128" t="s">
        <v>290</v>
      </c>
      <c r="M100" s="128" t="s">
        <v>291</v>
      </c>
      <c r="N100" s="128">
        <v>419700</v>
      </c>
      <c r="O100" s="128" t="s">
        <v>522</v>
      </c>
      <c r="P100" s="128">
        <v>672133</v>
      </c>
      <c r="Q100" s="128" t="s">
        <v>542</v>
      </c>
      <c r="R100" s="128" t="s">
        <v>251</v>
      </c>
      <c r="S100" s="128" t="s">
        <v>565</v>
      </c>
      <c r="T100" s="128" t="s">
        <v>565</v>
      </c>
      <c r="U100" s="128" t="s">
        <v>296</v>
      </c>
      <c r="V100" s="128" t="s">
        <v>252</v>
      </c>
      <c r="W100" s="128">
        <v>541</v>
      </c>
      <c r="X100" s="128" t="s">
        <v>268</v>
      </c>
      <c r="Y100" s="128">
        <v>353232794</v>
      </c>
      <c r="Z100" s="128" t="s">
        <v>566</v>
      </c>
      <c r="AA100" s="128" t="s">
        <v>1008</v>
      </c>
      <c r="AB100" s="129">
        <v>31000</v>
      </c>
      <c r="AC100" s="128" t="s">
        <v>757</v>
      </c>
      <c r="AD100" s="128">
        <v>24</v>
      </c>
      <c r="AE100" s="128" t="s">
        <v>758</v>
      </c>
      <c r="AF100" s="128" t="s">
        <v>1020</v>
      </c>
      <c r="AG100" s="128" t="s">
        <v>1021</v>
      </c>
      <c r="AH100" s="128" t="s">
        <v>883</v>
      </c>
      <c r="AI100" s="128" t="s">
        <v>1004</v>
      </c>
      <c r="AJ100" s="129">
        <v>1650</v>
      </c>
      <c r="AK100" s="129">
        <v>1650</v>
      </c>
      <c r="AL100" s="128" t="s">
        <v>1022</v>
      </c>
      <c r="AM100" s="129">
        <v>21638.92</v>
      </c>
      <c r="AN100" s="129">
        <v>8061.08</v>
      </c>
      <c r="AO100" s="129">
        <v>29700</v>
      </c>
      <c r="AP100" s="129">
        <v>9361.08</v>
      </c>
      <c r="AQ100" s="129">
        <v>704.92</v>
      </c>
      <c r="AR100" s="129">
        <v>10066</v>
      </c>
      <c r="AS100" s="129">
        <v>9361.08</v>
      </c>
      <c r="AT100" s="129">
        <v>704.92</v>
      </c>
      <c r="AU100" s="129">
        <v>10066</v>
      </c>
      <c r="AV100" s="128">
        <v>29</v>
      </c>
      <c r="AW100" s="128"/>
      <c r="AX100" s="128"/>
      <c r="AY100" s="128"/>
      <c r="AZ100" s="128"/>
      <c r="BA100" s="128"/>
      <c r="BB100" s="128" t="s">
        <v>762</v>
      </c>
      <c r="BC100" s="123"/>
      <c r="BD100" s="128"/>
      <c r="BE100" s="129">
        <v>0</v>
      </c>
      <c r="BF100" s="128" t="s">
        <v>565</v>
      </c>
      <c r="BG100" s="128" t="s">
        <v>1328</v>
      </c>
      <c r="BH100" s="97" t="s">
        <v>1410</v>
      </c>
      <c r="BI100" s="123" t="s">
        <v>104</v>
      </c>
      <c r="BJ100" s="130">
        <v>46087</v>
      </c>
      <c r="BK100" s="95"/>
      <c r="BL100" s="95" t="s">
        <v>108</v>
      </c>
      <c r="BM100" s="98" t="s">
        <v>113</v>
      </c>
      <c r="BN100" s="99" t="s">
        <v>192</v>
      </c>
      <c r="BO100" s="95" t="s">
        <v>237</v>
      </c>
      <c r="BP100" s="123"/>
      <c r="BQ100" s="42"/>
      <c r="BR100" s="96" t="s">
        <v>1413</v>
      </c>
    </row>
    <row r="101" spans="1:70" ht="30" hidden="1" customHeight="1" x14ac:dyDescent="0.35">
      <c r="A101" s="95">
        <v>97</v>
      </c>
      <c r="B101" s="128" t="s">
        <v>248</v>
      </c>
      <c r="C101" s="128" t="s">
        <v>249</v>
      </c>
      <c r="D101" s="128" t="s">
        <v>250</v>
      </c>
      <c r="E101" s="128" t="s">
        <v>258</v>
      </c>
      <c r="F101" s="128" t="s">
        <v>258</v>
      </c>
      <c r="G101" s="128" t="s">
        <v>259</v>
      </c>
      <c r="H101" s="128" t="s">
        <v>260</v>
      </c>
      <c r="I101" s="128">
        <v>59382</v>
      </c>
      <c r="J101" s="128" t="s">
        <v>318</v>
      </c>
      <c r="K101" s="128">
        <v>59382</v>
      </c>
      <c r="L101" s="128" t="s">
        <v>319</v>
      </c>
      <c r="M101" s="128" t="s">
        <v>320</v>
      </c>
      <c r="N101" s="128">
        <v>438561</v>
      </c>
      <c r="O101" s="128" t="s">
        <v>567</v>
      </c>
      <c r="P101" s="128">
        <v>683242</v>
      </c>
      <c r="Q101" s="128" t="s">
        <v>568</v>
      </c>
      <c r="R101" s="128" t="s">
        <v>251</v>
      </c>
      <c r="S101" s="128" t="s">
        <v>569</v>
      </c>
      <c r="T101" s="128" t="s">
        <v>569</v>
      </c>
      <c r="U101" s="128" t="s">
        <v>296</v>
      </c>
      <c r="V101" s="128" t="s">
        <v>252</v>
      </c>
      <c r="W101" s="128">
        <v>541</v>
      </c>
      <c r="X101" s="128" t="s">
        <v>570</v>
      </c>
      <c r="Y101" s="128">
        <v>353273467</v>
      </c>
      <c r="Z101" s="128" t="s">
        <v>571</v>
      </c>
      <c r="AA101" s="128" t="s">
        <v>1023</v>
      </c>
      <c r="AB101" s="129">
        <v>42000</v>
      </c>
      <c r="AC101" s="128" t="s">
        <v>778</v>
      </c>
      <c r="AD101" s="128">
        <v>24</v>
      </c>
      <c r="AE101" s="128" t="s">
        <v>758</v>
      </c>
      <c r="AF101" s="128" t="s">
        <v>1024</v>
      </c>
      <c r="AG101" s="128" t="s">
        <v>1025</v>
      </c>
      <c r="AH101" s="128" t="s">
        <v>883</v>
      </c>
      <c r="AI101" s="128" t="s">
        <v>1026</v>
      </c>
      <c r="AJ101" s="129">
        <v>2240</v>
      </c>
      <c r="AK101" s="129">
        <v>2240</v>
      </c>
      <c r="AL101" s="128" t="s">
        <v>1027</v>
      </c>
      <c r="AM101" s="129">
        <v>29435.87</v>
      </c>
      <c r="AN101" s="129">
        <v>10884.13</v>
      </c>
      <c r="AO101" s="129">
        <v>40320</v>
      </c>
      <c r="AP101" s="129">
        <v>12564.13</v>
      </c>
      <c r="AQ101" s="129">
        <v>965.87</v>
      </c>
      <c r="AR101" s="129">
        <v>13530</v>
      </c>
      <c r="AS101" s="129">
        <v>12564.13</v>
      </c>
      <c r="AT101" s="129">
        <v>965.87</v>
      </c>
      <c r="AU101" s="129">
        <v>13530</v>
      </c>
      <c r="AV101" s="128">
        <v>28</v>
      </c>
      <c r="AW101" s="128"/>
      <c r="AX101" s="128"/>
      <c r="AY101" s="128"/>
      <c r="AZ101" s="128"/>
      <c r="BA101" s="128"/>
      <c r="BB101" s="128" t="s">
        <v>762</v>
      </c>
      <c r="BC101" s="123"/>
      <c r="BD101" s="128"/>
      <c r="BE101" s="129">
        <v>0</v>
      </c>
      <c r="BF101" s="128" t="s">
        <v>569</v>
      </c>
      <c r="BG101" s="128" t="s">
        <v>1329</v>
      </c>
      <c r="BH101" s="97" t="s">
        <v>1410</v>
      </c>
      <c r="BI101" s="123" t="s">
        <v>104</v>
      </c>
      <c r="BJ101" s="130">
        <v>46087</v>
      </c>
      <c r="BK101" s="95"/>
      <c r="BL101" s="95" t="s">
        <v>108</v>
      </c>
      <c r="BM101" s="98" t="s">
        <v>113</v>
      </c>
      <c r="BN101" s="99" t="s">
        <v>192</v>
      </c>
      <c r="BO101" s="95" t="s">
        <v>237</v>
      </c>
      <c r="BP101" s="123"/>
      <c r="BQ101" s="42"/>
      <c r="BR101" s="96" t="s">
        <v>1413</v>
      </c>
    </row>
    <row r="102" spans="1:70" ht="30" hidden="1" customHeight="1" x14ac:dyDescent="0.35">
      <c r="A102" s="95">
        <v>98</v>
      </c>
      <c r="B102" s="128" t="s">
        <v>248</v>
      </c>
      <c r="C102" s="128" t="s">
        <v>249</v>
      </c>
      <c r="D102" s="128" t="s">
        <v>250</v>
      </c>
      <c r="E102" s="128" t="s">
        <v>258</v>
      </c>
      <c r="F102" s="128" t="s">
        <v>258</v>
      </c>
      <c r="G102" s="128" t="s">
        <v>259</v>
      </c>
      <c r="H102" s="128" t="s">
        <v>260</v>
      </c>
      <c r="I102" s="128">
        <v>96925</v>
      </c>
      <c r="J102" s="128" t="s">
        <v>312</v>
      </c>
      <c r="K102" s="128">
        <v>96925</v>
      </c>
      <c r="L102" s="128" t="s">
        <v>262</v>
      </c>
      <c r="M102" s="128" t="s">
        <v>263</v>
      </c>
      <c r="N102" s="128">
        <v>172963</v>
      </c>
      <c r="O102" s="128" t="s">
        <v>401</v>
      </c>
      <c r="P102" s="128">
        <v>270245</v>
      </c>
      <c r="Q102" s="128" t="s">
        <v>402</v>
      </c>
      <c r="R102" s="128" t="s">
        <v>251</v>
      </c>
      <c r="S102" s="128" t="s">
        <v>572</v>
      </c>
      <c r="T102" s="128" t="s">
        <v>572</v>
      </c>
      <c r="U102" s="128" t="s">
        <v>296</v>
      </c>
      <c r="V102" s="128" t="s">
        <v>252</v>
      </c>
      <c r="W102" s="128">
        <v>541</v>
      </c>
      <c r="X102" s="128" t="s">
        <v>268</v>
      </c>
      <c r="Y102" s="128">
        <v>353275002</v>
      </c>
      <c r="Z102" s="128" t="s">
        <v>573</v>
      </c>
      <c r="AA102" s="128" t="s">
        <v>1023</v>
      </c>
      <c r="AB102" s="129">
        <v>65000</v>
      </c>
      <c r="AC102" s="128" t="s">
        <v>770</v>
      </c>
      <c r="AD102" s="128">
        <v>24</v>
      </c>
      <c r="AE102" s="128" t="s">
        <v>799</v>
      </c>
      <c r="AF102" s="128" t="s">
        <v>838</v>
      </c>
      <c r="AG102" s="128" t="s">
        <v>1028</v>
      </c>
      <c r="AH102" s="128" t="s">
        <v>275</v>
      </c>
      <c r="AI102" s="128" t="s">
        <v>1004</v>
      </c>
      <c r="AJ102" s="129">
        <v>3470</v>
      </c>
      <c r="AK102" s="129">
        <v>3470</v>
      </c>
      <c r="AL102" s="128" t="s">
        <v>1029</v>
      </c>
      <c r="AM102" s="129">
        <v>16180.15</v>
      </c>
      <c r="AN102" s="129">
        <v>8109.85</v>
      </c>
      <c r="AO102" s="129">
        <v>24290</v>
      </c>
      <c r="AP102" s="129">
        <v>48819.85</v>
      </c>
      <c r="AQ102" s="129">
        <v>9699.15</v>
      </c>
      <c r="AR102" s="129">
        <v>58519</v>
      </c>
      <c r="AS102" s="129">
        <v>48819.85</v>
      </c>
      <c r="AT102" s="129">
        <v>9699.15</v>
      </c>
      <c r="AU102" s="129">
        <v>58519</v>
      </c>
      <c r="AV102" s="128">
        <v>29</v>
      </c>
      <c r="AW102" s="128"/>
      <c r="AX102" s="128"/>
      <c r="AY102" s="128"/>
      <c r="AZ102" s="128"/>
      <c r="BA102" s="128"/>
      <c r="BB102" s="128" t="s">
        <v>762</v>
      </c>
      <c r="BC102" s="123"/>
      <c r="BD102" s="128" t="s">
        <v>917</v>
      </c>
      <c r="BE102" s="129">
        <v>65000</v>
      </c>
      <c r="BF102" s="128" t="s">
        <v>572</v>
      </c>
      <c r="BG102" s="128" t="s">
        <v>1330</v>
      </c>
      <c r="BH102" s="97" t="s">
        <v>1410</v>
      </c>
      <c r="BI102" s="123" t="s">
        <v>104</v>
      </c>
      <c r="BJ102" s="130">
        <v>46087</v>
      </c>
      <c r="BK102" s="95"/>
      <c r="BL102" s="95" t="s">
        <v>108</v>
      </c>
      <c r="BM102" s="98" t="s">
        <v>113</v>
      </c>
      <c r="BN102" s="99" t="s">
        <v>192</v>
      </c>
      <c r="BO102" s="95" t="s">
        <v>237</v>
      </c>
      <c r="BP102" s="123"/>
      <c r="BQ102" s="42"/>
      <c r="BR102" s="96" t="s">
        <v>1413</v>
      </c>
    </row>
    <row r="103" spans="1:70" ht="30" hidden="1" customHeight="1" x14ac:dyDescent="0.35">
      <c r="A103" s="95">
        <v>99</v>
      </c>
      <c r="B103" s="128" t="s">
        <v>248</v>
      </c>
      <c r="C103" s="128" t="s">
        <v>249</v>
      </c>
      <c r="D103" s="128" t="s">
        <v>250</v>
      </c>
      <c r="E103" s="128" t="s">
        <v>258</v>
      </c>
      <c r="F103" s="128" t="s">
        <v>258</v>
      </c>
      <c r="G103" s="128" t="s">
        <v>259</v>
      </c>
      <c r="H103" s="128" t="s">
        <v>260</v>
      </c>
      <c r="I103" s="128">
        <v>59382</v>
      </c>
      <c r="J103" s="128" t="s">
        <v>318</v>
      </c>
      <c r="K103" s="128">
        <v>59382</v>
      </c>
      <c r="L103" s="128" t="s">
        <v>319</v>
      </c>
      <c r="M103" s="128" t="s">
        <v>320</v>
      </c>
      <c r="N103" s="128">
        <v>419964</v>
      </c>
      <c r="O103" s="128" t="s">
        <v>526</v>
      </c>
      <c r="P103" s="128">
        <v>647592</v>
      </c>
      <c r="Q103" s="128" t="s">
        <v>527</v>
      </c>
      <c r="R103" s="128" t="s">
        <v>251</v>
      </c>
      <c r="S103" s="128" t="s">
        <v>574</v>
      </c>
      <c r="T103" s="128" t="s">
        <v>574</v>
      </c>
      <c r="U103" s="128" t="s">
        <v>296</v>
      </c>
      <c r="V103" s="128" t="s">
        <v>252</v>
      </c>
      <c r="W103" s="128">
        <v>541</v>
      </c>
      <c r="X103" s="128" t="s">
        <v>268</v>
      </c>
      <c r="Y103" s="128">
        <v>353504716</v>
      </c>
      <c r="Z103" s="128" t="s">
        <v>575</v>
      </c>
      <c r="AA103" s="128" t="s">
        <v>1030</v>
      </c>
      <c r="AB103" s="129">
        <v>42000</v>
      </c>
      <c r="AC103" s="128" t="s">
        <v>757</v>
      </c>
      <c r="AD103" s="128">
        <v>24</v>
      </c>
      <c r="AE103" s="128" t="s">
        <v>758</v>
      </c>
      <c r="AF103" s="128" t="s">
        <v>1031</v>
      </c>
      <c r="AG103" s="128" t="s">
        <v>1032</v>
      </c>
      <c r="AH103" s="128" t="s">
        <v>883</v>
      </c>
      <c r="AI103" s="128" t="s">
        <v>1033</v>
      </c>
      <c r="AJ103" s="129">
        <v>2240</v>
      </c>
      <c r="AK103" s="129">
        <v>2240</v>
      </c>
      <c r="AL103" s="128" t="s">
        <v>1034</v>
      </c>
      <c r="AM103" s="129">
        <v>35279.339999999997</v>
      </c>
      <c r="AN103" s="129">
        <v>11760.66</v>
      </c>
      <c r="AO103" s="129">
        <v>47040</v>
      </c>
      <c r="AP103" s="129">
        <v>6720.66</v>
      </c>
      <c r="AQ103" s="129">
        <v>290.33999999999997</v>
      </c>
      <c r="AR103" s="129">
        <v>7011</v>
      </c>
      <c r="AS103" s="129">
        <v>6720.66</v>
      </c>
      <c r="AT103" s="129">
        <v>290.33999999999997</v>
      </c>
      <c r="AU103" s="129">
        <v>7011</v>
      </c>
      <c r="AV103" s="128">
        <v>27</v>
      </c>
      <c r="AW103" s="128"/>
      <c r="AX103" s="128"/>
      <c r="AY103" s="128"/>
      <c r="AZ103" s="128"/>
      <c r="BA103" s="128"/>
      <c r="BB103" s="128" t="s">
        <v>762</v>
      </c>
      <c r="BC103" s="123"/>
      <c r="BD103" s="128" t="s">
        <v>1035</v>
      </c>
      <c r="BE103" s="129">
        <v>42000</v>
      </c>
      <c r="BF103" s="128" t="s">
        <v>574</v>
      </c>
      <c r="BG103" s="128" t="s">
        <v>1331</v>
      </c>
      <c r="BH103" s="97" t="s">
        <v>1410</v>
      </c>
      <c r="BI103" s="123" t="s">
        <v>104</v>
      </c>
      <c r="BJ103" s="130">
        <v>46087</v>
      </c>
      <c r="BK103" s="95"/>
      <c r="BL103" s="95" t="s">
        <v>108</v>
      </c>
      <c r="BM103" s="98" t="s">
        <v>113</v>
      </c>
      <c r="BN103" s="99" t="s">
        <v>192</v>
      </c>
      <c r="BO103" s="95" t="s">
        <v>237</v>
      </c>
      <c r="BP103" s="123"/>
      <c r="BQ103" s="42"/>
      <c r="BR103" s="96" t="s">
        <v>1413</v>
      </c>
    </row>
    <row r="104" spans="1:70" ht="30" hidden="1" customHeight="1" x14ac:dyDescent="0.35">
      <c r="A104" s="95">
        <v>100</v>
      </c>
      <c r="B104" s="128" t="s">
        <v>248</v>
      </c>
      <c r="C104" s="128" t="s">
        <v>249</v>
      </c>
      <c r="D104" s="128" t="s">
        <v>250</v>
      </c>
      <c r="E104" s="128" t="s">
        <v>258</v>
      </c>
      <c r="F104" s="128" t="s">
        <v>258</v>
      </c>
      <c r="G104" s="128" t="s">
        <v>259</v>
      </c>
      <c r="H104" s="128" t="s">
        <v>260</v>
      </c>
      <c r="I104" s="128">
        <v>59382</v>
      </c>
      <c r="J104" s="128" t="s">
        <v>318</v>
      </c>
      <c r="K104" s="128">
        <v>59382</v>
      </c>
      <c r="L104" s="128" t="s">
        <v>319</v>
      </c>
      <c r="M104" s="128" t="s">
        <v>320</v>
      </c>
      <c r="N104" s="128">
        <v>418389</v>
      </c>
      <c r="O104" s="128" t="s">
        <v>513</v>
      </c>
      <c r="P104" s="128">
        <v>645485</v>
      </c>
      <c r="Q104" s="128" t="s">
        <v>576</v>
      </c>
      <c r="R104" s="128" t="s">
        <v>251</v>
      </c>
      <c r="S104" s="128" t="s">
        <v>577</v>
      </c>
      <c r="T104" s="128" t="s">
        <v>577</v>
      </c>
      <c r="U104" s="128" t="s">
        <v>296</v>
      </c>
      <c r="V104" s="128" t="s">
        <v>252</v>
      </c>
      <c r="W104" s="128">
        <v>541</v>
      </c>
      <c r="X104" s="128" t="s">
        <v>268</v>
      </c>
      <c r="Y104" s="128">
        <v>353614456</v>
      </c>
      <c r="Z104" s="128" t="s">
        <v>578</v>
      </c>
      <c r="AA104" s="128" t="s">
        <v>1036</v>
      </c>
      <c r="AB104" s="129">
        <v>42000</v>
      </c>
      <c r="AC104" s="128" t="s">
        <v>757</v>
      </c>
      <c r="AD104" s="128">
        <v>24</v>
      </c>
      <c r="AE104" s="128" t="s">
        <v>758</v>
      </c>
      <c r="AF104" s="128" t="s">
        <v>1037</v>
      </c>
      <c r="AG104" s="128" t="s">
        <v>1038</v>
      </c>
      <c r="AH104" s="128" t="s">
        <v>883</v>
      </c>
      <c r="AI104" s="128" t="s">
        <v>1033</v>
      </c>
      <c r="AJ104" s="129">
        <v>2240</v>
      </c>
      <c r="AK104" s="129">
        <v>2240</v>
      </c>
      <c r="AL104" s="128" t="s">
        <v>939</v>
      </c>
      <c r="AM104" s="129">
        <v>15161.69</v>
      </c>
      <c r="AN104" s="129">
        <v>7238.31</v>
      </c>
      <c r="AO104" s="129">
        <v>22400</v>
      </c>
      <c r="AP104" s="129">
        <v>26838.31</v>
      </c>
      <c r="AQ104" s="129">
        <v>4350.6899999999996</v>
      </c>
      <c r="AR104" s="129">
        <v>31189</v>
      </c>
      <c r="AS104" s="129">
        <v>26838.31</v>
      </c>
      <c r="AT104" s="129">
        <v>4350.6899999999996</v>
      </c>
      <c r="AU104" s="129">
        <v>31189</v>
      </c>
      <c r="AV104" s="128">
        <v>28</v>
      </c>
      <c r="AW104" s="128"/>
      <c r="AX104" s="128"/>
      <c r="AY104" s="128"/>
      <c r="AZ104" s="128"/>
      <c r="BA104" s="128"/>
      <c r="BB104" s="128" t="s">
        <v>762</v>
      </c>
      <c r="BC104" s="123"/>
      <c r="BD104" s="128" t="s">
        <v>1035</v>
      </c>
      <c r="BE104" s="129">
        <v>42000</v>
      </c>
      <c r="BF104" s="128" t="s">
        <v>577</v>
      </c>
      <c r="BG104" s="128" t="s">
        <v>1332</v>
      </c>
      <c r="BH104" s="97" t="s">
        <v>1410</v>
      </c>
      <c r="BI104" s="123" t="s">
        <v>104</v>
      </c>
      <c r="BJ104" s="130">
        <v>46087</v>
      </c>
      <c r="BK104" s="95"/>
      <c r="BL104" s="95" t="s">
        <v>108</v>
      </c>
      <c r="BM104" s="98" t="s">
        <v>113</v>
      </c>
      <c r="BN104" s="99" t="s">
        <v>192</v>
      </c>
      <c r="BO104" s="95" t="s">
        <v>237</v>
      </c>
      <c r="BP104" s="123"/>
      <c r="BQ104" s="42"/>
      <c r="BR104" s="96" t="s">
        <v>1413</v>
      </c>
    </row>
    <row r="105" spans="1:70" ht="30" hidden="1" customHeight="1" x14ac:dyDescent="0.35">
      <c r="A105" s="95">
        <v>101</v>
      </c>
      <c r="B105" s="128" t="s">
        <v>248</v>
      </c>
      <c r="C105" s="128" t="s">
        <v>249</v>
      </c>
      <c r="D105" s="128" t="s">
        <v>250</v>
      </c>
      <c r="E105" s="128" t="s">
        <v>258</v>
      </c>
      <c r="F105" s="128" t="s">
        <v>258</v>
      </c>
      <c r="G105" s="128" t="s">
        <v>259</v>
      </c>
      <c r="H105" s="128" t="s">
        <v>260</v>
      </c>
      <c r="I105" s="128">
        <v>59382</v>
      </c>
      <c r="J105" s="128" t="s">
        <v>318</v>
      </c>
      <c r="K105" s="128">
        <v>59382</v>
      </c>
      <c r="L105" s="128" t="s">
        <v>319</v>
      </c>
      <c r="M105" s="128" t="s">
        <v>320</v>
      </c>
      <c r="N105" s="128">
        <v>403919</v>
      </c>
      <c r="O105" s="128" t="s">
        <v>501</v>
      </c>
      <c r="P105" s="128">
        <v>619335</v>
      </c>
      <c r="Q105" s="128" t="s">
        <v>579</v>
      </c>
      <c r="R105" s="128" t="s">
        <v>251</v>
      </c>
      <c r="S105" s="128" t="s">
        <v>580</v>
      </c>
      <c r="T105" s="128" t="s">
        <v>580</v>
      </c>
      <c r="U105" s="128" t="s">
        <v>459</v>
      </c>
      <c r="V105" s="128" t="s">
        <v>252</v>
      </c>
      <c r="W105" s="128">
        <v>0</v>
      </c>
      <c r="X105" s="128" t="s">
        <v>460</v>
      </c>
      <c r="Y105" s="128">
        <v>353678280</v>
      </c>
      <c r="Z105" s="128" t="s">
        <v>581</v>
      </c>
      <c r="AA105" s="128" t="s">
        <v>1039</v>
      </c>
      <c r="AB105" s="129">
        <v>43000</v>
      </c>
      <c r="AC105" s="128" t="s">
        <v>757</v>
      </c>
      <c r="AD105" s="128">
        <v>24</v>
      </c>
      <c r="AE105" s="128" t="s">
        <v>783</v>
      </c>
      <c r="AF105" s="128" t="s">
        <v>1040</v>
      </c>
      <c r="AG105" s="128" t="s">
        <v>1041</v>
      </c>
      <c r="AH105" s="128" t="s">
        <v>883</v>
      </c>
      <c r="AI105" s="128" t="s">
        <v>1042</v>
      </c>
      <c r="AJ105" s="129">
        <v>2290</v>
      </c>
      <c r="AK105" s="129">
        <v>2290</v>
      </c>
      <c r="AL105" s="128" t="s">
        <v>1043</v>
      </c>
      <c r="AM105" s="129">
        <v>2367.6</v>
      </c>
      <c r="AN105" s="129">
        <v>2212.4</v>
      </c>
      <c r="AO105" s="129">
        <v>4580</v>
      </c>
      <c r="AP105" s="129">
        <v>40632.400000000001</v>
      </c>
      <c r="AQ105" s="129">
        <v>10531.6</v>
      </c>
      <c r="AR105" s="129">
        <v>51164</v>
      </c>
      <c r="AS105" s="129">
        <v>40632.400000000001</v>
      </c>
      <c r="AT105" s="129">
        <v>10531.6</v>
      </c>
      <c r="AU105" s="129">
        <v>51164</v>
      </c>
      <c r="AV105" s="128">
        <v>26</v>
      </c>
      <c r="AW105" s="128"/>
      <c r="AX105" s="128"/>
      <c r="AY105" s="128"/>
      <c r="AZ105" s="128"/>
      <c r="BA105" s="128"/>
      <c r="BB105" s="128" t="s">
        <v>762</v>
      </c>
      <c r="BC105" s="123"/>
      <c r="BD105" s="128"/>
      <c r="BE105" s="129">
        <v>0</v>
      </c>
      <c r="BF105" s="128" t="s">
        <v>580</v>
      </c>
      <c r="BG105" s="128" t="s">
        <v>1333</v>
      </c>
      <c r="BH105" s="97" t="s">
        <v>1410</v>
      </c>
      <c r="BI105" s="123" t="s">
        <v>104</v>
      </c>
      <c r="BJ105" s="130">
        <v>46087</v>
      </c>
      <c r="BK105" s="95"/>
      <c r="BL105" s="95" t="s">
        <v>108</v>
      </c>
      <c r="BM105" s="98" t="s">
        <v>113</v>
      </c>
      <c r="BN105" s="99" t="s">
        <v>192</v>
      </c>
      <c r="BO105" s="95" t="s">
        <v>237</v>
      </c>
      <c r="BP105" s="123"/>
      <c r="BQ105" s="42"/>
      <c r="BR105" s="96" t="s">
        <v>1413</v>
      </c>
    </row>
    <row r="106" spans="1:70" ht="30" hidden="1" customHeight="1" x14ac:dyDescent="0.35">
      <c r="A106" s="95">
        <v>102</v>
      </c>
      <c r="B106" s="128" t="s">
        <v>248</v>
      </c>
      <c r="C106" s="128" t="s">
        <v>249</v>
      </c>
      <c r="D106" s="128" t="s">
        <v>250</v>
      </c>
      <c r="E106" s="128" t="s">
        <v>258</v>
      </c>
      <c r="F106" s="128" t="s">
        <v>258</v>
      </c>
      <c r="G106" s="128" t="s">
        <v>259</v>
      </c>
      <c r="H106" s="128" t="s">
        <v>260</v>
      </c>
      <c r="I106" s="128">
        <v>59382</v>
      </c>
      <c r="J106" s="128" t="s">
        <v>318</v>
      </c>
      <c r="K106" s="128">
        <v>59382</v>
      </c>
      <c r="L106" s="128" t="s">
        <v>319</v>
      </c>
      <c r="M106" s="128" t="s">
        <v>320</v>
      </c>
      <c r="N106" s="128">
        <v>438561</v>
      </c>
      <c r="O106" s="128" t="s">
        <v>567</v>
      </c>
      <c r="P106" s="128">
        <v>708188</v>
      </c>
      <c r="Q106" s="128" t="s">
        <v>582</v>
      </c>
      <c r="R106" s="128" t="s">
        <v>251</v>
      </c>
      <c r="S106" s="128" t="s">
        <v>583</v>
      </c>
      <c r="T106" s="128" t="s">
        <v>583</v>
      </c>
      <c r="U106" s="128" t="s">
        <v>296</v>
      </c>
      <c r="V106" s="128" t="s">
        <v>252</v>
      </c>
      <c r="W106" s="128">
        <v>541</v>
      </c>
      <c r="X106" s="128" t="s">
        <v>297</v>
      </c>
      <c r="Y106" s="128">
        <v>353695102</v>
      </c>
      <c r="Z106" s="128" t="s">
        <v>584</v>
      </c>
      <c r="AA106" s="128" t="s">
        <v>1044</v>
      </c>
      <c r="AB106" s="129">
        <v>36000</v>
      </c>
      <c r="AC106" s="128" t="s">
        <v>778</v>
      </c>
      <c r="AD106" s="128">
        <v>24</v>
      </c>
      <c r="AE106" s="128" t="s">
        <v>758</v>
      </c>
      <c r="AF106" s="128" t="s">
        <v>1045</v>
      </c>
      <c r="AG106" s="128" t="s">
        <v>1046</v>
      </c>
      <c r="AH106" s="128" t="s">
        <v>883</v>
      </c>
      <c r="AI106" s="128" t="s">
        <v>1047</v>
      </c>
      <c r="AJ106" s="129">
        <v>1920</v>
      </c>
      <c r="AK106" s="129">
        <v>1920</v>
      </c>
      <c r="AL106" s="128" t="s">
        <v>1048</v>
      </c>
      <c r="AM106" s="129">
        <v>26083.03</v>
      </c>
      <c r="AN106" s="129">
        <v>10396.969999999999</v>
      </c>
      <c r="AO106" s="129">
        <v>36480</v>
      </c>
      <c r="AP106" s="129">
        <v>9916.9699999999993</v>
      </c>
      <c r="AQ106" s="129">
        <v>697.03</v>
      </c>
      <c r="AR106" s="129">
        <v>10614</v>
      </c>
      <c r="AS106" s="129">
        <v>9916.9699999999993</v>
      </c>
      <c r="AT106" s="129">
        <v>697.03</v>
      </c>
      <c r="AU106" s="129">
        <v>10614</v>
      </c>
      <c r="AV106" s="128">
        <v>26</v>
      </c>
      <c r="AW106" s="128"/>
      <c r="AX106" s="128"/>
      <c r="AY106" s="128"/>
      <c r="AZ106" s="128"/>
      <c r="BA106" s="128"/>
      <c r="BB106" s="128" t="s">
        <v>762</v>
      </c>
      <c r="BC106" s="123"/>
      <c r="BD106" s="128"/>
      <c r="BE106" s="129">
        <v>0</v>
      </c>
      <c r="BF106" s="128" t="s">
        <v>583</v>
      </c>
      <c r="BG106" s="128" t="s">
        <v>1334</v>
      </c>
      <c r="BH106" s="97" t="s">
        <v>1410</v>
      </c>
      <c r="BI106" s="123" t="s">
        <v>104</v>
      </c>
      <c r="BJ106" s="130">
        <v>46087</v>
      </c>
      <c r="BK106" s="95"/>
      <c r="BL106" s="95" t="s">
        <v>108</v>
      </c>
      <c r="BM106" s="98" t="s">
        <v>113</v>
      </c>
      <c r="BN106" s="99" t="s">
        <v>192</v>
      </c>
      <c r="BO106" s="95" t="s">
        <v>237</v>
      </c>
      <c r="BP106" s="123"/>
      <c r="BQ106" s="42"/>
      <c r="BR106" s="96" t="s">
        <v>1413</v>
      </c>
    </row>
    <row r="107" spans="1:70" ht="30" hidden="1" customHeight="1" x14ac:dyDescent="0.35">
      <c r="A107" s="95">
        <v>103</v>
      </c>
      <c r="B107" s="128" t="s">
        <v>248</v>
      </c>
      <c r="C107" s="128" t="s">
        <v>249</v>
      </c>
      <c r="D107" s="128" t="s">
        <v>250</v>
      </c>
      <c r="E107" s="128" t="s">
        <v>258</v>
      </c>
      <c r="F107" s="128" t="s">
        <v>258</v>
      </c>
      <c r="G107" s="128" t="s">
        <v>259</v>
      </c>
      <c r="H107" s="128" t="s">
        <v>260</v>
      </c>
      <c r="I107" s="128">
        <v>100187</v>
      </c>
      <c r="J107" s="128" t="s">
        <v>370</v>
      </c>
      <c r="K107" s="128">
        <v>100187</v>
      </c>
      <c r="L107" s="128" t="s">
        <v>371</v>
      </c>
      <c r="M107" s="128" t="s">
        <v>372</v>
      </c>
      <c r="N107" s="128">
        <v>219770</v>
      </c>
      <c r="O107" s="128" t="s">
        <v>413</v>
      </c>
      <c r="P107" s="128">
        <v>290005</v>
      </c>
      <c r="Q107" s="128" t="s">
        <v>414</v>
      </c>
      <c r="R107" s="128" t="s">
        <v>251</v>
      </c>
      <c r="S107" s="128" t="s">
        <v>585</v>
      </c>
      <c r="T107" s="128" t="s">
        <v>585</v>
      </c>
      <c r="U107" s="128" t="s">
        <v>296</v>
      </c>
      <c r="V107" s="128" t="s">
        <v>252</v>
      </c>
      <c r="W107" s="128">
        <v>541</v>
      </c>
      <c r="X107" s="128" t="s">
        <v>297</v>
      </c>
      <c r="Y107" s="128">
        <v>353700062</v>
      </c>
      <c r="Z107" s="128" t="s">
        <v>586</v>
      </c>
      <c r="AA107" s="128" t="s">
        <v>1049</v>
      </c>
      <c r="AB107" s="129">
        <v>42000</v>
      </c>
      <c r="AC107" s="128" t="s">
        <v>765</v>
      </c>
      <c r="AD107" s="128">
        <v>24</v>
      </c>
      <c r="AE107" s="128" t="s">
        <v>758</v>
      </c>
      <c r="AF107" s="128" t="s">
        <v>1045</v>
      </c>
      <c r="AG107" s="128" t="s">
        <v>1050</v>
      </c>
      <c r="AH107" s="128" t="s">
        <v>883</v>
      </c>
      <c r="AI107" s="128" t="s">
        <v>1051</v>
      </c>
      <c r="AJ107" s="129">
        <v>2240</v>
      </c>
      <c r="AK107" s="129">
        <v>2240</v>
      </c>
      <c r="AL107" s="128" t="s">
        <v>1052</v>
      </c>
      <c r="AM107" s="129">
        <v>19473.28</v>
      </c>
      <c r="AN107" s="129">
        <v>9646.7199999999993</v>
      </c>
      <c r="AO107" s="129">
        <v>29120</v>
      </c>
      <c r="AP107" s="129">
        <v>22526.720000000001</v>
      </c>
      <c r="AQ107" s="129">
        <v>3028.28</v>
      </c>
      <c r="AR107" s="129">
        <v>25555</v>
      </c>
      <c r="AS107" s="129">
        <v>22526.720000000001</v>
      </c>
      <c r="AT107" s="129">
        <v>3028.28</v>
      </c>
      <c r="AU107" s="129">
        <v>25555</v>
      </c>
      <c r="AV107" s="128">
        <v>26</v>
      </c>
      <c r="AW107" s="128"/>
      <c r="AX107" s="128"/>
      <c r="AY107" s="128"/>
      <c r="AZ107" s="128"/>
      <c r="BA107" s="128"/>
      <c r="BB107" s="128" t="s">
        <v>762</v>
      </c>
      <c r="BC107" s="123"/>
      <c r="BD107" s="128" t="s">
        <v>1035</v>
      </c>
      <c r="BE107" s="129">
        <v>42000</v>
      </c>
      <c r="BF107" s="128" t="s">
        <v>585</v>
      </c>
      <c r="BG107" s="128" t="s">
        <v>1335</v>
      </c>
      <c r="BH107" s="97" t="s">
        <v>1410</v>
      </c>
      <c r="BI107" s="123" t="s">
        <v>104</v>
      </c>
      <c r="BJ107" s="130">
        <v>46087</v>
      </c>
      <c r="BK107" s="95"/>
      <c r="BL107" s="95" t="s">
        <v>108</v>
      </c>
      <c r="BM107" s="98" t="s">
        <v>113</v>
      </c>
      <c r="BN107" s="99" t="s">
        <v>192</v>
      </c>
      <c r="BO107" s="95" t="s">
        <v>237</v>
      </c>
      <c r="BP107" s="123"/>
      <c r="BQ107" s="42"/>
      <c r="BR107" s="96" t="s">
        <v>1413</v>
      </c>
    </row>
    <row r="108" spans="1:70" ht="30" hidden="1" customHeight="1" x14ac:dyDescent="0.35">
      <c r="A108" s="95">
        <v>104</v>
      </c>
      <c r="B108" s="128" t="s">
        <v>248</v>
      </c>
      <c r="C108" s="128" t="s">
        <v>249</v>
      </c>
      <c r="D108" s="128" t="s">
        <v>250</v>
      </c>
      <c r="E108" s="128" t="s">
        <v>258</v>
      </c>
      <c r="F108" s="128" t="s">
        <v>258</v>
      </c>
      <c r="G108" s="128" t="s">
        <v>259</v>
      </c>
      <c r="H108" s="128" t="s">
        <v>260</v>
      </c>
      <c r="I108" s="128">
        <v>100187</v>
      </c>
      <c r="J108" s="128" t="s">
        <v>370</v>
      </c>
      <c r="K108" s="128">
        <v>100187</v>
      </c>
      <c r="L108" s="128" t="s">
        <v>371</v>
      </c>
      <c r="M108" s="128" t="s">
        <v>372</v>
      </c>
      <c r="N108" s="128">
        <v>173288</v>
      </c>
      <c r="O108" s="128" t="s">
        <v>386</v>
      </c>
      <c r="P108" s="128">
        <v>555755</v>
      </c>
      <c r="Q108" s="128" t="s">
        <v>387</v>
      </c>
      <c r="R108" s="128" t="s">
        <v>251</v>
      </c>
      <c r="S108" s="128" t="s">
        <v>587</v>
      </c>
      <c r="T108" s="128" t="s">
        <v>587</v>
      </c>
      <c r="U108" s="128" t="s">
        <v>459</v>
      </c>
      <c r="V108" s="128" t="s">
        <v>252</v>
      </c>
      <c r="W108" s="128">
        <v>541</v>
      </c>
      <c r="X108" s="128" t="s">
        <v>570</v>
      </c>
      <c r="Y108" s="128">
        <v>353708561</v>
      </c>
      <c r="Z108" s="128" t="s">
        <v>588</v>
      </c>
      <c r="AA108" s="128" t="s">
        <v>1049</v>
      </c>
      <c r="AB108" s="129">
        <v>42000</v>
      </c>
      <c r="AC108" s="128" t="s">
        <v>765</v>
      </c>
      <c r="AD108" s="128">
        <v>24</v>
      </c>
      <c r="AE108" s="128" t="s">
        <v>758</v>
      </c>
      <c r="AF108" s="128" t="s">
        <v>1045</v>
      </c>
      <c r="AG108" s="128" t="s">
        <v>1050</v>
      </c>
      <c r="AH108" s="128" t="s">
        <v>883</v>
      </c>
      <c r="AI108" s="128" t="s">
        <v>1051</v>
      </c>
      <c r="AJ108" s="129">
        <v>2240</v>
      </c>
      <c r="AK108" s="129">
        <v>2240</v>
      </c>
      <c r="AL108" s="128" t="s">
        <v>1053</v>
      </c>
      <c r="AM108" s="129">
        <v>23013.84</v>
      </c>
      <c r="AN108" s="129">
        <v>10586.16</v>
      </c>
      <c r="AO108" s="129">
        <v>33600</v>
      </c>
      <c r="AP108" s="129">
        <v>18986.16</v>
      </c>
      <c r="AQ108" s="129">
        <v>2088.84</v>
      </c>
      <c r="AR108" s="129">
        <v>21075</v>
      </c>
      <c r="AS108" s="129">
        <v>18986.16</v>
      </c>
      <c r="AT108" s="129">
        <v>2088.84</v>
      </c>
      <c r="AU108" s="129">
        <v>21075</v>
      </c>
      <c r="AV108" s="128">
        <v>26</v>
      </c>
      <c r="AW108" s="128"/>
      <c r="AX108" s="128"/>
      <c r="AY108" s="128"/>
      <c r="AZ108" s="128"/>
      <c r="BA108" s="128"/>
      <c r="BB108" s="128" t="s">
        <v>762</v>
      </c>
      <c r="BC108" s="123"/>
      <c r="BD108" s="128"/>
      <c r="BE108" s="129">
        <v>0</v>
      </c>
      <c r="BF108" s="128" t="s">
        <v>587</v>
      </c>
      <c r="BG108" s="128" t="s">
        <v>1336</v>
      </c>
      <c r="BH108" s="97" t="s">
        <v>1410</v>
      </c>
      <c r="BI108" s="123" t="s">
        <v>104</v>
      </c>
      <c r="BJ108" s="130">
        <v>46087</v>
      </c>
      <c r="BK108" s="95"/>
      <c r="BL108" s="95" t="s">
        <v>108</v>
      </c>
      <c r="BM108" s="98" t="s">
        <v>113</v>
      </c>
      <c r="BN108" s="99" t="s">
        <v>192</v>
      </c>
      <c r="BO108" s="95" t="s">
        <v>237</v>
      </c>
      <c r="BP108" s="123"/>
      <c r="BQ108" s="42"/>
      <c r="BR108" s="96" t="s">
        <v>1413</v>
      </c>
    </row>
    <row r="109" spans="1:70" ht="30" hidden="1" customHeight="1" x14ac:dyDescent="0.35">
      <c r="A109" s="95">
        <v>105</v>
      </c>
      <c r="B109" s="128" t="s">
        <v>248</v>
      </c>
      <c r="C109" s="128" t="s">
        <v>249</v>
      </c>
      <c r="D109" s="128" t="s">
        <v>250</v>
      </c>
      <c r="E109" s="128" t="s">
        <v>258</v>
      </c>
      <c r="F109" s="128" t="s">
        <v>258</v>
      </c>
      <c r="G109" s="128" t="s">
        <v>259</v>
      </c>
      <c r="H109" s="128" t="s">
        <v>260</v>
      </c>
      <c r="I109" s="128">
        <v>59015</v>
      </c>
      <c r="J109" s="128" t="s">
        <v>289</v>
      </c>
      <c r="K109" s="128">
        <v>59015</v>
      </c>
      <c r="L109" s="128" t="s">
        <v>290</v>
      </c>
      <c r="M109" s="128" t="s">
        <v>291</v>
      </c>
      <c r="N109" s="128">
        <v>386933</v>
      </c>
      <c r="O109" s="128" t="s">
        <v>477</v>
      </c>
      <c r="P109" s="128">
        <v>570735</v>
      </c>
      <c r="Q109" s="128" t="s">
        <v>478</v>
      </c>
      <c r="R109" s="128" t="s">
        <v>519</v>
      </c>
      <c r="S109" s="128" t="s">
        <v>487</v>
      </c>
      <c r="T109" s="128" t="s">
        <v>487</v>
      </c>
      <c r="U109" s="128" t="s">
        <v>267</v>
      </c>
      <c r="V109" s="128" t="s">
        <v>252</v>
      </c>
      <c r="W109" s="128">
        <v>541</v>
      </c>
      <c r="X109" s="128" t="s">
        <v>589</v>
      </c>
      <c r="Y109" s="128">
        <v>353734680</v>
      </c>
      <c r="Z109" s="128" t="s">
        <v>488</v>
      </c>
      <c r="AA109" s="128" t="s">
        <v>1039</v>
      </c>
      <c r="AB109" s="129">
        <v>30000</v>
      </c>
      <c r="AC109" s="128" t="s">
        <v>757</v>
      </c>
      <c r="AD109" s="128">
        <v>18</v>
      </c>
      <c r="AE109" s="128" t="s">
        <v>969</v>
      </c>
      <c r="AF109" s="128" t="s">
        <v>919</v>
      </c>
      <c r="AG109" s="128" t="s">
        <v>920</v>
      </c>
      <c r="AH109" s="128" t="s">
        <v>883</v>
      </c>
      <c r="AI109" s="128" t="s">
        <v>1042</v>
      </c>
      <c r="AJ109" s="129">
        <v>2020</v>
      </c>
      <c r="AK109" s="129">
        <v>2020</v>
      </c>
      <c r="AL109" s="128" t="s">
        <v>1054</v>
      </c>
      <c r="AM109" s="129">
        <v>20214.18</v>
      </c>
      <c r="AN109" s="129">
        <v>6045.82</v>
      </c>
      <c r="AO109" s="129">
        <v>26260</v>
      </c>
      <c r="AP109" s="129">
        <v>9785.82</v>
      </c>
      <c r="AQ109" s="129">
        <v>611.17999999999995</v>
      </c>
      <c r="AR109" s="129">
        <v>10397</v>
      </c>
      <c r="AS109" s="129">
        <v>9785.82</v>
      </c>
      <c r="AT109" s="129">
        <v>611.17999999999995</v>
      </c>
      <c r="AU109" s="129">
        <v>10397</v>
      </c>
      <c r="AV109" s="128">
        <v>26</v>
      </c>
      <c r="AW109" s="128"/>
      <c r="AX109" s="128"/>
      <c r="AY109" s="128"/>
      <c r="AZ109" s="128"/>
      <c r="BA109" s="128"/>
      <c r="BB109" s="128" t="s">
        <v>762</v>
      </c>
      <c r="BC109" s="123"/>
      <c r="BD109" s="128" t="s">
        <v>917</v>
      </c>
      <c r="BE109" s="129">
        <v>30000</v>
      </c>
      <c r="BF109" s="128" t="s">
        <v>487</v>
      </c>
      <c r="BG109" s="128" t="s">
        <v>1301</v>
      </c>
      <c r="BH109" s="97" t="s">
        <v>1410</v>
      </c>
      <c r="BI109" s="123" t="s">
        <v>105</v>
      </c>
      <c r="BJ109" s="130">
        <v>46086</v>
      </c>
      <c r="BK109" s="95"/>
      <c r="BL109" s="95"/>
      <c r="BM109" s="98" t="s">
        <v>113</v>
      </c>
      <c r="BN109" s="99" t="s">
        <v>193</v>
      </c>
      <c r="BO109" s="95" t="s">
        <v>237</v>
      </c>
      <c r="BP109" s="123"/>
      <c r="BQ109" s="42"/>
      <c r="BR109" s="96" t="s">
        <v>1412</v>
      </c>
    </row>
    <row r="110" spans="1:70" ht="30" hidden="1" customHeight="1" x14ac:dyDescent="0.35">
      <c r="A110" s="95">
        <v>106</v>
      </c>
      <c r="B110" s="128" t="s">
        <v>248</v>
      </c>
      <c r="C110" s="128" t="s">
        <v>249</v>
      </c>
      <c r="D110" s="128" t="s">
        <v>250</v>
      </c>
      <c r="E110" s="128" t="s">
        <v>258</v>
      </c>
      <c r="F110" s="128" t="s">
        <v>258</v>
      </c>
      <c r="G110" s="128" t="s">
        <v>259</v>
      </c>
      <c r="H110" s="128" t="s">
        <v>260</v>
      </c>
      <c r="I110" s="128">
        <v>59015</v>
      </c>
      <c r="J110" s="128" t="s">
        <v>289</v>
      </c>
      <c r="K110" s="128">
        <v>59015</v>
      </c>
      <c r="L110" s="128" t="s">
        <v>290</v>
      </c>
      <c r="M110" s="128" t="s">
        <v>291</v>
      </c>
      <c r="N110" s="128">
        <v>386933</v>
      </c>
      <c r="O110" s="128" t="s">
        <v>477</v>
      </c>
      <c r="P110" s="128">
        <v>570735</v>
      </c>
      <c r="Q110" s="128" t="s">
        <v>478</v>
      </c>
      <c r="R110" s="128" t="s">
        <v>251</v>
      </c>
      <c r="S110" s="128" t="s">
        <v>590</v>
      </c>
      <c r="T110" s="128" t="s">
        <v>590</v>
      </c>
      <c r="U110" s="128" t="s">
        <v>267</v>
      </c>
      <c r="V110" s="128" t="s">
        <v>252</v>
      </c>
      <c r="W110" s="128">
        <v>541</v>
      </c>
      <c r="X110" s="128" t="s">
        <v>268</v>
      </c>
      <c r="Y110" s="128">
        <v>353835932</v>
      </c>
      <c r="Z110" s="128" t="s">
        <v>591</v>
      </c>
      <c r="AA110" s="128" t="s">
        <v>1055</v>
      </c>
      <c r="AB110" s="129">
        <v>42000</v>
      </c>
      <c r="AC110" s="128" t="s">
        <v>757</v>
      </c>
      <c r="AD110" s="128">
        <v>24</v>
      </c>
      <c r="AE110" s="128" t="s">
        <v>758</v>
      </c>
      <c r="AF110" s="128" t="s">
        <v>1056</v>
      </c>
      <c r="AG110" s="128" t="s">
        <v>1057</v>
      </c>
      <c r="AH110" s="128" t="s">
        <v>883</v>
      </c>
      <c r="AI110" s="128" t="s">
        <v>1042</v>
      </c>
      <c r="AJ110" s="129">
        <v>2240</v>
      </c>
      <c r="AK110" s="129">
        <v>2240</v>
      </c>
      <c r="AL110" s="128" t="s">
        <v>888</v>
      </c>
      <c r="AM110" s="129">
        <v>14622.55</v>
      </c>
      <c r="AN110" s="129">
        <v>7777.45</v>
      </c>
      <c r="AO110" s="129">
        <v>22400</v>
      </c>
      <c r="AP110" s="129">
        <v>27377.45</v>
      </c>
      <c r="AQ110" s="129">
        <v>4463.55</v>
      </c>
      <c r="AR110" s="129">
        <v>31841</v>
      </c>
      <c r="AS110" s="129">
        <v>27377.45</v>
      </c>
      <c r="AT110" s="129">
        <v>4463.55</v>
      </c>
      <c r="AU110" s="129">
        <v>31841</v>
      </c>
      <c r="AV110" s="128">
        <v>26</v>
      </c>
      <c r="AW110" s="128"/>
      <c r="AX110" s="128"/>
      <c r="AY110" s="128"/>
      <c r="AZ110" s="128"/>
      <c r="BA110" s="128"/>
      <c r="BB110" s="128" t="s">
        <v>762</v>
      </c>
      <c r="BC110" s="123"/>
      <c r="BD110" s="128"/>
      <c r="BE110" s="129">
        <v>0</v>
      </c>
      <c r="BF110" s="128" t="s">
        <v>590</v>
      </c>
      <c r="BG110" s="128" t="s">
        <v>1337</v>
      </c>
      <c r="BH110" s="97" t="s">
        <v>1410</v>
      </c>
      <c r="BI110" s="123" t="s">
        <v>104</v>
      </c>
      <c r="BJ110" s="130">
        <v>46087</v>
      </c>
      <c r="BK110" s="95"/>
      <c r="BL110" s="95" t="s">
        <v>108</v>
      </c>
      <c r="BM110" s="98" t="s">
        <v>113</v>
      </c>
      <c r="BN110" s="99" t="s">
        <v>192</v>
      </c>
      <c r="BO110" s="95" t="s">
        <v>237</v>
      </c>
      <c r="BP110" s="123"/>
      <c r="BQ110" s="42"/>
      <c r="BR110" s="96" t="s">
        <v>1413</v>
      </c>
    </row>
    <row r="111" spans="1:70" ht="30" hidden="1" customHeight="1" x14ac:dyDescent="0.35">
      <c r="A111" s="95">
        <v>107</v>
      </c>
      <c r="B111" s="128" t="s">
        <v>248</v>
      </c>
      <c r="C111" s="128" t="s">
        <v>249</v>
      </c>
      <c r="D111" s="128" t="s">
        <v>250</v>
      </c>
      <c r="E111" s="128" t="s">
        <v>258</v>
      </c>
      <c r="F111" s="128" t="s">
        <v>258</v>
      </c>
      <c r="G111" s="128" t="s">
        <v>259</v>
      </c>
      <c r="H111" s="128" t="s">
        <v>260</v>
      </c>
      <c r="I111" s="128">
        <v>59282</v>
      </c>
      <c r="J111" s="128" t="s">
        <v>306</v>
      </c>
      <c r="K111" s="128">
        <v>59282</v>
      </c>
      <c r="L111" s="128" t="s">
        <v>290</v>
      </c>
      <c r="M111" s="128" t="s">
        <v>291</v>
      </c>
      <c r="N111" s="128">
        <v>465755</v>
      </c>
      <c r="O111" s="128" t="s">
        <v>592</v>
      </c>
      <c r="P111" s="128">
        <v>718455</v>
      </c>
      <c r="Q111" s="128" t="s">
        <v>593</v>
      </c>
      <c r="R111" s="128" t="s">
        <v>251</v>
      </c>
      <c r="S111" s="128" t="s">
        <v>594</v>
      </c>
      <c r="T111" s="128" t="s">
        <v>594</v>
      </c>
      <c r="U111" s="128" t="s">
        <v>296</v>
      </c>
      <c r="V111" s="128" t="s">
        <v>252</v>
      </c>
      <c r="W111" s="128">
        <v>541</v>
      </c>
      <c r="X111" s="128" t="s">
        <v>297</v>
      </c>
      <c r="Y111" s="128">
        <v>353840393</v>
      </c>
      <c r="Z111" s="128" t="s">
        <v>595</v>
      </c>
      <c r="AA111" s="128" t="s">
        <v>1058</v>
      </c>
      <c r="AB111" s="129">
        <v>42000</v>
      </c>
      <c r="AC111" s="128" t="s">
        <v>757</v>
      </c>
      <c r="AD111" s="128">
        <v>24</v>
      </c>
      <c r="AE111" s="128" t="s">
        <v>758</v>
      </c>
      <c r="AF111" s="128" t="s">
        <v>1056</v>
      </c>
      <c r="AG111" s="128" t="s">
        <v>1059</v>
      </c>
      <c r="AH111" s="128" t="s">
        <v>883</v>
      </c>
      <c r="AI111" s="128" t="s">
        <v>1060</v>
      </c>
      <c r="AJ111" s="129">
        <v>2240</v>
      </c>
      <c r="AK111" s="129">
        <v>2240</v>
      </c>
      <c r="AL111" s="128" t="s">
        <v>939</v>
      </c>
      <c r="AM111" s="129">
        <v>12804.58</v>
      </c>
      <c r="AN111" s="129">
        <v>7355.42</v>
      </c>
      <c r="AO111" s="129">
        <v>20160</v>
      </c>
      <c r="AP111" s="129">
        <v>29195.42</v>
      </c>
      <c r="AQ111" s="129">
        <v>5180.58</v>
      </c>
      <c r="AR111" s="129">
        <v>34376</v>
      </c>
      <c r="AS111" s="129">
        <v>29195.42</v>
      </c>
      <c r="AT111" s="129">
        <v>5180.58</v>
      </c>
      <c r="AU111" s="129">
        <v>34376</v>
      </c>
      <c r="AV111" s="128">
        <v>26</v>
      </c>
      <c r="AW111" s="128"/>
      <c r="AX111" s="128"/>
      <c r="AY111" s="128"/>
      <c r="AZ111" s="128"/>
      <c r="BA111" s="128"/>
      <c r="BB111" s="128" t="s">
        <v>762</v>
      </c>
      <c r="BC111" s="123"/>
      <c r="BD111" s="128"/>
      <c r="BE111" s="129">
        <v>0</v>
      </c>
      <c r="BF111" s="128" t="s">
        <v>594</v>
      </c>
      <c r="BG111" s="128" t="s">
        <v>1338</v>
      </c>
      <c r="BH111" s="97" t="s">
        <v>1410</v>
      </c>
      <c r="BI111" s="123" t="s">
        <v>104</v>
      </c>
      <c r="BJ111" s="130">
        <v>46087</v>
      </c>
      <c r="BK111" s="95"/>
      <c r="BL111" s="95" t="s">
        <v>108</v>
      </c>
      <c r="BM111" s="98" t="s">
        <v>113</v>
      </c>
      <c r="BN111" s="99" t="s">
        <v>192</v>
      </c>
      <c r="BO111" s="95" t="s">
        <v>237</v>
      </c>
      <c r="BP111" s="123"/>
      <c r="BQ111" s="42"/>
      <c r="BR111" s="96" t="s">
        <v>1413</v>
      </c>
    </row>
    <row r="112" spans="1:70" ht="30" hidden="1" customHeight="1" x14ac:dyDescent="0.35">
      <c r="A112" s="95">
        <v>108</v>
      </c>
      <c r="B112" s="128" t="s">
        <v>248</v>
      </c>
      <c r="C112" s="128" t="s">
        <v>249</v>
      </c>
      <c r="D112" s="128" t="s">
        <v>250</v>
      </c>
      <c r="E112" s="128" t="s">
        <v>258</v>
      </c>
      <c r="F112" s="128" t="s">
        <v>258</v>
      </c>
      <c r="G112" s="128" t="s">
        <v>259</v>
      </c>
      <c r="H112" s="128" t="s">
        <v>260</v>
      </c>
      <c r="I112" s="128">
        <v>59282</v>
      </c>
      <c r="J112" s="128" t="s">
        <v>306</v>
      </c>
      <c r="K112" s="128">
        <v>59282</v>
      </c>
      <c r="L112" s="128" t="s">
        <v>290</v>
      </c>
      <c r="M112" s="128" t="s">
        <v>291</v>
      </c>
      <c r="N112" s="128">
        <v>204448</v>
      </c>
      <c r="O112" s="128" t="s">
        <v>398</v>
      </c>
      <c r="P112" s="128">
        <v>270619</v>
      </c>
      <c r="Q112" s="128" t="s">
        <v>301</v>
      </c>
      <c r="R112" s="128" t="s">
        <v>251</v>
      </c>
      <c r="S112" s="128" t="s">
        <v>596</v>
      </c>
      <c r="T112" s="128" t="s">
        <v>596</v>
      </c>
      <c r="U112" s="128" t="s">
        <v>296</v>
      </c>
      <c r="V112" s="128" t="s">
        <v>252</v>
      </c>
      <c r="W112" s="128">
        <v>541</v>
      </c>
      <c r="X112" s="128" t="s">
        <v>297</v>
      </c>
      <c r="Y112" s="128">
        <v>353842483</v>
      </c>
      <c r="Z112" s="128" t="s">
        <v>597</v>
      </c>
      <c r="AA112" s="128" t="s">
        <v>1061</v>
      </c>
      <c r="AB112" s="129">
        <v>73000</v>
      </c>
      <c r="AC112" s="128" t="s">
        <v>765</v>
      </c>
      <c r="AD112" s="128">
        <v>24</v>
      </c>
      <c r="AE112" s="128" t="s">
        <v>799</v>
      </c>
      <c r="AF112" s="128" t="s">
        <v>835</v>
      </c>
      <c r="AG112" s="128" t="s">
        <v>836</v>
      </c>
      <c r="AH112" s="128" t="s">
        <v>275</v>
      </c>
      <c r="AI112" s="128" t="s">
        <v>1051</v>
      </c>
      <c r="AJ112" s="129">
        <v>3900</v>
      </c>
      <c r="AK112" s="129">
        <v>3900</v>
      </c>
      <c r="AL112" s="128" t="s">
        <v>1062</v>
      </c>
      <c r="AM112" s="129">
        <v>27097.15</v>
      </c>
      <c r="AN112" s="129">
        <v>14402.85</v>
      </c>
      <c r="AO112" s="129">
        <v>41500</v>
      </c>
      <c r="AP112" s="129">
        <v>45902.85</v>
      </c>
      <c r="AQ112" s="129">
        <v>6698.15</v>
      </c>
      <c r="AR112" s="129">
        <v>52601</v>
      </c>
      <c r="AS112" s="129">
        <v>45902.85</v>
      </c>
      <c r="AT112" s="129">
        <v>6698.15</v>
      </c>
      <c r="AU112" s="129">
        <v>52601</v>
      </c>
      <c r="AV112" s="128">
        <v>26</v>
      </c>
      <c r="AW112" s="128"/>
      <c r="AX112" s="128"/>
      <c r="AY112" s="128"/>
      <c r="AZ112" s="128"/>
      <c r="BA112" s="128"/>
      <c r="BB112" s="128" t="s">
        <v>762</v>
      </c>
      <c r="BC112" s="123"/>
      <c r="BD112" s="128" t="s">
        <v>917</v>
      </c>
      <c r="BE112" s="129">
        <v>73000</v>
      </c>
      <c r="BF112" s="128" t="s">
        <v>596</v>
      </c>
      <c r="BG112" s="128" t="s">
        <v>1339</v>
      </c>
      <c r="BH112" s="97" t="s">
        <v>1410</v>
      </c>
      <c r="BI112" s="123" t="s">
        <v>104</v>
      </c>
      <c r="BJ112" s="130">
        <v>46087</v>
      </c>
      <c r="BK112" s="95"/>
      <c r="BL112" s="95" t="s">
        <v>108</v>
      </c>
      <c r="BM112" s="98" t="s">
        <v>113</v>
      </c>
      <c r="BN112" s="99" t="s">
        <v>192</v>
      </c>
      <c r="BO112" s="95" t="s">
        <v>237</v>
      </c>
      <c r="BP112" s="123"/>
      <c r="BQ112" s="42"/>
      <c r="BR112" s="96" t="s">
        <v>1413</v>
      </c>
    </row>
    <row r="113" spans="1:70" ht="30" hidden="1" customHeight="1" x14ac:dyDescent="0.35">
      <c r="A113" s="95">
        <v>109</v>
      </c>
      <c r="B113" s="128" t="s">
        <v>248</v>
      </c>
      <c r="C113" s="128" t="s">
        <v>249</v>
      </c>
      <c r="D113" s="128" t="s">
        <v>250</v>
      </c>
      <c r="E113" s="128" t="s">
        <v>258</v>
      </c>
      <c r="F113" s="128" t="s">
        <v>258</v>
      </c>
      <c r="G113" s="128" t="s">
        <v>259</v>
      </c>
      <c r="H113" s="128" t="s">
        <v>260</v>
      </c>
      <c r="I113" s="128">
        <v>100187</v>
      </c>
      <c r="J113" s="128" t="s">
        <v>370</v>
      </c>
      <c r="K113" s="128">
        <v>100187</v>
      </c>
      <c r="L113" s="128" t="s">
        <v>371</v>
      </c>
      <c r="M113" s="128" t="s">
        <v>372</v>
      </c>
      <c r="N113" s="128">
        <v>173288</v>
      </c>
      <c r="O113" s="128" t="s">
        <v>386</v>
      </c>
      <c r="P113" s="128">
        <v>555755</v>
      </c>
      <c r="Q113" s="128" t="s">
        <v>387</v>
      </c>
      <c r="R113" s="128" t="s">
        <v>251</v>
      </c>
      <c r="S113" s="128" t="s">
        <v>598</v>
      </c>
      <c r="T113" s="128" t="s">
        <v>598</v>
      </c>
      <c r="U113" s="128" t="s">
        <v>358</v>
      </c>
      <c r="V113" s="128" t="s">
        <v>252</v>
      </c>
      <c r="W113" s="128">
        <v>541</v>
      </c>
      <c r="X113" s="128" t="s">
        <v>561</v>
      </c>
      <c r="Y113" s="128">
        <v>353842501</v>
      </c>
      <c r="Z113" s="128" t="s">
        <v>599</v>
      </c>
      <c r="AA113" s="128" t="s">
        <v>1058</v>
      </c>
      <c r="AB113" s="129">
        <v>42000</v>
      </c>
      <c r="AC113" s="128" t="s">
        <v>765</v>
      </c>
      <c r="AD113" s="128">
        <v>24</v>
      </c>
      <c r="AE113" s="128" t="s">
        <v>758</v>
      </c>
      <c r="AF113" s="128" t="s">
        <v>1056</v>
      </c>
      <c r="AG113" s="128" t="s">
        <v>1059</v>
      </c>
      <c r="AH113" s="128" t="s">
        <v>883</v>
      </c>
      <c r="AI113" s="128" t="s">
        <v>1051</v>
      </c>
      <c r="AJ113" s="129">
        <v>2240</v>
      </c>
      <c r="AK113" s="129">
        <v>2240</v>
      </c>
      <c r="AL113" s="128" t="s">
        <v>1063</v>
      </c>
      <c r="AM113" s="129">
        <v>29208.22</v>
      </c>
      <c r="AN113" s="129">
        <v>11481.78</v>
      </c>
      <c r="AO113" s="129">
        <v>40690</v>
      </c>
      <c r="AP113" s="129">
        <v>12791.78</v>
      </c>
      <c r="AQ113" s="129">
        <v>730.22</v>
      </c>
      <c r="AR113" s="129">
        <v>13522</v>
      </c>
      <c r="AS113" s="129">
        <v>12791.78</v>
      </c>
      <c r="AT113" s="129">
        <v>730.22</v>
      </c>
      <c r="AU113" s="129">
        <v>13522</v>
      </c>
      <c r="AV113" s="128">
        <v>26</v>
      </c>
      <c r="AW113" s="128"/>
      <c r="AX113" s="128"/>
      <c r="AY113" s="128"/>
      <c r="AZ113" s="128"/>
      <c r="BA113" s="128"/>
      <c r="BB113" s="128" t="s">
        <v>762</v>
      </c>
      <c r="BC113" s="123"/>
      <c r="BD113" s="128"/>
      <c r="BE113" s="129">
        <v>0</v>
      </c>
      <c r="BF113" s="128" t="s">
        <v>598</v>
      </c>
      <c r="BG113" s="128" t="s">
        <v>1340</v>
      </c>
      <c r="BH113" s="97" t="s">
        <v>1410</v>
      </c>
      <c r="BI113" s="123" t="s">
        <v>104</v>
      </c>
      <c r="BJ113" s="130">
        <v>46087</v>
      </c>
      <c r="BK113" s="95"/>
      <c r="BL113" s="95" t="s">
        <v>108</v>
      </c>
      <c r="BM113" s="98" t="s">
        <v>113</v>
      </c>
      <c r="BN113" s="99" t="s">
        <v>192</v>
      </c>
      <c r="BO113" s="95" t="s">
        <v>237</v>
      </c>
      <c r="BP113" s="123"/>
      <c r="BQ113" s="42"/>
      <c r="BR113" s="96" t="s">
        <v>1413</v>
      </c>
    </row>
    <row r="114" spans="1:70" ht="30" hidden="1" customHeight="1" x14ac:dyDescent="0.35">
      <c r="A114" s="95">
        <v>110</v>
      </c>
      <c r="B114" s="128" t="s">
        <v>248</v>
      </c>
      <c r="C114" s="128" t="s">
        <v>249</v>
      </c>
      <c r="D114" s="128" t="s">
        <v>250</v>
      </c>
      <c r="E114" s="128" t="s">
        <v>258</v>
      </c>
      <c r="F114" s="128" t="s">
        <v>258</v>
      </c>
      <c r="G114" s="128" t="s">
        <v>259</v>
      </c>
      <c r="H114" s="128" t="s">
        <v>260</v>
      </c>
      <c r="I114" s="128">
        <v>100187</v>
      </c>
      <c r="J114" s="128" t="s">
        <v>370</v>
      </c>
      <c r="K114" s="128">
        <v>100187</v>
      </c>
      <c r="L114" s="128" t="s">
        <v>371</v>
      </c>
      <c r="M114" s="128" t="s">
        <v>372</v>
      </c>
      <c r="N114" s="128">
        <v>173288</v>
      </c>
      <c r="O114" s="128" t="s">
        <v>386</v>
      </c>
      <c r="P114" s="128">
        <v>555755</v>
      </c>
      <c r="Q114" s="128" t="s">
        <v>387</v>
      </c>
      <c r="R114" s="128" t="s">
        <v>251</v>
      </c>
      <c r="S114" s="128" t="s">
        <v>600</v>
      </c>
      <c r="T114" s="128" t="s">
        <v>600</v>
      </c>
      <c r="U114" s="128" t="s">
        <v>358</v>
      </c>
      <c r="V114" s="128" t="s">
        <v>252</v>
      </c>
      <c r="W114" s="128">
        <v>541</v>
      </c>
      <c r="X114" s="128" t="s">
        <v>570</v>
      </c>
      <c r="Y114" s="128">
        <v>353845635</v>
      </c>
      <c r="Z114" s="128" t="s">
        <v>601</v>
      </c>
      <c r="AA114" s="128" t="s">
        <v>1058</v>
      </c>
      <c r="AB114" s="129">
        <v>42000</v>
      </c>
      <c r="AC114" s="128" t="s">
        <v>765</v>
      </c>
      <c r="AD114" s="128">
        <v>24</v>
      </c>
      <c r="AE114" s="128" t="s">
        <v>758</v>
      </c>
      <c r="AF114" s="128" t="s">
        <v>1056</v>
      </c>
      <c r="AG114" s="128" t="s">
        <v>1059</v>
      </c>
      <c r="AH114" s="128" t="s">
        <v>883</v>
      </c>
      <c r="AI114" s="128" t="s">
        <v>1051</v>
      </c>
      <c r="AJ114" s="129">
        <v>2240</v>
      </c>
      <c r="AK114" s="129">
        <v>2240</v>
      </c>
      <c r="AL114" s="128" t="s">
        <v>1064</v>
      </c>
      <c r="AM114" s="129">
        <v>21550.240000000002</v>
      </c>
      <c r="AN114" s="129">
        <v>9809.76</v>
      </c>
      <c r="AO114" s="129">
        <v>31360</v>
      </c>
      <c r="AP114" s="129">
        <v>20449.759999999998</v>
      </c>
      <c r="AQ114" s="129">
        <v>2402.2399999999998</v>
      </c>
      <c r="AR114" s="129">
        <v>22852</v>
      </c>
      <c r="AS114" s="129">
        <v>20449.759999999998</v>
      </c>
      <c r="AT114" s="129">
        <v>2402.2399999999998</v>
      </c>
      <c r="AU114" s="129">
        <v>22852</v>
      </c>
      <c r="AV114" s="128">
        <v>26</v>
      </c>
      <c r="AW114" s="128"/>
      <c r="AX114" s="128"/>
      <c r="AY114" s="128"/>
      <c r="AZ114" s="128"/>
      <c r="BA114" s="128"/>
      <c r="BB114" s="128" t="s">
        <v>762</v>
      </c>
      <c r="BC114" s="123"/>
      <c r="BD114" s="128" t="s">
        <v>922</v>
      </c>
      <c r="BE114" s="129">
        <v>42000</v>
      </c>
      <c r="BF114" s="128" t="s">
        <v>600</v>
      </c>
      <c r="BG114" s="128" t="s">
        <v>1341</v>
      </c>
      <c r="BH114" s="97" t="s">
        <v>1410</v>
      </c>
      <c r="BI114" s="123" t="s">
        <v>104</v>
      </c>
      <c r="BJ114" s="130">
        <v>46087</v>
      </c>
      <c r="BK114" s="95"/>
      <c r="BL114" s="95" t="s">
        <v>108</v>
      </c>
      <c r="BM114" s="98" t="s">
        <v>113</v>
      </c>
      <c r="BN114" s="99" t="s">
        <v>192</v>
      </c>
      <c r="BO114" s="95" t="s">
        <v>237</v>
      </c>
      <c r="BP114" s="123"/>
      <c r="BQ114" s="42"/>
      <c r="BR114" s="96" t="s">
        <v>1413</v>
      </c>
    </row>
    <row r="115" spans="1:70" ht="30" hidden="1" customHeight="1" x14ac:dyDescent="0.35">
      <c r="A115" s="95">
        <v>111</v>
      </c>
      <c r="B115" s="128" t="s">
        <v>248</v>
      </c>
      <c r="C115" s="128" t="s">
        <v>249</v>
      </c>
      <c r="D115" s="128" t="s">
        <v>250</v>
      </c>
      <c r="E115" s="128" t="s">
        <v>258</v>
      </c>
      <c r="F115" s="128" t="s">
        <v>258</v>
      </c>
      <c r="G115" s="128" t="s">
        <v>259</v>
      </c>
      <c r="H115" s="128" t="s">
        <v>260</v>
      </c>
      <c r="I115" s="128">
        <v>59015</v>
      </c>
      <c r="J115" s="128" t="s">
        <v>289</v>
      </c>
      <c r="K115" s="128">
        <v>59015</v>
      </c>
      <c r="L115" s="128" t="s">
        <v>290</v>
      </c>
      <c r="M115" s="128" t="s">
        <v>291</v>
      </c>
      <c r="N115" s="128">
        <v>387884</v>
      </c>
      <c r="O115" s="128" t="s">
        <v>489</v>
      </c>
      <c r="P115" s="128">
        <v>572522</v>
      </c>
      <c r="Q115" s="128" t="s">
        <v>490</v>
      </c>
      <c r="R115" s="128" t="s">
        <v>519</v>
      </c>
      <c r="S115" s="128" t="s">
        <v>491</v>
      </c>
      <c r="T115" s="128" t="s">
        <v>491</v>
      </c>
      <c r="U115" s="128" t="s">
        <v>296</v>
      </c>
      <c r="V115" s="128" t="s">
        <v>252</v>
      </c>
      <c r="W115" s="128">
        <v>541</v>
      </c>
      <c r="X115" s="128" t="s">
        <v>268</v>
      </c>
      <c r="Y115" s="128">
        <v>353856030</v>
      </c>
      <c r="Z115" s="128" t="s">
        <v>492</v>
      </c>
      <c r="AA115" s="128" t="s">
        <v>1065</v>
      </c>
      <c r="AB115" s="129">
        <v>30000</v>
      </c>
      <c r="AC115" s="128" t="s">
        <v>757</v>
      </c>
      <c r="AD115" s="128">
        <v>18</v>
      </c>
      <c r="AE115" s="128" t="s">
        <v>969</v>
      </c>
      <c r="AF115" s="128" t="s">
        <v>919</v>
      </c>
      <c r="AG115" s="128" t="s">
        <v>928</v>
      </c>
      <c r="AH115" s="128" t="s">
        <v>883</v>
      </c>
      <c r="AI115" s="128" t="s">
        <v>1042</v>
      </c>
      <c r="AJ115" s="129">
        <v>2020</v>
      </c>
      <c r="AK115" s="129">
        <v>2020</v>
      </c>
      <c r="AL115" s="128" t="s">
        <v>905</v>
      </c>
      <c r="AM115" s="129">
        <v>13619.64</v>
      </c>
      <c r="AN115" s="129">
        <v>4560.3599999999997</v>
      </c>
      <c r="AO115" s="129">
        <v>18180</v>
      </c>
      <c r="AP115" s="129">
        <v>16380.36</v>
      </c>
      <c r="AQ115" s="129">
        <v>1775.64</v>
      </c>
      <c r="AR115" s="129">
        <v>18156</v>
      </c>
      <c r="AS115" s="129">
        <v>16380.36</v>
      </c>
      <c r="AT115" s="129">
        <v>1775.64</v>
      </c>
      <c r="AU115" s="129">
        <v>18156</v>
      </c>
      <c r="AV115" s="128">
        <v>26</v>
      </c>
      <c r="AW115" s="128"/>
      <c r="AX115" s="128"/>
      <c r="AY115" s="128"/>
      <c r="AZ115" s="128"/>
      <c r="BA115" s="128"/>
      <c r="BB115" s="128" t="s">
        <v>762</v>
      </c>
      <c r="BC115" s="123"/>
      <c r="BD115" s="128" t="s">
        <v>889</v>
      </c>
      <c r="BE115" s="129">
        <v>30000</v>
      </c>
      <c r="BF115" s="128" t="s">
        <v>491</v>
      </c>
      <c r="BG115" s="128" t="s">
        <v>1302</v>
      </c>
      <c r="BH115" s="97" t="s">
        <v>1410</v>
      </c>
      <c r="BI115" s="123" t="s">
        <v>104</v>
      </c>
      <c r="BJ115" s="130">
        <v>46087</v>
      </c>
      <c r="BK115" s="95"/>
      <c r="BL115" s="95" t="s">
        <v>108</v>
      </c>
      <c r="BM115" s="98" t="s">
        <v>113</v>
      </c>
      <c r="BN115" s="99" t="s">
        <v>192</v>
      </c>
      <c r="BO115" s="95" t="s">
        <v>237</v>
      </c>
      <c r="BP115" s="123"/>
      <c r="BQ115" s="42"/>
      <c r="BR115" s="96" t="s">
        <v>1413</v>
      </c>
    </row>
    <row r="116" spans="1:70" ht="30" hidden="1" customHeight="1" x14ac:dyDescent="0.35">
      <c r="A116" s="95">
        <v>112</v>
      </c>
      <c r="B116" s="128" t="s">
        <v>248</v>
      </c>
      <c r="C116" s="128" t="s">
        <v>249</v>
      </c>
      <c r="D116" s="128" t="s">
        <v>250</v>
      </c>
      <c r="E116" s="128" t="s">
        <v>258</v>
      </c>
      <c r="F116" s="128" t="s">
        <v>258</v>
      </c>
      <c r="G116" s="128" t="s">
        <v>259</v>
      </c>
      <c r="H116" s="128" t="s">
        <v>260</v>
      </c>
      <c r="I116" s="128">
        <v>59382</v>
      </c>
      <c r="J116" s="128" t="s">
        <v>318</v>
      </c>
      <c r="K116" s="128">
        <v>59382</v>
      </c>
      <c r="L116" s="128" t="s">
        <v>319</v>
      </c>
      <c r="M116" s="128" t="s">
        <v>320</v>
      </c>
      <c r="N116" s="128">
        <v>419964</v>
      </c>
      <c r="O116" s="128" t="s">
        <v>526</v>
      </c>
      <c r="P116" s="128">
        <v>647592</v>
      </c>
      <c r="Q116" s="128" t="s">
        <v>527</v>
      </c>
      <c r="R116" s="128" t="s">
        <v>519</v>
      </c>
      <c r="S116" s="128" t="s">
        <v>528</v>
      </c>
      <c r="T116" s="128" t="s">
        <v>528</v>
      </c>
      <c r="U116" s="128" t="s">
        <v>459</v>
      </c>
      <c r="V116" s="128" t="s">
        <v>252</v>
      </c>
      <c r="W116" s="128">
        <v>0</v>
      </c>
      <c r="X116" s="128" t="s">
        <v>297</v>
      </c>
      <c r="Y116" s="128">
        <v>354609173</v>
      </c>
      <c r="Z116" s="128" t="s">
        <v>529</v>
      </c>
      <c r="AA116" s="128" t="s">
        <v>1047</v>
      </c>
      <c r="AB116" s="129">
        <v>29000</v>
      </c>
      <c r="AC116" s="128" t="s">
        <v>757</v>
      </c>
      <c r="AD116" s="128">
        <v>18</v>
      </c>
      <c r="AE116" s="128" t="s">
        <v>969</v>
      </c>
      <c r="AF116" s="128" t="s">
        <v>975</v>
      </c>
      <c r="AG116" s="128" t="s">
        <v>980</v>
      </c>
      <c r="AH116" s="128" t="s">
        <v>883</v>
      </c>
      <c r="AI116" s="128" t="s">
        <v>1066</v>
      </c>
      <c r="AJ116" s="129">
        <v>1950</v>
      </c>
      <c r="AK116" s="129">
        <v>1950</v>
      </c>
      <c r="AL116" s="128" t="s">
        <v>1067</v>
      </c>
      <c r="AM116" s="129">
        <v>8254.7000000000007</v>
      </c>
      <c r="AN116" s="129">
        <v>3095.3</v>
      </c>
      <c r="AO116" s="129">
        <v>11350</v>
      </c>
      <c r="AP116" s="129">
        <v>20745.3</v>
      </c>
      <c r="AQ116" s="129">
        <v>2862.7</v>
      </c>
      <c r="AR116" s="129">
        <v>23608</v>
      </c>
      <c r="AS116" s="129">
        <v>20745.3</v>
      </c>
      <c r="AT116" s="129">
        <v>2862.7</v>
      </c>
      <c r="AU116" s="129">
        <v>23608</v>
      </c>
      <c r="AV116" s="128">
        <v>26</v>
      </c>
      <c r="AW116" s="128"/>
      <c r="AX116" s="128"/>
      <c r="AY116" s="128"/>
      <c r="AZ116" s="128"/>
      <c r="BA116" s="128"/>
      <c r="BB116" s="128" t="s">
        <v>762</v>
      </c>
      <c r="BC116" s="123"/>
      <c r="BD116" s="128" t="s">
        <v>879</v>
      </c>
      <c r="BE116" s="129">
        <v>29000</v>
      </c>
      <c r="BF116" s="128" t="s">
        <v>528</v>
      </c>
      <c r="BG116" s="128" t="s">
        <v>1313</v>
      </c>
      <c r="BH116" s="97" t="s">
        <v>1410</v>
      </c>
      <c r="BI116" s="123" t="s">
        <v>104</v>
      </c>
      <c r="BJ116" s="130">
        <v>46084</v>
      </c>
      <c r="BK116" s="95"/>
      <c r="BL116" s="95" t="s">
        <v>108</v>
      </c>
      <c r="BM116" s="98" t="s">
        <v>113</v>
      </c>
      <c r="BN116" s="99" t="s">
        <v>192</v>
      </c>
      <c r="BO116" s="95" t="s">
        <v>237</v>
      </c>
      <c r="BP116" s="123"/>
      <c r="BQ116" s="42"/>
      <c r="BR116" s="96" t="s">
        <v>1413</v>
      </c>
    </row>
    <row r="117" spans="1:70" ht="30" hidden="1" customHeight="1" x14ac:dyDescent="0.35">
      <c r="A117" s="95">
        <v>113</v>
      </c>
      <c r="B117" s="128" t="s">
        <v>248</v>
      </c>
      <c r="C117" s="128" t="s">
        <v>249</v>
      </c>
      <c r="D117" s="128" t="s">
        <v>250</v>
      </c>
      <c r="E117" s="128" t="s">
        <v>258</v>
      </c>
      <c r="F117" s="128" t="s">
        <v>258</v>
      </c>
      <c r="G117" s="128" t="s">
        <v>259</v>
      </c>
      <c r="H117" s="128" t="s">
        <v>260</v>
      </c>
      <c r="I117" s="128">
        <v>99908</v>
      </c>
      <c r="J117" s="128" t="s">
        <v>348</v>
      </c>
      <c r="K117" s="128">
        <v>99908</v>
      </c>
      <c r="L117" s="128" t="s">
        <v>290</v>
      </c>
      <c r="M117" s="128" t="s">
        <v>291</v>
      </c>
      <c r="N117" s="128">
        <v>170425</v>
      </c>
      <c r="O117" s="128" t="s">
        <v>349</v>
      </c>
      <c r="P117" s="128">
        <v>505855</v>
      </c>
      <c r="Q117" s="128" t="s">
        <v>447</v>
      </c>
      <c r="R117" s="128" t="s">
        <v>251</v>
      </c>
      <c r="S117" s="128" t="s">
        <v>602</v>
      </c>
      <c r="T117" s="128" t="s">
        <v>602</v>
      </c>
      <c r="U117" s="128" t="s">
        <v>267</v>
      </c>
      <c r="V117" s="128" t="s">
        <v>252</v>
      </c>
      <c r="W117" s="128">
        <v>0</v>
      </c>
      <c r="X117" s="128" t="s">
        <v>268</v>
      </c>
      <c r="Y117" s="128">
        <v>354762622</v>
      </c>
      <c r="Z117" s="128" t="s">
        <v>603</v>
      </c>
      <c r="AA117" s="128" t="s">
        <v>1068</v>
      </c>
      <c r="AB117" s="129">
        <v>27000</v>
      </c>
      <c r="AC117" s="128" t="s">
        <v>757</v>
      </c>
      <c r="AD117" s="128">
        <v>18</v>
      </c>
      <c r="AE117" s="128" t="s">
        <v>783</v>
      </c>
      <c r="AF117" s="128" t="s">
        <v>881</v>
      </c>
      <c r="AG117" s="128" t="s">
        <v>882</v>
      </c>
      <c r="AH117" s="128" t="s">
        <v>883</v>
      </c>
      <c r="AI117" s="128" t="s">
        <v>1069</v>
      </c>
      <c r="AJ117" s="129">
        <v>1810</v>
      </c>
      <c r="AK117" s="129">
        <v>1810</v>
      </c>
      <c r="AL117" s="128" t="s">
        <v>949</v>
      </c>
      <c r="AM117" s="129">
        <v>2182.92</v>
      </c>
      <c r="AN117" s="129">
        <v>1437.08</v>
      </c>
      <c r="AO117" s="129">
        <v>3620</v>
      </c>
      <c r="AP117" s="129">
        <v>24817.08</v>
      </c>
      <c r="AQ117" s="129">
        <v>4671.92</v>
      </c>
      <c r="AR117" s="129">
        <v>29489</v>
      </c>
      <c r="AS117" s="129">
        <v>24817.08</v>
      </c>
      <c r="AT117" s="129">
        <v>4671.92</v>
      </c>
      <c r="AU117" s="129">
        <v>29489</v>
      </c>
      <c r="AV117" s="128">
        <v>23</v>
      </c>
      <c r="AW117" s="128"/>
      <c r="AX117" s="128"/>
      <c r="AY117" s="128"/>
      <c r="AZ117" s="128"/>
      <c r="BA117" s="128"/>
      <c r="BB117" s="128" t="s">
        <v>762</v>
      </c>
      <c r="BC117" s="123"/>
      <c r="BD117" s="128" t="s">
        <v>879</v>
      </c>
      <c r="BE117" s="129">
        <v>27000</v>
      </c>
      <c r="BF117" s="128" t="s">
        <v>602</v>
      </c>
      <c r="BG117" s="128" t="s">
        <v>1342</v>
      </c>
      <c r="BH117" s="97" t="s">
        <v>1410</v>
      </c>
      <c r="BI117" s="123" t="s">
        <v>104</v>
      </c>
      <c r="BJ117" s="130">
        <v>46084</v>
      </c>
      <c r="BK117" s="95"/>
      <c r="BL117" s="95" t="s">
        <v>108</v>
      </c>
      <c r="BM117" s="98" t="s">
        <v>113</v>
      </c>
      <c r="BN117" s="99" t="s">
        <v>192</v>
      </c>
      <c r="BO117" s="95" t="s">
        <v>237</v>
      </c>
      <c r="BP117" s="123"/>
      <c r="BQ117" s="42"/>
      <c r="BR117" s="96" t="s">
        <v>1413</v>
      </c>
    </row>
    <row r="118" spans="1:70" ht="30" hidden="1" customHeight="1" x14ac:dyDescent="0.35">
      <c r="A118" s="95">
        <v>114</v>
      </c>
      <c r="B118" s="128" t="s">
        <v>248</v>
      </c>
      <c r="C118" s="128" t="s">
        <v>249</v>
      </c>
      <c r="D118" s="128" t="s">
        <v>250</v>
      </c>
      <c r="E118" s="128" t="s">
        <v>258</v>
      </c>
      <c r="F118" s="128" t="s">
        <v>258</v>
      </c>
      <c r="G118" s="128" t="s">
        <v>259</v>
      </c>
      <c r="H118" s="128" t="s">
        <v>260</v>
      </c>
      <c r="I118" s="128">
        <v>59382</v>
      </c>
      <c r="J118" s="128" t="s">
        <v>318</v>
      </c>
      <c r="K118" s="128">
        <v>59382</v>
      </c>
      <c r="L118" s="128" t="s">
        <v>319</v>
      </c>
      <c r="M118" s="128" t="s">
        <v>320</v>
      </c>
      <c r="N118" s="128">
        <v>403919</v>
      </c>
      <c r="O118" s="128" t="s">
        <v>501</v>
      </c>
      <c r="P118" s="128">
        <v>607568</v>
      </c>
      <c r="Q118" s="128" t="s">
        <v>502</v>
      </c>
      <c r="R118" s="128" t="s">
        <v>251</v>
      </c>
      <c r="S118" s="128" t="s">
        <v>604</v>
      </c>
      <c r="T118" s="128" t="s">
        <v>604</v>
      </c>
      <c r="U118" s="128" t="s">
        <v>459</v>
      </c>
      <c r="V118" s="128" t="s">
        <v>252</v>
      </c>
      <c r="W118" s="128">
        <v>0</v>
      </c>
      <c r="X118" s="128" t="s">
        <v>605</v>
      </c>
      <c r="Y118" s="128">
        <v>354762625</v>
      </c>
      <c r="Z118" s="128" t="s">
        <v>606</v>
      </c>
      <c r="AA118" s="128" t="s">
        <v>1070</v>
      </c>
      <c r="AB118" s="129">
        <v>29000</v>
      </c>
      <c r="AC118" s="128" t="s">
        <v>757</v>
      </c>
      <c r="AD118" s="128">
        <v>12</v>
      </c>
      <c r="AE118" s="128" t="s">
        <v>783</v>
      </c>
      <c r="AF118" s="128" t="s">
        <v>1071</v>
      </c>
      <c r="AG118" s="128" t="s">
        <v>1072</v>
      </c>
      <c r="AH118" s="128" t="s">
        <v>883</v>
      </c>
      <c r="AI118" s="128" t="s">
        <v>1073</v>
      </c>
      <c r="AJ118" s="129">
        <v>2760</v>
      </c>
      <c r="AK118" s="129">
        <v>2760</v>
      </c>
      <c r="AL118" s="128" t="s">
        <v>1074</v>
      </c>
      <c r="AM118" s="129">
        <v>10343.959999999999</v>
      </c>
      <c r="AN118" s="129">
        <v>2666.04</v>
      </c>
      <c r="AO118" s="129">
        <v>13010</v>
      </c>
      <c r="AP118" s="129">
        <v>18656.04</v>
      </c>
      <c r="AQ118" s="129">
        <v>1556.96</v>
      </c>
      <c r="AR118" s="129">
        <v>20213</v>
      </c>
      <c r="AS118" s="129">
        <v>18656.04</v>
      </c>
      <c r="AT118" s="129">
        <v>1556.96</v>
      </c>
      <c r="AU118" s="129">
        <v>20213</v>
      </c>
      <c r="AV118" s="128">
        <v>19</v>
      </c>
      <c r="AW118" s="128"/>
      <c r="AX118" s="128"/>
      <c r="AY118" s="128"/>
      <c r="AZ118" s="128"/>
      <c r="BA118" s="128"/>
      <c r="BB118" s="128" t="s">
        <v>762</v>
      </c>
      <c r="BC118" s="123"/>
      <c r="BD118" s="128" t="s">
        <v>889</v>
      </c>
      <c r="BE118" s="129">
        <v>29000</v>
      </c>
      <c r="BF118" s="128" t="s">
        <v>604</v>
      </c>
      <c r="BG118" s="128" t="s">
        <v>1343</v>
      </c>
      <c r="BH118" s="97" t="s">
        <v>1410</v>
      </c>
      <c r="BI118" s="123" t="s">
        <v>104</v>
      </c>
      <c r="BJ118" s="130">
        <v>46084</v>
      </c>
      <c r="BK118" s="95"/>
      <c r="BL118" s="95" t="s">
        <v>108</v>
      </c>
      <c r="BM118" s="98" t="s">
        <v>113</v>
      </c>
      <c r="BN118" s="99" t="s">
        <v>192</v>
      </c>
      <c r="BO118" s="95" t="s">
        <v>237</v>
      </c>
      <c r="BP118" s="123"/>
      <c r="BQ118" s="42"/>
      <c r="BR118" s="96" t="s">
        <v>1413</v>
      </c>
    </row>
    <row r="119" spans="1:70" ht="30" hidden="1" customHeight="1" x14ac:dyDescent="0.35">
      <c r="A119" s="95">
        <v>115</v>
      </c>
      <c r="B119" s="128" t="s">
        <v>248</v>
      </c>
      <c r="C119" s="128" t="s">
        <v>249</v>
      </c>
      <c r="D119" s="128" t="s">
        <v>250</v>
      </c>
      <c r="E119" s="128" t="s">
        <v>258</v>
      </c>
      <c r="F119" s="128" t="s">
        <v>258</v>
      </c>
      <c r="G119" s="128" t="s">
        <v>259</v>
      </c>
      <c r="H119" s="128" t="s">
        <v>260</v>
      </c>
      <c r="I119" s="128">
        <v>96925</v>
      </c>
      <c r="J119" s="128" t="s">
        <v>312</v>
      </c>
      <c r="K119" s="128">
        <v>96925</v>
      </c>
      <c r="L119" s="128" t="s">
        <v>262</v>
      </c>
      <c r="M119" s="128" t="s">
        <v>263</v>
      </c>
      <c r="N119" s="128">
        <v>171675</v>
      </c>
      <c r="O119" s="128" t="s">
        <v>377</v>
      </c>
      <c r="P119" s="128">
        <v>230684</v>
      </c>
      <c r="Q119" s="128" t="s">
        <v>378</v>
      </c>
      <c r="R119" s="128" t="s">
        <v>251</v>
      </c>
      <c r="S119" s="128" t="s">
        <v>607</v>
      </c>
      <c r="T119" s="128" t="s">
        <v>607</v>
      </c>
      <c r="U119" s="128" t="s">
        <v>296</v>
      </c>
      <c r="V119" s="128" t="s">
        <v>252</v>
      </c>
      <c r="W119" s="128">
        <v>0</v>
      </c>
      <c r="X119" s="128" t="s">
        <v>297</v>
      </c>
      <c r="Y119" s="128">
        <v>354856298</v>
      </c>
      <c r="Z119" s="128" t="s">
        <v>608</v>
      </c>
      <c r="AA119" s="128" t="s">
        <v>1075</v>
      </c>
      <c r="AB119" s="129">
        <v>80000</v>
      </c>
      <c r="AC119" s="128" t="s">
        <v>770</v>
      </c>
      <c r="AD119" s="128">
        <v>24</v>
      </c>
      <c r="AE119" s="128" t="s">
        <v>791</v>
      </c>
      <c r="AF119" s="128" t="s">
        <v>842</v>
      </c>
      <c r="AG119" s="128" t="s">
        <v>862</v>
      </c>
      <c r="AH119" s="128" t="s">
        <v>275</v>
      </c>
      <c r="AI119" s="128" t="s">
        <v>1076</v>
      </c>
      <c r="AJ119" s="129">
        <v>4270</v>
      </c>
      <c r="AK119" s="129">
        <v>4270</v>
      </c>
      <c r="AL119" s="128" t="s">
        <v>1077</v>
      </c>
      <c r="AM119" s="129">
        <v>44146.01</v>
      </c>
      <c r="AN119" s="129">
        <v>19903.990000000002</v>
      </c>
      <c r="AO119" s="129">
        <v>64050</v>
      </c>
      <c r="AP119" s="129">
        <v>35853.99</v>
      </c>
      <c r="AQ119" s="129">
        <v>4050.01</v>
      </c>
      <c r="AR119" s="129">
        <v>39904</v>
      </c>
      <c r="AS119" s="129">
        <v>35853.99</v>
      </c>
      <c r="AT119" s="129">
        <v>4050.01</v>
      </c>
      <c r="AU119" s="129">
        <v>39904</v>
      </c>
      <c r="AV119" s="128">
        <v>24</v>
      </c>
      <c r="AW119" s="128"/>
      <c r="AX119" s="128"/>
      <c r="AY119" s="128"/>
      <c r="AZ119" s="128"/>
      <c r="BA119" s="128"/>
      <c r="BB119" s="128" t="s">
        <v>762</v>
      </c>
      <c r="BC119" s="123"/>
      <c r="BD119" s="128" t="s">
        <v>917</v>
      </c>
      <c r="BE119" s="129">
        <v>80000</v>
      </c>
      <c r="BF119" s="128" t="s">
        <v>607</v>
      </c>
      <c r="BG119" s="128" t="s">
        <v>1344</v>
      </c>
      <c r="BH119" s="97" t="s">
        <v>1410</v>
      </c>
      <c r="BI119" s="123" t="s">
        <v>104</v>
      </c>
      <c r="BJ119" s="130">
        <v>46084</v>
      </c>
      <c r="BK119" s="95"/>
      <c r="BL119" s="95" t="s">
        <v>108</v>
      </c>
      <c r="BM119" s="98" t="s">
        <v>113</v>
      </c>
      <c r="BN119" s="99" t="s">
        <v>192</v>
      </c>
      <c r="BO119" s="95" t="s">
        <v>237</v>
      </c>
      <c r="BP119" s="123"/>
      <c r="BQ119" s="42"/>
      <c r="BR119" s="96" t="s">
        <v>1413</v>
      </c>
    </row>
    <row r="120" spans="1:70" ht="30" hidden="1" customHeight="1" x14ac:dyDescent="0.35">
      <c r="A120" s="95">
        <v>116</v>
      </c>
      <c r="B120" s="128" t="s">
        <v>248</v>
      </c>
      <c r="C120" s="128" t="s">
        <v>249</v>
      </c>
      <c r="D120" s="128" t="s">
        <v>250</v>
      </c>
      <c r="E120" s="128" t="s">
        <v>258</v>
      </c>
      <c r="F120" s="128" t="s">
        <v>258</v>
      </c>
      <c r="G120" s="128" t="s">
        <v>259</v>
      </c>
      <c r="H120" s="128" t="s">
        <v>260</v>
      </c>
      <c r="I120" s="128">
        <v>59015</v>
      </c>
      <c r="J120" s="128" t="s">
        <v>289</v>
      </c>
      <c r="K120" s="128">
        <v>59015</v>
      </c>
      <c r="L120" s="128" t="s">
        <v>262</v>
      </c>
      <c r="M120" s="128" t="s">
        <v>263</v>
      </c>
      <c r="N120" s="128">
        <v>173129</v>
      </c>
      <c r="O120" s="128" t="s">
        <v>609</v>
      </c>
      <c r="P120" s="128">
        <v>535939</v>
      </c>
      <c r="Q120" s="128" t="s">
        <v>610</v>
      </c>
      <c r="R120" s="128" t="s">
        <v>251</v>
      </c>
      <c r="S120" s="128" t="s">
        <v>611</v>
      </c>
      <c r="T120" s="128" t="s">
        <v>611</v>
      </c>
      <c r="U120" s="128" t="s">
        <v>296</v>
      </c>
      <c r="V120" s="128" t="s">
        <v>252</v>
      </c>
      <c r="W120" s="128">
        <v>0</v>
      </c>
      <c r="X120" s="128" t="s">
        <v>268</v>
      </c>
      <c r="Y120" s="128">
        <v>354924152</v>
      </c>
      <c r="Z120" s="128" t="s">
        <v>612</v>
      </c>
      <c r="AA120" s="128" t="s">
        <v>1078</v>
      </c>
      <c r="AB120" s="129">
        <v>49000</v>
      </c>
      <c r="AC120" s="128" t="s">
        <v>757</v>
      </c>
      <c r="AD120" s="128">
        <v>24</v>
      </c>
      <c r="AE120" s="128" t="s">
        <v>783</v>
      </c>
      <c r="AF120" s="128" t="s">
        <v>1079</v>
      </c>
      <c r="AG120" s="128" t="s">
        <v>1080</v>
      </c>
      <c r="AH120" s="128" t="s">
        <v>883</v>
      </c>
      <c r="AI120" s="128" t="s">
        <v>1081</v>
      </c>
      <c r="AJ120" s="129">
        <v>2620</v>
      </c>
      <c r="AK120" s="129">
        <v>2620</v>
      </c>
      <c r="AL120" s="128" t="s">
        <v>1082</v>
      </c>
      <c r="AM120" s="129">
        <v>30567.51</v>
      </c>
      <c r="AN120" s="129">
        <v>12592.49</v>
      </c>
      <c r="AO120" s="129">
        <v>43160</v>
      </c>
      <c r="AP120" s="129">
        <v>18432.490000000002</v>
      </c>
      <c r="AQ120" s="129">
        <v>1425.51</v>
      </c>
      <c r="AR120" s="129">
        <v>19858</v>
      </c>
      <c r="AS120" s="129">
        <v>18432.490000000002</v>
      </c>
      <c r="AT120" s="129">
        <v>1425.51</v>
      </c>
      <c r="AU120" s="129">
        <v>19858</v>
      </c>
      <c r="AV120" s="128">
        <v>24</v>
      </c>
      <c r="AW120" s="128"/>
      <c r="AX120" s="128"/>
      <c r="AY120" s="128"/>
      <c r="AZ120" s="128"/>
      <c r="BA120" s="128"/>
      <c r="BB120" s="128" t="s">
        <v>762</v>
      </c>
      <c r="BC120" s="123"/>
      <c r="BD120" s="128"/>
      <c r="BE120" s="129">
        <v>0</v>
      </c>
      <c r="BF120" s="128" t="s">
        <v>611</v>
      </c>
      <c r="BG120" s="128" t="s">
        <v>1345</v>
      </c>
      <c r="BH120" s="97" t="s">
        <v>1410</v>
      </c>
      <c r="BI120" s="123" t="s">
        <v>104</v>
      </c>
      <c r="BJ120" s="130">
        <v>46084</v>
      </c>
      <c r="BK120" s="95"/>
      <c r="BL120" s="95" t="s">
        <v>108</v>
      </c>
      <c r="BM120" s="98" t="s">
        <v>113</v>
      </c>
      <c r="BN120" s="99" t="s">
        <v>192</v>
      </c>
      <c r="BO120" s="95" t="s">
        <v>237</v>
      </c>
      <c r="BP120" s="123"/>
      <c r="BQ120" s="42"/>
      <c r="BR120" s="96" t="s">
        <v>1413</v>
      </c>
    </row>
    <row r="121" spans="1:70" ht="30" hidden="1" customHeight="1" x14ac:dyDescent="0.35">
      <c r="A121" s="95">
        <v>117</v>
      </c>
      <c r="B121" s="128" t="s">
        <v>248</v>
      </c>
      <c r="C121" s="128" t="s">
        <v>249</v>
      </c>
      <c r="D121" s="128" t="s">
        <v>250</v>
      </c>
      <c r="E121" s="128" t="s">
        <v>258</v>
      </c>
      <c r="F121" s="128" t="s">
        <v>258</v>
      </c>
      <c r="G121" s="128" t="s">
        <v>259</v>
      </c>
      <c r="H121" s="128" t="s">
        <v>260</v>
      </c>
      <c r="I121" s="128">
        <v>100187</v>
      </c>
      <c r="J121" s="128" t="s">
        <v>370</v>
      </c>
      <c r="K121" s="128">
        <v>100187</v>
      </c>
      <c r="L121" s="128" t="s">
        <v>371</v>
      </c>
      <c r="M121" s="128" t="s">
        <v>372</v>
      </c>
      <c r="N121" s="128">
        <v>387034</v>
      </c>
      <c r="O121" s="128" t="s">
        <v>509</v>
      </c>
      <c r="P121" s="128">
        <v>570921</v>
      </c>
      <c r="Q121" s="128" t="s">
        <v>510</v>
      </c>
      <c r="R121" s="128" t="s">
        <v>519</v>
      </c>
      <c r="S121" s="128" t="s">
        <v>511</v>
      </c>
      <c r="T121" s="128" t="s">
        <v>511</v>
      </c>
      <c r="U121" s="128" t="s">
        <v>267</v>
      </c>
      <c r="V121" s="128" t="s">
        <v>252</v>
      </c>
      <c r="W121" s="128">
        <v>0</v>
      </c>
      <c r="X121" s="128" t="s">
        <v>268</v>
      </c>
      <c r="Y121" s="128">
        <v>354930957</v>
      </c>
      <c r="Z121" s="128" t="s">
        <v>512</v>
      </c>
      <c r="AA121" s="128" t="s">
        <v>1083</v>
      </c>
      <c r="AB121" s="129">
        <v>30000</v>
      </c>
      <c r="AC121" s="128" t="s">
        <v>765</v>
      </c>
      <c r="AD121" s="128">
        <v>18</v>
      </c>
      <c r="AE121" s="128" t="s">
        <v>969</v>
      </c>
      <c r="AF121" s="128" t="s">
        <v>956</v>
      </c>
      <c r="AG121" s="128" t="s">
        <v>957</v>
      </c>
      <c r="AH121" s="128" t="s">
        <v>883</v>
      </c>
      <c r="AI121" s="128" t="s">
        <v>1084</v>
      </c>
      <c r="AJ121" s="129">
        <v>2020</v>
      </c>
      <c r="AK121" s="129">
        <v>2020</v>
      </c>
      <c r="AL121" s="128" t="s">
        <v>1085</v>
      </c>
      <c r="AM121" s="129">
        <v>24159.68</v>
      </c>
      <c r="AN121" s="129">
        <v>6140.32</v>
      </c>
      <c r="AO121" s="129">
        <v>30300</v>
      </c>
      <c r="AP121" s="129">
        <v>5840.32</v>
      </c>
      <c r="AQ121" s="129">
        <v>264.68</v>
      </c>
      <c r="AR121" s="129">
        <v>6105</v>
      </c>
      <c r="AS121" s="129">
        <v>5840.32</v>
      </c>
      <c r="AT121" s="129">
        <v>264.68</v>
      </c>
      <c r="AU121" s="129">
        <v>6105</v>
      </c>
      <c r="AV121" s="128">
        <v>24</v>
      </c>
      <c r="AW121" s="128"/>
      <c r="AX121" s="128"/>
      <c r="AY121" s="128"/>
      <c r="AZ121" s="128"/>
      <c r="BA121" s="128"/>
      <c r="BB121" s="128" t="s">
        <v>762</v>
      </c>
      <c r="BC121" s="123"/>
      <c r="BD121" s="128"/>
      <c r="BE121" s="129">
        <v>0</v>
      </c>
      <c r="BF121" s="128" t="s">
        <v>511</v>
      </c>
      <c r="BG121" s="128" t="s">
        <v>1308</v>
      </c>
      <c r="BH121" s="97" t="s">
        <v>1410</v>
      </c>
      <c r="BI121" s="123" t="s">
        <v>104</v>
      </c>
      <c r="BJ121" s="130">
        <v>46084</v>
      </c>
      <c r="BK121" s="95"/>
      <c r="BL121" s="95" t="s">
        <v>108</v>
      </c>
      <c r="BM121" s="98" t="s">
        <v>113</v>
      </c>
      <c r="BN121" s="99" t="s">
        <v>192</v>
      </c>
      <c r="BO121" s="95" t="s">
        <v>237</v>
      </c>
      <c r="BP121" s="123"/>
      <c r="BQ121" s="42"/>
      <c r="BR121" s="96" t="s">
        <v>1414</v>
      </c>
    </row>
    <row r="122" spans="1:70" ht="30" hidden="1" customHeight="1" x14ac:dyDescent="0.35">
      <c r="A122" s="95">
        <v>118</v>
      </c>
      <c r="B122" s="128" t="s">
        <v>248</v>
      </c>
      <c r="C122" s="128" t="s">
        <v>249</v>
      </c>
      <c r="D122" s="128" t="s">
        <v>250</v>
      </c>
      <c r="E122" s="128" t="s">
        <v>258</v>
      </c>
      <c r="F122" s="128" t="s">
        <v>258</v>
      </c>
      <c r="G122" s="128" t="s">
        <v>259</v>
      </c>
      <c r="H122" s="128" t="s">
        <v>260</v>
      </c>
      <c r="I122" s="128">
        <v>59015</v>
      </c>
      <c r="J122" s="128" t="s">
        <v>289</v>
      </c>
      <c r="K122" s="128">
        <v>59015</v>
      </c>
      <c r="L122" s="128" t="s">
        <v>290</v>
      </c>
      <c r="M122" s="128" t="s">
        <v>291</v>
      </c>
      <c r="N122" s="128">
        <v>386933</v>
      </c>
      <c r="O122" s="128" t="s">
        <v>477</v>
      </c>
      <c r="P122" s="128">
        <v>570735</v>
      </c>
      <c r="Q122" s="128" t="s">
        <v>478</v>
      </c>
      <c r="R122" s="128" t="s">
        <v>251</v>
      </c>
      <c r="S122" s="128" t="s">
        <v>613</v>
      </c>
      <c r="T122" s="128" t="s">
        <v>613</v>
      </c>
      <c r="U122" s="128" t="s">
        <v>267</v>
      </c>
      <c r="V122" s="128" t="s">
        <v>252</v>
      </c>
      <c r="W122" s="128">
        <v>0</v>
      </c>
      <c r="X122" s="128" t="s">
        <v>268</v>
      </c>
      <c r="Y122" s="128">
        <v>354965038</v>
      </c>
      <c r="Z122" s="128" t="s">
        <v>614</v>
      </c>
      <c r="AA122" s="128" t="s">
        <v>1086</v>
      </c>
      <c r="AB122" s="129">
        <v>52000</v>
      </c>
      <c r="AC122" s="128" t="s">
        <v>757</v>
      </c>
      <c r="AD122" s="128">
        <v>24</v>
      </c>
      <c r="AE122" s="128" t="s">
        <v>783</v>
      </c>
      <c r="AF122" s="128" t="s">
        <v>919</v>
      </c>
      <c r="AG122" s="128" t="s">
        <v>920</v>
      </c>
      <c r="AH122" s="128" t="s">
        <v>883</v>
      </c>
      <c r="AI122" s="128" t="s">
        <v>1081</v>
      </c>
      <c r="AJ122" s="129">
        <v>2780</v>
      </c>
      <c r="AK122" s="129">
        <v>2780</v>
      </c>
      <c r="AL122" s="128" t="s">
        <v>1087</v>
      </c>
      <c r="AM122" s="129">
        <v>12598.99</v>
      </c>
      <c r="AN122" s="129">
        <v>6861.01</v>
      </c>
      <c r="AO122" s="129">
        <v>19460</v>
      </c>
      <c r="AP122" s="129">
        <v>39401.01</v>
      </c>
      <c r="AQ122" s="129">
        <v>7846.99</v>
      </c>
      <c r="AR122" s="129">
        <v>47248</v>
      </c>
      <c r="AS122" s="129">
        <v>39401.01</v>
      </c>
      <c r="AT122" s="129">
        <v>7846.99</v>
      </c>
      <c r="AU122" s="129">
        <v>47248</v>
      </c>
      <c r="AV122" s="128">
        <v>24</v>
      </c>
      <c r="AW122" s="128"/>
      <c r="AX122" s="128"/>
      <c r="AY122" s="128"/>
      <c r="AZ122" s="128"/>
      <c r="BA122" s="128"/>
      <c r="BB122" s="128" t="s">
        <v>762</v>
      </c>
      <c r="BC122" s="123"/>
      <c r="BD122" s="128" t="s">
        <v>889</v>
      </c>
      <c r="BE122" s="129">
        <v>52000</v>
      </c>
      <c r="BF122" s="128" t="s">
        <v>613</v>
      </c>
      <c r="BG122" s="128" t="s">
        <v>1346</v>
      </c>
      <c r="BH122" s="97" t="s">
        <v>1410</v>
      </c>
      <c r="BI122" s="123" t="s">
        <v>104</v>
      </c>
      <c r="BJ122" s="130">
        <v>46084</v>
      </c>
      <c r="BK122" s="95"/>
      <c r="BL122" s="95" t="s">
        <v>108</v>
      </c>
      <c r="BM122" s="98" t="s">
        <v>113</v>
      </c>
      <c r="BN122" s="99" t="s">
        <v>192</v>
      </c>
      <c r="BO122" s="95" t="s">
        <v>237</v>
      </c>
      <c r="BP122" s="123"/>
      <c r="BQ122" s="42"/>
      <c r="BR122" s="96" t="s">
        <v>1414</v>
      </c>
    </row>
    <row r="123" spans="1:70" ht="30" hidden="1" customHeight="1" x14ac:dyDescent="0.35">
      <c r="A123" s="95">
        <v>119</v>
      </c>
      <c r="B123" s="128" t="s">
        <v>248</v>
      </c>
      <c r="C123" s="128" t="s">
        <v>249</v>
      </c>
      <c r="D123" s="128" t="s">
        <v>250</v>
      </c>
      <c r="E123" s="128" t="s">
        <v>258</v>
      </c>
      <c r="F123" s="128" t="s">
        <v>258</v>
      </c>
      <c r="G123" s="128" t="s">
        <v>259</v>
      </c>
      <c r="H123" s="128" t="s">
        <v>260</v>
      </c>
      <c r="I123" s="128">
        <v>59015</v>
      </c>
      <c r="J123" s="128" t="s">
        <v>289</v>
      </c>
      <c r="K123" s="128">
        <v>59015</v>
      </c>
      <c r="L123" s="128" t="s">
        <v>290</v>
      </c>
      <c r="M123" s="128" t="s">
        <v>291</v>
      </c>
      <c r="N123" s="128">
        <v>389714</v>
      </c>
      <c r="O123" s="128" t="s">
        <v>615</v>
      </c>
      <c r="P123" s="128">
        <v>576022</v>
      </c>
      <c r="Q123" s="128" t="s">
        <v>616</v>
      </c>
      <c r="R123" s="128" t="s">
        <v>519</v>
      </c>
      <c r="S123" s="128" t="s">
        <v>617</v>
      </c>
      <c r="T123" s="128" t="s">
        <v>617</v>
      </c>
      <c r="U123" s="128" t="s">
        <v>267</v>
      </c>
      <c r="V123" s="128" t="s">
        <v>252</v>
      </c>
      <c r="W123" s="128">
        <v>0</v>
      </c>
      <c r="X123" s="128" t="s">
        <v>268</v>
      </c>
      <c r="Y123" s="128">
        <v>354974592</v>
      </c>
      <c r="Z123" s="128" t="s">
        <v>618</v>
      </c>
      <c r="AA123" s="128" t="s">
        <v>1088</v>
      </c>
      <c r="AB123" s="129">
        <v>19000</v>
      </c>
      <c r="AC123" s="128" t="s">
        <v>757</v>
      </c>
      <c r="AD123" s="128">
        <v>18</v>
      </c>
      <c r="AE123" s="128" t="s">
        <v>969</v>
      </c>
      <c r="AF123" s="128" t="s">
        <v>1089</v>
      </c>
      <c r="AG123" s="128" t="s">
        <v>1090</v>
      </c>
      <c r="AH123" s="128" t="s">
        <v>883</v>
      </c>
      <c r="AI123" s="128" t="s">
        <v>1081</v>
      </c>
      <c r="AJ123" s="129">
        <v>1280</v>
      </c>
      <c r="AK123" s="129">
        <v>1280</v>
      </c>
      <c r="AL123" s="128" t="s">
        <v>1091</v>
      </c>
      <c r="AM123" s="129">
        <v>16569.240000000002</v>
      </c>
      <c r="AN123" s="129">
        <v>3910.76</v>
      </c>
      <c r="AO123" s="129">
        <v>20480</v>
      </c>
      <c r="AP123" s="129">
        <v>2430.7600000000002</v>
      </c>
      <c r="AQ123" s="129">
        <v>82.24</v>
      </c>
      <c r="AR123" s="129">
        <v>2513</v>
      </c>
      <c r="AS123" s="129">
        <v>2430.7600000000002</v>
      </c>
      <c r="AT123" s="129">
        <v>82.24</v>
      </c>
      <c r="AU123" s="129">
        <v>2513</v>
      </c>
      <c r="AV123" s="128">
        <v>24</v>
      </c>
      <c r="AW123" s="128"/>
      <c r="AX123" s="128"/>
      <c r="AY123" s="128"/>
      <c r="AZ123" s="128"/>
      <c r="BA123" s="128"/>
      <c r="BB123" s="128" t="s">
        <v>762</v>
      </c>
      <c r="BC123" s="123"/>
      <c r="BD123" s="128" t="s">
        <v>917</v>
      </c>
      <c r="BE123" s="129">
        <v>19000</v>
      </c>
      <c r="BF123" s="128" t="s">
        <v>617</v>
      </c>
      <c r="BG123" s="128" t="s">
        <v>1347</v>
      </c>
      <c r="BH123" s="97" t="s">
        <v>1410</v>
      </c>
      <c r="BI123" s="123" t="s">
        <v>104</v>
      </c>
      <c r="BJ123" s="130">
        <v>46084</v>
      </c>
      <c r="BK123" s="95"/>
      <c r="BL123" s="95" t="s">
        <v>108</v>
      </c>
      <c r="BM123" s="98" t="s">
        <v>113</v>
      </c>
      <c r="BN123" s="99" t="s">
        <v>192</v>
      </c>
      <c r="BO123" s="95" t="s">
        <v>237</v>
      </c>
      <c r="BP123" s="123"/>
      <c r="BQ123" s="42"/>
      <c r="BR123" s="96" t="s">
        <v>1413</v>
      </c>
    </row>
    <row r="124" spans="1:70" ht="30" hidden="1" customHeight="1" x14ac:dyDescent="0.35">
      <c r="A124" s="95">
        <v>120</v>
      </c>
      <c r="B124" s="128" t="s">
        <v>248</v>
      </c>
      <c r="C124" s="128" t="s">
        <v>249</v>
      </c>
      <c r="D124" s="128" t="s">
        <v>250</v>
      </c>
      <c r="E124" s="128" t="s">
        <v>258</v>
      </c>
      <c r="F124" s="128" t="s">
        <v>258</v>
      </c>
      <c r="G124" s="128" t="s">
        <v>259</v>
      </c>
      <c r="H124" s="128" t="s">
        <v>260</v>
      </c>
      <c r="I124" s="128">
        <v>99908</v>
      </c>
      <c r="J124" s="128" t="s">
        <v>348</v>
      </c>
      <c r="K124" s="128">
        <v>99908</v>
      </c>
      <c r="L124" s="128" t="s">
        <v>290</v>
      </c>
      <c r="M124" s="128" t="s">
        <v>291</v>
      </c>
      <c r="N124" s="128">
        <v>170425</v>
      </c>
      <c r="O124" s="128" t="s">
        <v>349</v>
      </c>
      <c r="P124" s="128">
        <v>594042</v>
      </c>
      <c r="Q124" s="128" t="s">
        <v>506</v>
      </c>
      <c r="R124" s="128" t="s">
        <v>519</v>
      </c>
      <c r="S124" s="128" t="s">
        <v>507</v>
      </c>
      <c r="T124" s="128" t="s">
        <v>507</v>
      </c>
      <c r="U124" s="128" t="s">
        <v>267</v>
      </c>
      <c r="V124" s="128" t="s">
        <v>252</v>
      </c>
      <c r="W124" s="128">
        <v>0</v>
      </c>
      <c r="X124" s="128" t="s">
        <v>268</v>
      </c>
      <c r="Y124" s="128">
        <v>355164454</v>
      </c>
      <c r="Z124" s="128" t="s">
        <v>508</v>
      </c>
      <c r="AA124" s="128" t="s">
        <v>1092</v>
      </c>
      <c r="AB124" s="129">
        <v>30000</v>
      </c>
      <c r="AC124" s="128" t="s">
        <v>757</v>
      </c>
      <c r="AD124" s="128">
        <v>18</v>
      </c>
      <c r="AE124" s="128" t="s">
        <v>969</v>
      </c>
      <c r="AF124" s="128" t="s">
        <v>951</v>
      </c>
      <c r="AG124" s="128" t="s">
        <v>952</v>
      </c>
      <c r="AH124" s="128" t="s">
        <v>883</v>
      </c>
      <c r="AI124" s="128" t="s">
        <v>1093</v>
      </c>
      <c r="AJ124" s="129">
        <v>2020</v>
      </c>
      <c r="AK124" s="129">
        <v>2020</v>
      </c>
      <c r="AL124" s="128" t="s">
        <v>1094</v>
      </c>
      <c r="AM124" s="129">
        <v>20565.52</v>
      </c>
      <c r="AN124" s="129">
        <v>5875.48</v>
      </c>
      <c r="AO124" s="129">
        <v>26441</v>
      </c>
      <c r="AP124" s="129">
        <v>9434.48</v>
      </c>
      <c r="AQ124" s="129">
        <v>432.52</v>
      </c>
      <c r="AR124" s="129">
        <v>9867</v>
      </c>
      <c r="AS124" s="129">
        <v>9434.48</v>
      </c>
      <c r="AT124" s="129">
        <v>432.52</v>
      </c>
      <c r="AU124" s="129">
        <v>9867</v>
      </c>
      <c r="AV124" s="128">
        <v>24</v>
      </c>
      <c r="AW124" s="128"/>
      <c r="AX124" s="128"/>
      <c r="AY124" s="128"/>
      <c r="AZ124" s="128"/>
      <c r="BA124" s="128"/>
      <c r="BB124" s="128" t="s">
        <v>762</v>
      </c>
      <c r="BC124" s="123"/>
      <c r="BD124" s="128" t="s">
        <v>917</v>
      </c>
      <c r="BE124" s="129">
        <v>30000</v>
      </c>
      <c r="BF124" s="128" t="s">
        <v>507</v>
      </c>
      <c r="BG124" s="128" t="s">
        <v>1307</v>
      </c>
      <c r="BH124" s="97" t="s">
        <v>1410</v>
      </c>
      <c r="BI124" s="123" t="s">
        <v>105</v>
      </c>
      <c r="BJ124" s="130">
        <v>46086</v>
      </c>
      <c r="BK124" s="95"/>
      <c r="BL124" s="95"/>
      <c r="BM124" s="98" t="s">
        <v>113</v>
      </c>
      <c r="BN124" s="99" t="s">
        <v>193</v>
      </c>
      <c r="BO124" s="95" t="s">
        <v>237</v>
      </c>
      <c r="BP124" s="123"/>
      <c r="BQ124" s="42"/>
      <c r="BR124" s="96" t="s">
        <v>1412</v>
      </c>
    </row>
    <row r="125" spans="1:70" ht="30" hidden="1" customHeight="1" x14ac:dyDescent="0.35">
      <c r="A125" s="95">
        <v>121</v>
      </c>
      <c r="B125" s="128" t="s">
        <v>248</v>
      </c>
      <c r="C125" s="128" t="s">
        <v>249</v>
      </c>
      <c r="D125" s="128" t="s">
        <v>250</v>
      </c>
      <c r="E125" s="128" t="s">
        <v>258</v>
      </c>
      <c r="F125" s="128" t="s">
        <v>258</v>
      </c>
      <c r="G125" s="128" t="s">
        <v>259</v>
      </c>
      <c r="H125" s="128" t="s">
        <v>260</v>
      </c>
      <c r="I125" s="128">
        <v>96925</v>
      </c>
      <c r="J125" s="128" t="s">
        <v>312</v>
      </c>
      <c r="K125" s="128">
        <v>96925</v>
      </c>
      <c r="L125" s="128" t="s">
        <v>262</v>
      </c>
      <c r="M125" s="128" t="s">
        <v>263</v>
      </c>
      <c r="N125" s="128">
        <v>172963</v>
      </c>
      <c r="O125" s="128" t="s">
        <v>401</v>
      </c>
      <c r="P125" s="128">
        <v>448863</v>
      </c>
      <c r="Q125" s="128" t="s">
        <v>619</v>
      </c>
      <c r="R125" s="128" t="s">
        <v>251</v>
      </c>
      <c r="S125" s="128" t="s">
        <v>620</v>
      </c>
      <c r="T125" s="128" t="s">
        <v>620</v>
      </c>
      <c r="U125" s="128" t="s">
        <v>296</v>
      </c>
      <c r="V125" s="128" t="s">
        <v>252</v>
      </c>
      <c r="W125" s="128">
        <v>0</v>
      </c>
      <c r="X125" s="128" t="s">
        <v>268</v>
      </c>
      <c r="Y125" s="128">
        <v>355191960</v>
      </c>
      <c r="Z125" s="128" t="s">
        <v>621</v>
      </c>
      <c r="AA125" s="128" t="s">
        <v>1095</v>
      </c>
      <c r="AB125" s="129">
        <v>65000</v>
      </c>
      <c r="AC125" s="128" t="s">
        <v>770</v>
      </c>
      <c r="AD125" s="128">
        <v>24</v>
      </c>
      <c r="AE125" s="128" t="s">
        <v>783</v>
      </c>
      <c r="AF125" s="128" t="s">
        <v>1096</v>
      </c>
      <c r="AG125" s="128" t="s">
        <v>1097</v>
      </c>
      <c r="AH125" s="128" t="s">
        <v>883</v>
      </c>
      <c r="AI125" s="128" t="s">
        <v>1076</v>
      </c>
      <c r="AJ125" s="129">
        <v>3470</v>
      </c>
      <c r="AK125" s="129">
        <v>3470</v>
      </c>
      <c r="AL125" s="128" t="s">
        <v>1098</v>
      </c>
      <c r="AM125" s="129">
        <v>8702.4</v>
      </c>
      <c r="AN125" s="129">
        <v>5177.6000000000004</v>
      </c>
      <c r="AO125" s="129">
        <v>13880</v>
      </c>
      <c r="AP125" s="129">
        <v>56297.599999999999</v>
      </c>
      <c r="AQ125" s="129">
        <v>12987.4</v>
      </c>
      <c r="AR125" s="129">
        <v>69285</v>
      </c>
      <c r="AS125" s="129">
        <v>56297.599999999999</v>
      </c>
      <c r="AT125" s="129">
        <v>12987.4</v>
      </c>
      <c r="AU125" s="129">
        <v>69285</v>
      </c>
      <c r="AV125" s="128">
        <v>24</v>
      </c>
      <c r="AW125" s="128"/>
      <c r="AX125" s="128"/>
      <c r="AY125" s="128"/>
      <c r="AZ125" s="128"/>
      <c r="BA125" s="128"/>
      <c r="BB125" s="128" t="s">
        <v>762</v>
      </c>
      <c r="BC125" s="123"/>
      <c r="BD125" s="128" t="s">
        <v>889</v>
      </c>
      <c r="BE125" s="129">
        <v>65000</v>
      </c>
      <c r="BF125" s="128" t="s">
        <v>620</v>
      </c>
      <c r="BG125" s="128" t="s">
        <v>1348</v>
      </c>
      <c r="BH125" s="97" t="s">
        <v>1410</v>
      </c>
      <c r="BI125" s="123" t="s">
        <v>104</v>
      </c>
      <c r="BJ125" s="130">
        <v>46084</v>
      </c>
      <c r="BK125" s="95"/>
      <c r="BL125" s="95" t="s">
        <v>108</v>
      </c>
      <c r="BM125" s="98" t="s">
        <v>113</v>
      </c>
      <c r="BN125" s="99" t="s">
        <v>192</v>
      </c>
      <c r="BO125" s="95" t="s">
        <v>237</v>
      </c>
      <c r="BP125" s="123"/>
      <c r="BQ125" s="42"/>
      <c r="BR125" s="96" t="s">
        <v>1413</v>
      </c>
    </row>
    <row r="126" spans="1:70" ht="30" hidden="1" customHeight="1" x14ac:dyDescent="0.35">
      <c r="A126" s="95">
        <v>122</v>
      </c>
      <c r="B126" s="128" t="s">
        <v>248</v>
      </c>
      <c r="C126" s="128" t="s">
        <v>249</v>
      </c>
      <c r="D126" s="128" t="s">
        <v>250</v>
      </c>
      <c r="E126" s="128" t="s">
        <v>258</v>
      </c>
      <c r="F126" s="128" t="s">
        <v>258</v>
      </c>
      <c r="G126" s="128" t="s">
        <v>259</v>
      </c>
      <c r="H126" s="128" t="s">
        <v>260</v>
      </c>
      <c r="I126" s="128">
        <v>59382</v>
      </c>
      <c r="J126" s="128" t="s">
        <v>318</v>
      </c>
      <c r="K126" s="128">
        <v>59382</v>
      </c>
      <c r="L126" s="128" t="s">
        <v>319</v>
      </c>
      <c r="M126" s="128" t="s">
        <v>320</v>
      </c>
      <c r="N126" s="128">
        <v>438561</v>
      </c>
      <c r="O126" s="128" t="s">
        <v>567</v>
      </c>
      <c r="P126" s="128">
        <v>708188</v>
      </c>
      <c r="Q126" s="128" t="s">
        <v>582</v>
      </c>
      <c r="R126" s="128" t="s">
        <v>251</v>
      </c>
      <c r="S126" s="128" t="s">
        <v>622</v>
      </c>
      <c r="T126" s="128" t="s">
        <v>622</v>
      </c>
      <c r="U126" s="128" t="s">
        <v>267</v>
      </c>
      <c r="V126" s="128" t="s">
        <v>252</v>
      </c>
      <c r="W126" s="128">
        <v>541</v>
      </c>
      <c r="X126" s="128" t="s">
        <v>297</v>
      </c>
      <c r="Y126" s="128">
        <v>355213684</v>
      </c>
      <c r="Z126" s="128" t="s">
        <v>623</v>
      </c>
      <c r="AA126" s="128" t="s">
        <v>1095</v>
      </c>
      <c r="AB126" s="129">
        <v>42000</v>
      </c>
      <c r="AC126" s="128" t="s">
        <v>778</v>
      </c>
      <c r="AD126" s="128">
        <v>24</v>
      </c>
      <c r="AE126" s="128" t="s">
        <v>758</v>
      </c>
      <c r="AF126" s="128" t="s">
        <v>1099</v>
      </c>
      <c r="AG126" s="128" t="s">
        <v>1100</v>
      </c>
      <c r="AH126" s="128" t="s">
        <v>883</v>
      </c>
      <c r="AI126" s="128" t="s">
        <v>1101</v>
      </c>
      <c r="AJ126" s="129">
        <v>2240</v>
      </c>
      <c r="AK126" s="129">
        <v>2240</v>
      </c>
      <c r="AL126" s="128" t="s">
        <v>1102</v>
      </c>
      <c r="AM126" s="129">
        <v>13381.96</v>
      </c>
      <c r="AN126" s="129">
        <v>6778.04</v>
      </c>
      <c r="AO126" s="129">
        <v>20160</v>
      </c>
      <c r="AP126" s="129">
        <v>28618.04</v>
      </c>
      <c r="AQ126" s="129">
        <v>4958.96</v>
      </c>
      <c r="AR126" s="129">
        <v>33577</v>
      </c>
      <c r="AS126" s="129">
        <v>28618.04</v>
      </c>
      <c r="AT126" s="129">
        <v>4958.96</v>
      </c>
      <c r="AU126" s="129">
        <v>33577</v>
      </c>
      <c r="AV126" s="128">
        <v>24</v>
      </c>
      <c r="AW126" s="128"/>
      <c r="AX126" s="128"/>
      <c r="AY126" s="128"/>
      <c r="AZ126" s="128"/>
      <c r="BA126" s="128"/>
      <c r="BB126" s="128" t="s">
        <v>762</v>
      </c>
      <c r="BC126" s="123"/>
      <c r="BD126" s="128" t="s">
        <v>889</v>
      </c>
      <c r="BE126" s="129">
        <v>42000</v>
      </c>
      <c r="BF126" s="128" t="s">
        <v>622</v>
      </c>
      <c r="BG126" s="128" t="s">
        <v>1349</v>
      </c>
      <c r="BH126" s="97" t="s">
        <v>1410</v>
      </c>
      <c r="BI126" s="123" t="s">
        <v>104</v>
      </c>
      <c r="BJ126" s="130">
        <v>46084</v>
      </c>
      <c r="BK126" s="95"/>
      <c r="BL126" s="95" t="s">
        <v>109</v>
      </c>
      <c r="BM126" s="98"/>
      <c r="BN126" s="99"/>
      <c r="BO126" s="95" t="s">
        <v>238</v>
      </c>
      <c r="BP126" s="123"/>
      <c r="BQ126" s="42"/>
      <c r="BR126" s="96" t="s">
        <v>1417</v>
      </c>
    </row>
    <row r="127" spans="1:70" ht="30" hidden="1" customHeight="1" x14ac:dyDescent="0.35">
      <c r="A127" s="95">
        <v>123</v>
      </c>
      <c r="B127" s="128" t="s">
        <v>248</v>
      </c>
      <c r="C127" s="128" t="s">
        <v>249</v>
      </c>
      <c r="D127" s="128" t="s">
        <v>250</v>
      </c>
      <c r="E127" s="128" t="s">
        <v>258</v>
      </c>
      <c r="F127" s="128" t="s">
        <v>258</v>
      </c>
      <c r="G127" s="128" t="s">
        <v>259</v>
      </c>
      <c r="H127" s="128" t="s">
        <v>260</v>
      </c>
      <c r="I127" s="128">
        <v>59382</v>
      </c>
      <c r="J127" s="128" t="s">
        <v>318</v>
      </c>
      <c r="K127" s="128">
        <v>59382</v>
      </c>
      <c r="L127" s="128" t="s">
        <v>319</v>
      </c>
      <c r="M127" s="128" t="s">
        <v>320</v>
      </c>
      <c r="N127" s="128">
        <v>438561</v>
      </c>
      <c r="O127" s="128" t="s">
        <v>567</v>
      </c>
      <c r="P127" s="128">
        <v>686188</v>
      </c>
      <c r="Q127" s="128" t="s">
        <v>624</v>
      </c>
      <c r="R127" s="128" t="s">
        <v>251</v>
      </c>
      <c r="S127" s="128" t="s">
        <v>625</v>
      </c>
      <c r="T127" s="128" t="s">
        <v>625</v>
      </c>
      <c r="U127" s="128" t="s">
        <v>267</v>
      </c>
      <c r="V127" s="128" t="s">
        <v>252</v>
      </c>
      <c r="W127" s="128">
        <v>541</v>
      </c>
      <c r="X127" s="128" t="s">
        <v>297</v>
      </c>
      <c r="Y127" s="128">
        <v>355237149</v>
      </c>
      <c r="Z127" s="128" t="s">
        <v>626</v>
      </c>
      <c r="AA127" s="128" t="s">
        <v>1095</v>
      </c>
      <c r="AB127" s="129">
        <v>35000</v>
      </c>
      <c r="AC127" s="128" t="s">
        <v>778</v>
      </c>
      <c r="AD127" s="128">
        <v>24</v>
      </c>
      <c r="AE127" s="128" t="s">
        <v>758</v>
      </c>
      <c r="AF127" s="128" t="s">
        <v>1099</v>
      </c>
      <c r="AG127" s="128" t="s">
        <v>1100</v>
      </c>
      <c r="AH127" s="128" t="s">
        <v>883</v>
      </c>
      <c r="AI127" s="128" t="s">
        <v>1081</v>
      </c>
      <c r="AJ127" s="129">
        <v>1870</v>
      </c>
      <c r="AK127" s="129">
        <v>1870</v>
      </c>
      <c r="AL127" s="128" t="s">
        <v>1103</v>
      </c>
      <c r="AM127" s="129">
        <v>3684.65</v>
      </c>
      <c r="AN127" s="129">
        <v>1925.35</v>
      </c>
      <c r="AO127" s="129">
        <v>5610</v>
      </c>
      <c r="AP127" s="129">
        <v>31315.35</v>
      </c>
      <c r="AQ127" s="129">
        <v>7557.65</v>
      </c>
      <c r="AR127" s="129">
        <v>38873</v>
      </c>
      <c r="AS127" s="129">
        <v>31315.35</v>
      </c>
      <c r="AT127" s="129">
        <v>7557.65</v>
      </c>
      <c r="AU127" s="129">
        <v>38873</v>
      </c>
      <c r="AV127" s="128">
        <v>25</v>
      </c>
      <c r="AW127" s="128"/>
      <c r="AX127" s="128"/>
      <c r="AY127" s="128"/>
      <c r="AZ127" s="128"/>
      <c r="BA127" s="128"/>
      <c r="BB127" s="128" t="s">
        <v>762</v>
      </c>
      <c r="BC127" s="123"/>
      <c r="BD127" s="128" t="s">
        <v>879</v>
      </c>
      <c r="BE127" s="129">
        <v>35000</v>
      </c>
      <c r="BF127" s="128" t="s">
        <v>625</v>
      </c>
      <c r="BG127" s="128" t="s">
        <v>1350</v>
      </c>
      <c r="BH127" s="97" t="s">
        <v>1410</v>
      </c>
      <c r="BI127" s="123" t="s">
        <v>104</v>
      </c>
      <c r="BJ127" s="130">
        <v>46084</v>
      </c>
      <c r="BK127" s="95"/>
      <c r="BL127" s="95" t="s">
        <v>109</v>
      </c>
      <c r="BM127" s="98"/>
      <c r="BN127" s="99"/>
      <c r="BO127" s="95" t="s">
        <v>238</v>
      </c>
      <c r="BP127" s="123"/>
      <c r="BQ127" s="42"/>
      <c r="BR127" s="96" t="s">
        <v>1417</v>
      </c>
    </row>
    <row r="128" spans="1:70" ht="30" hidden="1" customHeight="1" x14ac:dyDescent="0.35">
      <c r="A128" s="95">
        <v>124</v>
      </c>
      <c r="B128" s="128" t="s">
        <v>248</v>
      </c>
      <c r="C128" s="128" t="s">
        <v>249</v>
      </c>
      <c r="D128" s="128" t="s">
        <v>250</v>
      </c>
      <c r="E128" s="128" t="s">
        <v>258</v>
      </c>
      <c r="F128" s="128" t="s">
        <v>258</v>
      </c>
      <c r="G128" s="128" t="s">
        <v>259</v>
      </c>
      <c r="H128" s="128" t="s">
        <v>260</v>
      </c>
      <c r="I128" s="128">
        <v>59382</v>
      </c>
      <c r="J128" s="128" t="s">
        <v>318</v>
      </c>
      <c r="K128" s="128">
        <v>59382</v>
      </c>
      <c r="L128" s="128" t="s">
        <v>319</v>
      </c>
      <c r="M128" s="128" t="s">
        <v>320</v>
      </c>
      <c r="N128" s="128">
        <v>438561</v>
      </c>
      <c r="O128" s="128" t="s">
        <v>567</v>
      </c>
      <c r="P128" s="128">
        <v>686188</v>
      </c>
      <c r="Q128" s="128" t="s">
        <v>624</v>
      </c>
      <c r="R128" s="128" t="s">
        <v>251</v>
      </c>
      <c r="S128" s="128" t="s">
        <v>627</v>
      </c>
      <c r="T128" s="128" t="s">
        <v>627</v>
      </c>
      <c r="U128" s="128" t="s">
        <v>267</v>
      </c>
      <c r="V128" s="128" t="s">
        <v>252</v>
      </c>
      <c r="W128" s="128">
        <v>541</v>
      </c>
      <c r="X128" s="128" t="s">
        <v>297</v>
      </c>
      <c r="Y128" s="128">
        <v>355237167</v>
      </c>
      <c r="Z128" s="128" t="s">
        <v>628</v>
      </c>
      <c r="AA128" s="128" t="s">
        <v>1095</v>
      </c>
      <c r="AB128" s="129">
        <v>35000</v>
      </c>
      <c r="AC128" s="128" t="s">
        <v>778</v>
      </c>
      <c r="AD128" s="128">
        <v>24</v>
      </c>
      <c r="AE128" s="128" t="s">
        <v>758</v>
      </c>
      <c r="AF128" s="128" t="s">
        <v>1099</v>
      </c>
      <c r="AG128" s="128" t="s">
        <v>1100</v>
      </c>
      <c r="AH128" s="128" t="s">
        <v>883</v>
      </c>
      <c r="AI128" s="128" t="s">
        <v>1081</v>
      </c>
      <c r="AJ128" s="129">
        <v>1870</v>
      </c>
      <c r="AK128" s="129">
        <v>1870</v>
      </c>
      <c r="AL128" s="128" t="s">
        <v>1104</v>
      </c>
      <c r="AM128" s="129">
        <v>8769.83</v>
      </c>
      <c r="AN128" s="129">
        <v>4320.17</v>
      </c>
      <c r="AO128" s="129">
        <v>13090</v>
      </c>
      <c r="AP128" s="129">
        <v>26230.17</v>
      </c>
      <c r="AQ128" s="129">
        <v>5162.83</v>
      </c>
      <c r="AR128" s="129">
        <v>31393</v>
      </c>
      <c r="AS128" s="129">
        <v>26230.17</v>
      </c>
      <c r="AT128" s="129">
        <v>5162.83</v>
      </c>
      <c r="AU128" s="129">
        <v>31393</v>
      </c>
      <c r="AV128" s="128">
        <v>25</v>
      </c>
      <c r="AW128" s="128"/>
      <c r="AX128" s="128"/>
      <c r="AY128" s="128"/>
      <c r="AZ128" s="128"/>
      <c r="BA128" s="128"/>
      <c r="BB128" s="128" t="s">
        <v>762</v>
      </c>
      <c r="BC128" s="123"/>
      <c r="BD128" s="128" t="s">
        <v>889</v>
      </c>
      <c r="BE128" s="129">
        <v>35000</v>
      </c>
      <c r="BF128" s="128" t="s">
        <v>627</v>
      </c>
      <c r="BG128" s="128" t="s">
        <v>1351</v>
      </c>
      <c r="BH128" s="97" t="s">
        <v>1410</v>
      </c>
      <c r="BI128" s="123" t="s">
        <v>104</v>
      </c>
      <c r="BJ128" s="130">
        <v>46084</v>
      </c>
      <c r="BK128" s="95"/>
      <c r="BL128" s="95" t="s">
        <v>109</v>
      </c>
      <c r="BM128" s="98"/>
      <c r="BN128" s="99"/>
      <c r="BO128" s="95" t="s">
        <v>238</v>
      </c>
      <c r="BP128" s="123"/>
      <c r="BQ128" s="42"/>
      <c r="BR128" s="96" t="s">
        <v>1417</v>
      </c>
    </row>
    <row r="129" spans="1:70" ht="30" hidden="1" customHeight="1" x14ac:dyDescent="0.35">
      <c r="A129" s="95">
        <v>125</v>
      </c>
      <c r="B129" s="128" t="s">
        <v>248</v>
      </c>
      <c r="C129" s="128" t="s">
        <v>249</v>
      </c>
      <c r="D129" s="128" t="s">
        <v>250</v>
      </c>
      <c r="E129" s="128" t="s">
        <v>258</v>
      </c>
      <c r="F129" s="128" t="s">
        <v>258</v>
      </c>
      <c r="G129" s="128" t="s">
        <v>259</v>
      </c>
      <c r="H129" s="128" t="s">
        <v>260</v>
      </c>
      <c r="I129" s="128">
        <v>59015</v>
      </c>
      <c r="J129" s="128" t="s">
        <v>289</v>
      </c>
      <c r="K129" s="128">
        <v>59015</v>
      </c>
      <c r="L129" s="128" t="s">
        <v>290</v>
      </c>
      <c r="M129" s="128" t="s">
        <v>291</v>
      </c>
      <c r="N129" s="128">
        <v>173106</v>
      </c>
      <c r="O129" s="128" t="s">
        <v>441</v>
      </c>
      <c r="P129" s="128">
        <v>232428</v>
      </c>
      <c r="Q129" s="128" t="s">
        <v>442</v>
      </c>
      <c r="R129" s="128" t="s">
        <v>251</v>
      </c>
      <c r="S129" s="128" t="s">
        <v>629</v>
      </c>
      <c r="T129" s="128" t="s">
        <v>629</v>
      </c>
      <c r="U129" s="128" t="s">
        <v>296</v>
      </c>
      <c r="V129" s="128" t="s">
        <v>252</v>
      </c>
      <c r="W129" s="128">
        <v>0</v>
      </c>
      <c r="X129" s="128" t="s">
        <v>297</v>
      </c>
      <c r="Y129" s="128">
        <v>355257699</v>
      </c>
      <c r="Z129" s="128" t="s">
        <v>630</v>
      </c>
      <c r="AA129" s="128" t="s">
        <v>1105</v>
      </c>
      <c r="AB129" s="129">
        <v>73000</v>
      </c>
      <c r="AC129" s="128" t="s">
        <v>757</v>
      </c>
      <c r="AD129" s="128">
        <v>24</v>
      </c>
      <c r="AE129" s="128" t="s">
        <v>799</v>
      </c>
      <c r="AF129" s="128" t="s">
        <v>872</v>
      </c>
      <c r="AG129" s="128" t="s">
        <v>873</v>
      </c>
      <c r="AH129" s="128" t="s">
        <v>275</v>
      </c>
      <c r="AI129" s="128" t="s">
        <v>1081</v>
      </c>
      <c r="AJ129" s="129">
        <v>3900</v>
      </c>
      <c r="AK129" s="129">
        <v>3900</v>
      </c>
      <c r="AL129" s="128" t="s">
        <v>1053</v>
      </c>
      <c r="AM129" s="129">
        <v>45337.91</v>
      </c>
      <c r="AN129" s="129">
        <v>17062.09</v>
      </c>
      <c r="AO129" s="129">
        <v>62400</v>
      </c>
      <c r="AP129" s="129">
        <v>27662.09</v>
      </c>
      <c r="AQ129" s="129">
        <v>2638.91</v>
      </c>
      <c r="AR129" s="129">
        <v>30301</v>
      </c>
      <c r="AS129" s="129">
        <v>27662.09</v>
      </c>
      <c r="AT129" s="129">
        <v>2638.91</v>
      </c>
      <c r="AU129" s="129">
        <v>30301</v>
      </c>
      <c r="AV129" s="128">
        <v>24</v>
      </c>
      <c r="AW129" s="128"/>
      <c r="AX129" s="128"/>
      <c r="AY129" s="128"/>
      <c r="AZ129" s="128"/>
      <c r="BA129" s="128"/>
      <c r="BB129" s="128" t="s">
        <v>762</v>
      </c>
      <c r="BC129" s="123"/>
      <c r="BD129" s="128" t="s">
        <v>889</v>
      </c>
      <c r="BE129" s="129">
        <v>73000</v>
      </c>
      <c r="BF129" s="128" t="s">
        <v>629</v>
      </c>
      <c r="BG129" s="128" t="s">
        <v>1352</v>
      </c>
      <c r="BH129" s="97" t="s">
        <v>1410</v>
      </c>
      <c r="BI129" s="123" t="s">
        <v>104</v>
      </c>
      <c r="BJ129" s="130">
        <v>46084</v>
      </c>
      <c r="BK129" s="95"/>
      <c r="BL129" s="95" t="s">
        <v>109</v>
      </c>
      <c r="BM129" s="98"/>
      <c r="BN129" s="99"/>
      <c r="BO129" s="95" t="s">
        <v>238</v>
      </c>
      <c r="BP129" s="123"/>
      <c r="BQ129" s="42"/>
      <c r="BR129" s="96" t="s">
        <v>1417</v>
      </c>
    </row>
    <row r="130" spans="1:70" ht="30" hidden="1" customHeight="1" x14ac:dyDescent="0.35">
      <c r="A130" s="95">
        <v>126</v>
      </c>
      <c r="B130" s="128" t="s">
        <v>248</v>
      </c>
      <c r="C130" s="128" t="s">
        <v>249</v>
      </c>
      <c r="D130" s="128" t="s">
        <v>250</v>
      </c>
      <c r="E130" s="128" t="s">
        <v>258</v>
      </c>
      <c r="F130" s="128" t="s">
        <v>258</v>
      </c>
      <c r="G130" s="128" t="s">
        <v>259</v>
      </c>
      <c r="H130" s="128" t="s">
        <v>260</v>
      </c>
      <c r="I130" s="128">
        <v>59382</v>
      </c>
      <c r="J130" s="128" t="s">
        <v>318</v>
      </c>
      <c r="K130" s="128">
        <v>59382</v>
      </c>
      <c r="L130" s="128" t="s">
        <v>319</v>
      </c>
      <c r="M130" s="128" t="s">
        <v>320</v>
      </c>
      <c r="N130" s="128">
        <v>438561</v>
      </c>
      <c r="O130" s="128" t="s">
        <v>567</v>
      </c>
      <c r="P130" s="128">
        <v>708188</v>
      </c>
      <c r="Q130" s="128" t="s">
        <v>582</v>
      </c>
      <c r="R130" s="128" t="s">
        <v>251</v>
      </c>
      <c r="S130" s="128" t="s">
        <v>631</v>
      </c>
      <c r="T130" s="128" t="s">
        <v>631</v>
      </c>
      <c r="U130" s="128" t="s">
        <v>267</v>
      </c>
      <c r="V130" s="128" t="s">
        <v>252</v>
      </c>
      <c r="W130" s="128">
        <v>541</v>
      </c>
      <c r="X130" s="128" t="s">
        <v>297</v>
      </c>
      <c r="Y130" s="128">
        <v>355297202</v>
      </c>
      <c r="Z130" s="128" t="s">
        <v>632</v>
      </c>
      <c r="AA130" s="128" t="s">
        <v>1106</v>
      </c>
      <c r="AB130" s="129">
        <v>42000</v>
      </c>
      <c r="AC130" s="128" t="s">
        <v>778</v>
      </c>
      <c r="AD130" s="128">
        <v>24</v>
      </c>
      <c r="AE130" s="128" t="s">
        <v>758</v>
      </c>
      <c r="AF130" s="128" t="s">
        <v>1107</v>
      </c>
      <c r="AG130" s="128" t="s">
        <v>1108</v>
      </c>
      <c r="AH130" s="128" t="s">
        <v>883</v>
      </c>
      <c r="AI130" s="128" t="s">
        <v>1101</v>
      </c>
      <c r="AJ130" s="129">
        <v>2240</v>
      </c>
      <c r="AK130" s="129">
        <v>2240</v>
      </c>
      <c r="AL130" s="128" t="s">
        <v>1109</v>
      </c>
      <c r="AM130" s="129">
        <v>23908.27</v>
      </c>
      <c r="AN130" s="129">
        <v>9691.73</v>
      </c>
      <c r="AO130" s="129">
        <v>33600</v>
      </c>
      <c r="AP130" s="129">
        <v>18091.73</v>
      </c>
      <c r="AQ130" s="129">
        <v>1906.27</v>
      </c>
      <c r="AR130" s="129">
        <v>19998</v>
      </c>
      <c r="AS130" s="129">
        <v>18091.73</v>
      </c>
      <c r="AT130" s="129">
        <v>1906.27</v>
      </c>
      <c r="AU130" s="129">
        <v>19998</v>
      </c>
      <c r="AV130" s="128">
        <v>24</v>
      </c>
      <c r="AW130" s="128"/>
      <c r="AX130" s="128"/>
      <c r="AY130" s="128"/>
      <c r="AZ130" s="128"/>
      <c r="BA130" s="128"/>
      <c r="BB130" s="128" t="s">
        <v>762</v>
      </c>
      <c r="BC130" s="123"/>
      <c r="BD130" s="128" t="s">
        <v>917</v>
      </c>
      <c r="BE130" s="129">
        <v>42000</v>
      </c>
      <c r="BF130" s="128" t="s">
        <v>631</v>
      </c>
      <c r="BG130" s="128" t="s">
        <v>1353</v>
      </c>
      <c r="BH130" s="97" t="s">
        <v>1410</v>
      </c>
      <c r="BI130" s="123" t="s">
        <v>104</v>
      </c>
      <c r="BJ130" s="130">
        <v>46084</v>
      </c>
      <c r="BK130" s="95"/>
      <c r="BL130" s="95" t="s">
        <v>109</v>
      </c>
      <c r="BM130" s="98"/>
      <c r="BN130" s="99"/>
      <c r="BO130" s="95" t="s">
        <v>238</v>
      </c>
      <c r="BP130" s="123"/>
      <c r="BQ130" s="42"/>
      <c r="BR130" s="96" t="s">
        <v>1417</v>
      </c>
    </row>
    <row r="131" spans="1:70" ht="30" hidden="1" customHeight="1" x14ac:dyDescent="0.35">
      <c r="A131" s="95">
        <v>127</v>
      </c>
      <c r="B131" s="128" t="s">
        <v>248</v>
      </c>
      <c r="C131" s="128" t="s">
        <v>249</v>
      </c>
      <c r="D131" s="128" t="s">
        <v>250</v>
      </c>
      <c r="E131" s="128" t="s">
        <v>258</v>
      </c>
      <c r="F131" s="128" t="s">
        <v>258</v>
      </c>
      <c r="G131" s="128" t="s">
        <v>259</v>
      </c>
      <c r="H131" s="128" t="s">
        <v>260</v>
      </c>
      <c r="I131" s="128">
        <v>96925</v>
      </c>
      <c r="J131" s="128" t="s">
        <v>312</v>
      </c>
      <c r="K131" s="128">
        <v>96925</v>
      </c>
      <c r="L131" s="128" t="s">
        <v>262</v>
      </c>
      <c r="M131" s="128" t="s">
        <v>263</v>
      </c>
      <c r="N131" s="128">
        <v>417889</v>
      </c>
      <c r="O131" s="128" t="s">
        <v>547</v>
      </c>
      <c r="P131" s="128">
        <v>642203</v>
      </c>
      <c r="Q131" s="128" t="s">
        <v>548</v>
      </c>
      <c r="R131" s="128" t="s">
        <v>519</v>
      </c>
      <c r="S131" s="128" t="s">
        <v>549</v>
      </c>
      <c r="T131" s="128" t="s">
        <v>549</v>
      </c>
      <c r="U131" s="128" t="s">
        <v>296</v>
      </c>
      <c r="V131" s="128" t="s">
        <v>252</v>
      </c>
      <c r="W131" s="128">
        <v>0</v>
      </c>
      <c r="X131" s="128" t="s">
        <v>268</v>
      </c>
      <c r="Y131" s="128">
        <v>355546784</v>
      </c>
      <c r="Z131" s="128" t="s">
        <v>550</v>
      </c>
      <c r="AA131" s="128" t="s">
        <v>1110</v>
      </c>
      <c r="AB131" s="129">
        <v>30000</v>
      </c>
      <c r="AC131" s="128" t="s">
        <v>770</v>
      </c>
      <c r="AD131" s="128">
        <v>18</v>
      </c>
      <c r="AE131" s="128" t="s">
        <v>969</v>
      </c>
      <c r="AF131" s="128" t="s">
        <v>1005</v>
      </c>
      <c r="AG131" s="128" t="s">
        <v>1006</v>
      </c>
      <c r="AH131" s="128" t="s">
        <v>883</v>
      </c>
      <c r="AI131" s="128" t="s">
        <v>1111</v>
      </c>
      <c r="AJ131" s="129">
        <v>2020</v>
      </c>
      <c r="AK131" s="129">
        <v>2020</v>
      </c>
      <c r="AL131" s="128" t="s">
        <v>1112</v>
      </c>
      <c r="AM131" s="129">
        <v>15282.84</v>
      </c>
      <c r="AN131" s="129">
        <v>4917.16</v>
      </c>
      <c r="AO131" s="129">
        <v>20200</v>
      </c>
      <c r="AP131" s="129">
        <v>14717.16</v>
      </c>
      <c r="AQ131" s="129">
        <v>1417.84</v>
      </c>
      <c r="AR131" s="129">
        <v>16135</v>
      </c>
      <c r="AS131" s="129">
        <v>14717.16</v>
      </c>
      <c r="AT131" s="129">
        <v>1417.84</v>
      </c>
      <c r="AU131" s="129">
        <v>16135</v>
      </c>
      <c r="AV131" s="128">
        <v>23</v>
      </c>
      <c r="AW131" s="128"/>
      <c r="AX131" s="128"/>
      <c r="AY131" s="128"/>
      <c r="AZ131" s="128"/>
      <c r="BA131" s="128"/>
      <c r="BB131" s="128" t="s">
        <v>762</v>
      </c>
      <c r="BC131" s="123"/>
      <c r="BD131" s="128" t="s">
        <v>922</v>
      </c>
      <c r="BE131" s="129">
        <v>30000</v>
      </c>
      <c r="BF131" s="128" t="s">
        <v>549</v>
      </c>
      <c r="BG131" s="128" t="s">
        <v>1322</v>
      </c>
      <c r="BH131" s="97" t="s">
        <v>1410</v>
      </c>
      <c r="BI131" s="123" t="s">
        <v>104</v>
      </c>
      <c r="BJ131" s="130">
        <v>46084</v>
      </c>
      <c r="BK131" s="95"/>
      <c r="BL131" s="95" t="s">
        <v>108</v>
      </c>
      <c r="BM131" s="98" t="s">
        <v>113</v>
      </c>
      <c r="BN131" s="99" t="s">
        <v>192</v>
      </c>
      <c r="BO131" s="95" t="s">
        <v>237</v>
      </c>
      <c r="BP131" s="123"/>
      <c r="BQ131" s="42"/>
      <c r="BR131" s="96" t="s">
        <v>1413</v>
      </c>
    </row>
    <row r="132" spans="1:70" ht="30" hidden="1" customHeight="1" x14ac:dyDescent="0.35">
      <c r="A132" s="95">
        <v>128</v>
      </c>
      <c r="B132" s="128" t="s">
        <v>248</v>
      </c>
      <c r="C132" s="128" t="s">
        <v>249</v>
      </c>
      <c r="D132" s="128" t="s">
        <v>250</v>
      </c>
      <c r="E132" s="128" t="s">
        <v>258</v>
      </c>
      <c r="F132" s="128" t="s">
        <v>258</v>
      </c>
      <c r="G132" s="128" t="s">
        <v>259</v>
      </c>
      <c r="H132" s="128" t="s">
        <v>260</v>
      </c>
      <c r="I132" s="128">
        <v>96925</v>
      </c>
      <c r="J132" s="128" t="s">
        <v>312</v>
      </c>
      <c r="K132" s="128">
        <v>96925</v>
      </c>
      <c r="L132" s="128" t="s">
        <v>262</v>
      </c>
      <c r="M132" s="128" t="s">
        <v>263</v>
      </c>
      <c r="N132" s="128">
        <v>164122</v>
      </c>
      <c r="O132" s="128" t="s">
        <v>337</v>
      </c>
      <c r="P132" s="128">
        <v>543978</v>
      </c>
      <c r="Q132" s="128" t="s">
        <v>633</v>
      </c>
      <c r="R132" s="128" t="s">
        <v>251</v>
      </c>
      <c r="S132" s="128" t="s">
        <v>634</v>
      </c>
      <c r="T132" s="128" t="s">
        <v>634</v>
      </c>
      <c r="U132" s="128" t="s">
        <v>296</v>
      </c>
      <c r="V132" s="128" t="s">
        <v>252</v>
      </c>
      <c r="W132" s="128">
        <v>541</v>
      </c>
      <c r="X132" s="128" t="s">
        <v>268</v>
      </c>
      <c r="Y132" s="128">
        <v>355586477</v>
      </c>
      <c r="Z132" s="128" t="s">
        <v>635</v>
      </c>
      <c r="AA132" s="128" t="s">
        <v>1110</v>
      </c>
      <c r="AB132" s="129">
        <v>42000</v>
      </c>
      <c r="AC132" s="128" t="s">
        <v>770</v>
      </c>
      <c r="AD132" s="128">
        <v>24</v>
      </c>
      <c r="AE132" s="128" t="s">
        <v>758</v>
      </c>
      <c r="AF132" s="128" t="s">
        <v>1113</v>
      </c>
      <c r="AG132" s="128" t="s">
        <v>1114</v>
      </c>
      <c r="AH132" s="128" t="s">
        <v>1115</v>
      </c>
      <c r="AI132" s="128" t="s">
        <v>1116</v>
      </c>
      <c r="AJ132" s="129">
        <v>2240</v>
      </c>
      <c r="AK132" s="129">
        <v>2240</v>
      </c>
      <c r="AL132" s="128" t="s">
        <v>866</v>
      </c>
      <c r="AM132" s="129">
        <v>9875.6299999999992</v>
      </c>
      <c r="AN132" s="129">
        <v>5804.37</v>
      </c>
      <c r="AO132" s="129">
        <v>15680</v>
      </c>
      <c r="AP132" s="129">
        <v>32124.37</v>
      </c>
      <c r="AQ132" s="129">
        <v>6441.63</v>
      </c>
      <c r="AR132" s="129">
        <v>38566</v>
      </c>
      <c r="AS132" s="129">
        <v>29450.45</v>
      </c>
      <c r="AT132" s="129">
        <v>6389.55</v>
      </c>
      <c r="AU132" s="129">
        <v>35840</v>
      </c>
      <c r="AV132" s="128">
        <v>23</v>
      </c>
      <c r="AW132" s="128"/>
      <c r="AX132" s="128"/>
      <c r="AY132" s="128"/>
      <c r="AZ132" s="128"/>
      <c r="BA132" s="128"/>
      <c r="BB132" s="128" t="s">
        <v>762</v>
      </c>
      <c r="BC132" s="123"/>
      <c r="BD132" s="128" t="s">
        <v>889</v>
      </c>
      <c r="BE132" s="129">
        <v>42000</v>
      </c>
      <c r="BF132" s="128" t="s">
        <v>634</v>
      </c>
      <c r="BG132" s="128" t="s">
        <v>1354</v>
      </c>
      <c r="BH132" s="97" t="s">
        <v>1410</v>
      </c>
      <c r="BI132" s="123" t="s">
        <v>104</v>
      </c>
      <c r="BJ132" s="130">
        <v>46084</v>
      </c>
      <c r="BK132" s="95"/>
      <c r="BL132" s="95" t="s">
        <v>109</v>
      </c>
      <c r="BM132" s="98"/>
      <c r="BN132" s="99"/>
      <c r="BO132" s="95" t="s">
        <v>238</v>
      </c>
      <c r="BP132" s="123"/>
      <c r="BQ132" s="42"/>
      <c r="BR132" s="96" t="s">
        <v>1417</v>
      </c>
    </row>
    <row r="133" spans="1:70" ht="30" hidden="1" customHeight="1" x14ac:dyDescent="0.35">
      <c r="A133" s="95">
        <v>129</v>
      </c>
      <c r="B133" s="128" t="s">
        <v>248</v>
      </c>
      <c r="C133" s="128" t="s">
        <v>249</v>
      </c>
      <c r="D133" s="128" t="s">
        <v>250</v>
      </c>
      <c r="E133" s="128" t="s">
        <v>258</v>
      </c>
      <c r="F133" s="128" t="s">
        <v>258</v>
      </c>
      <c r="G133" s="128" t="s">
        <v>259</v>
      </c>
      <c r="H133" s="128" t="s">
        <v>260</v>
      </c>
      <c r="I133" s="128">
        <v>59015</v>
      </c>
      <c r="J133" s="128" t="s">
        <v>289</v>
      </c>
      <c r="K133" s="128">
        <v>59015</v>
      </c>
      <c r="L133" s="128" t="s">
        <v>290</v>
      </c>
      <c r="M133" s="128" t="s">
        <v>291</v>
      </c>
      <c r="N133" s="128">
        <v>173106</v>
      </c>
      <c r="O133" s="128" t="s">
        <v>441</v>
      </c>
      <c r="P133" s="128">
        <v>232428</v>
      </c>
      <c r="Q133" s="128" t="s">
        <v>442</v>
      </c>
      <c r="R133" s="128" t="s">
        <v>519</v>
      </c>
      <c r="S133" s="128" t="s">
        <v>540</v>
      </c>
      <c r="T133" s="128" t="s">
        <v>540</v>
      </c>
      <c r="U133" s="128" t="s">
        <v>296</v>
      </c>
      <c r="V133" s="128" t="s">
        <v>252</v>
      </c>
      <c r="W133" s="128">
        <v>0</v>
      </c>
      <c r="X133" s="128" t="s">
        <v>297</v>
      </c>
      <c r="Y133" s="128">
        <v>355638721</v>
      </c>
      <c r="Z133" s="128" t="s">
        <v>541</v>
      </c>
      <c r="AA133" s="128" t="s">
        <v>856</v>
      </c>
      <c r="AB133" s="129">
        <v>32000</v>
      </c>
      <c r="AC133" s="128" t="s">
        <v>757</v>
      </c>
      <c r="AD133" s="128">
        <v>18</v>
      </c>
      <c r="AE133" s="128" t="s">
        <v>969</v>
      </c>
      <c r="AF133" s="128" t="s">
        <v>872</v>
      </c>
      <c r="AG133" s="128" t="s">
        <v>873</v>
      </c>
      <c r="AH133" s="128" t="s">
        <v>275</v>
      </c>
      <c r="AI133" s="128" t="s">
        <v>1117</v>
      </c>
      <c r="AJ133" s="129">
        <v>2150</v>
      </c>
      <c r="AK133" s="129">
        <v>2150</v>
      </c>
      <c r="AL133" s="128" t="s">
        <v>1118</v>
      </c>
      <c r="AM133" s="129">
        <v>18129.27</v>
      </c>
      <c r="AN133" s="129">
        <v>5520.73</v>
      </c>
      <c r="AO133" s="129">
        <v>23650</v>
      </c>
      <c r="AP133" s="129">
        <v>13870.73</v>
      </c>
      <c r="AQ133" s="129">
        <v>1173.27</v>
      </c>
      <c r="AR133" s="129">
        <v>15044</v>
      </c>
      <c r="AS133" s="129">
        <v>13870.73</v>
      </c>
      <c r="AT133" s="129">
        <v>1173.27</v>
      </c>
      <c r="AU133" s="129">
        <v>15044</v>
      </c>
      <c r="AV133" s="128">
        <v>23</v>
      </c>
      <c r="AW133" s="128"/>
      <c r="AX133" s="128"/>
      <c r="AY133" s="128"/>
      <c r="AZ133" s="128"/>
      <c r="BA133" s="128"/>
      <c r="BB133" s="128" t="s">
        <v>762</v>
      </c>
      <c r="BC133" s="123"/>
      <c r="BD133" s="128" t="s">
        <v>922</v>
      </c>
      <c r="BE133" s="129">
        <v>32000</v>
      </c>
      <c r="BF133" s="128" t="s">
        <v>540</v>
      </c>
      <c r="BG133" s="128" t="s">
        <v>1319</v>
      </c>
      <c r="BH133" s="97" t="s">
        <v>1410</v>
      </c>
      <c r="BI133" s="123" t="s">
        <v>104</v>
      </c>
      <c r="BJ133" s="130">
        <v>46084</v>
      </c>
      <c r="BK133" s="95"/>
      <c r="BL133" s="95" t="s">
        <v>108</v>
      </c>
      <c r="BM133" s="98" t="s">
        <v>113</v>
      </c>
      <c r="BN133" s="99" t="s">
        <v>192</v>
      </c>
      <c r="BO133" s="95" t="s">
        <v>237</v>
      </c>
      <c r="BP133" s="123"/>
      <c r="BQ133" s="42"/>
      <c r="BR133" s="96" t="s">
        <v>1413</v>
      </c>
    </row>
    <row r="134" spans="1:70" ht="30" hidden="1" customHeight="1" x14ac:dyDescent="0.35">
      <c r="A134" s="95">
        <v>130</v>
      </c>
      <c r="B134" s="128" t="s">
        <v>248</v>
      </c>
      <c r="C134" s="128" t="s">
        <v>249</v>
      </c>
      <c r="D134" s="128" t="s">
        <v>250</v>
      </c>
      <c r="E134" s="128" t="s">
        <v>258</v>
      </c>
      <c r="F134" s="128" t="s">
        <v>258</v>
      </c>
      <c r="G134" s="128" t="s">
        <v>259</v>
      </c>
      <c r="H134" s="128" t="s">
        <v>260</v>
      </c>
      <c r="I134" s="128">
        <v>59015</v>
      </c>
      <c r="J134" s="128" t="s">
        <v>289</v>
      </c>
      <c r="K134" s="128">
        <v>59015</v>
      </c>
      <c r="L134" s="128" t="s">
        <v>290</v>
      </c>
      <c r="M134" s="128" t="s">
        <v>291</v>
      </c>
      <c r="N134" s="128">
        <v>386933</v>
      </c>
      <c r="O134" s="128" t="s">
        <v>477</v>
      </c>
      <c r="P134" s="128">
        <v>570735</v>
      </c>
      <c r="Q134" s="128" t="s">
        <v>478</v>
      </c>
      <c r="R134" s="128" t="s">
        <v>251</v>
      </c>
      <c r="S134" s="128" t="s">
        <v>636</v>
      </c>
      <c r="T134" s="128" t="s">
        <v>636</v>
      </c>
      <c r="U134" s="128" t="s">
        <v>267</v>
      </c>
      <c r="V134" s="128" t="s">
        <v>252</v>
      </c>
      <c r="W134" s="128">
        <v>0</v>
      </c>
      <c r="X134" s="128" t="s">
        <v>268</v>
      </c>
      <c r="Y134" s="128">
        <v>355746753</v>
      </c>
      <c r="Z134" s="128" t="s">
        <v>637</v>
      </c>
      <c r="AA134" s="128" t="s">
        <v>1119</v>
      </c>
      <c r="AB134" s="129">
        <v>65000</v>
      </c>
      <c r="AC134" s="128" t="s">
        <v>757</v>
      </c>
      <c r="AD134" s="128">
        <v>24</v>
      </c>
      <c r="AE134" s="128" t="s">
        <v>783</v>
      </c>
      <c r="AF134" s="128" t="s">
        <v>1120</v>
      </c>
      <c r="AG134" s="128" t="s">
        <v>1121</v>
      </c>
      <c r="AH134" s="128" t="s">
        <v>883</v>
      </c>
      <c r="AI134" s="128" t="s">
        <v>1117</v>
      </c>
      <c r="AJ134" s="129">
        <v>3470</v>
      </c>
      <c r="AK134" s="129">
        <v>3470</v>
      </c>
      <c r="AL134" s="128" t="s">
        <v>1122</v>
      </c>
      <c r="AM134" s="129">
        <v>13684.1</v>
      </c>
      <c r="AN134" s="129">
        <v>7125.9</v>
      </c>
      <c r="AO134" s="129">
        <v>20810</v>
      </c>
      <c r="AP134" s="129">
        <v>51315.9</v>
      </c>
      <c r="AQ134" s="129">
        <v>10746.1</v>
      </c>
      <c r="AR134" s="129">
        <v>62062</v>
      </c>
      <c r="AS134" s="129">
        <v>48312.4</v>
      </c>
      <c r="AT134" s="129">
        <v>10687.6</v>
      </c>
      <c r="AU134" s="129">
        <v>59000</v>
      </c>
      <c r="AV134" s="128">
        <v>23</v>
      </c>
      <c r="AW134" s="128"/>
      <c r="AX134" s="128"/>
      <c r="AY134" s="128"/>
      <c r="AZ134" s="128"/>
      <c r="BA134" s="128"/>
      <c r="BB134" s="128" t="s">
        <v>762</v>
      </c>
      <c r="BC134" s="123"/>
      <c r="BD134" s="128" t="s">
        <v>889</v>
      </c>
      <c r="BE134" s="129">
        <v>65000</v>
      </c>
      <c r="BF134" s="128" t="s">
        <v>636</v>
      </c>
      <c r="BG134" s="128" t="s">
        <v>1355</v>
      </c>
      <c r="BH134" s="97" t="s">
        <v>1410</v>
      </c>
      <c r="BI134" s="123" t="s">
        <v>104</v>
      </c>
      <c r="BJ134" s="130">
        <v>46084</v>
      </c>
      <c r="BK134" s="95"/>
      <c r="BL134" s="95" t="s">
        <v>108</v>
      </c>
      <c r="BM134" s="98" t="s">
        <v>113</v>
      </c>
      <c r="BN134" s="99" t="s">
        <v>192</v>
      </c>
      <c r="BO134" s="95" t="s">
        <v>237</v>
      </c>
      <c r="BP134" s="123"/>
      <c r="BQ134" s="42"/>
      <c r="BR134" s="96" t="s">
        <v>1413</v>
      </c>
    </row>
    <row r="135" spans="1:70" ht="30" hidden="1" customHeight="1" x14ac:dyDescent="0.35">
      <c r="A135" s="95">
        <v>131</v>
      </c>
      <c r="B135" s="128" t="s">
        <v>248</v>
      </c>
      <c r="C135" s="128" t="s">
        <v>249</v>
      </c>
      <c r="D135" s="128" t="s">
        <v>250</v>
      </c>
      <c r="E135" s="128" t="s">
        <v>258</v>
      </c>
      <c r="F135" s="128" t="s">
        <v>258</v>
      </c>
      <c r="G135" s="128" t="s">
        <v>259</v>
      </c>
      <c r="H135" s="128" t="s">
        <v>260</v>
      </c>
      <c r="I135" s="128">
        <v>59282</v>
      </c>
      <c r="J135" s="128" t="s">
        <v>306</v>
      </c>
      <c r="K135" s="128">
        <v>59282</v>
      </c>
      <c r="L135" s="128" t="s">
        <v>290</v>
      </c>
      <c r="M135" s="128" t="s">
        <v>291</v>
      </c>
      <c r="N135" s="128">
        <v>96668</v>
      </c>
      <c r="O135" s="128" t="s">
        <v>307</v>
      </c>
      <c r="P135" s="128">
        <v>134226</v>
      </c>
      <c r="Q135" s="128" t="s">
        <v>308</v>
      </c>
      <c r="R135" s="128" t="s">
        <v>251</v>
      </c>
      <c r="S135" s="128" t="s">
        <v>638</v>
      </c>
      <c r="T135" s="128" t="s">
        <v>638</v>
      </c>
      <c r="U135" s="128" t="s">
        <v>296</v>
      </c>
      <c r="V135" s="128" t="s">
        <v>252</v>
      </c>
      <c r="W135" s="128">
        <v>0</v>
      </c>
      <c r="X135" s="128" t="s">
        <v>297</v>
      </c>
      <c r="Y135" s="128">
        <v>355795738</v>
      </c>
      <c r="Z135" s="128" t="s">
        <v>639</v>
      </c>
      <c r="AA135" s="128" t="s">
        <v>1101</v>
      </c>
      <c r="AB135" s="129">
        <v>73000</v>
      </c>
      <c r="AC135" s="128" t="s">
        <v>765</v>
      </c>
      <c r="AD135" s="128">
        <v>24</v>
      </c>
      <c r="AE135" s="128" t="s">
        <v>799</v>
      </c>
      <c r="AF135" s="128" t="s">
        <v>766</v>
      </c>
      <c r="AG135" s="128" t="s">
        <v>911</v>
      </c>
      <c r="AH135" s="128" t="s">
        <v>275</v>
      </c>
      <c r="AI135" s="128" t="s">
        <v>1123</v>
      </c>
      <c r="AJ135" s="129">
        <v>3900</v>
      </c>
      <c r="AK135" s="129">
        <v>3900</v>
      </c>
      <c r="AL135" s="128" t="s">
        <v>1124</v>
      </c>
      <c r="AM135" s="129">
        <v>69841.67</v>
      </c>
      <c r="AN135" s="129">
        <v>19858.330000000002</v>
      </c>
      <c r="AO135" s="129">
        <v>89700</v>
      </c>
      <c r="AP135" s="129">
        <v>3158.33</v>
      </c>
      <c r="AQ135" s="129">
        <v>60.67</v>
      </c>
      <c r="AR135" s="129">
        <v>3219</v>
      </c>
      <c r="AS135" s="129">
        <v>0</v>
      </c>
      <c r="AT135" s="129">
        <v>0</v>
      </c>
      <c r="AU135" s="129">
        <v>0</v>
      </c>
      <c r="AV135" s="128">
        <v>23</v>
      </c>
      <c r="AW135" s="128"/>
      <c r="AX135" s="128"/>
      <c r="AY135" s="128"/>
      <c r="AZ135" s="128"/>
      <c r="BA135" s="128"/>
      <c r="BB135" s="128" t="s">
        <v>762</v>
      </c>
      <c r="BC135" s="123"/>
      <c r="BD135" s="128"/>
      <c r="BE135" s="129">
        <v>0</v>
      </c>
      <c r="BF135" s="128" t="s">
        <v>638</v>
      </c>
      <c r="BG135" s="128" t="s">
        <v>1356</v>
      </c>
      <c r="BH135" s="97" t="s">
        <v>1410</v>
      </c>
      <c r="BI135" s="123" t="s">
        <v>104</v>
      </c>
      <c r="BJ135" s="130">
        <v>46084</v>
      </c>
      <c r="BK135" s="95"/>
      <c r="BL135" s="95" t="s">
        <v>109</v>
      </c>
      <c r="BM135" s="98"/>
      <c r="BN135" s="99"/>
      <c r="BO135" s="95" t="s">
        <v>238</v>
      </c>
      <c r="BP135" s="123"/>
      <c r="BQ135" s="42"/>
      <c r="BR135" s="96" t="s">
        <v>1417</v>
      </c>
    </row>
    <row r="136" spans="1:70" ht="30" hidden="1" customHeight="1" x14ac:dyDescent="0.35">
      <c r="A136" s="95">
        <v>132</v>
      </c>
      <c r="B136" s="128" t="s">
        <v>248</v>
      </c>
      <c r="C136" s="128" t="s">
        <v>249</v>
      </c>
      <c r="D136" s="128" t="s">
        <v>250</v>
      </c>
      <c r="E136" s="128" t="s">
        <v>258</v>
      </c>
      <c r="F136" s="128" t="s">
        <v>258</v>
      </c>
      <c r="G136" s="128" t="s">
        <v>259</v>
      </c>
      <c r="H136" s="128" t="s">
        <v>260</v>
      </c>
      <c r="I136" s="128">
        <v>59382</v>
      </c>
      <c r="J136" s="128" t="s">
        <v>318</v>
      </c>
      <c r="K136" s="128">
        <v>59382</v>
      </c>
      <c r="L136" s="128" t="s">
        <v>319</v>
      </c>
      <c r="M136" s="128" t="s">
        <v>320</v>
      </c>
      <c r="N136" s="128">
        <v>418389</v>
      </c>
      <c r="O136" s="128" t="s">
        <v>513</v>
      </c>
      <c r="P136" s="128">
        <v>643528</v>
      </c>
      <c r="Q136" s="128" t="s">
        <v>514</v>
      </c>
      <c r="R136" s="128" t="s">
        <v>519</v>
      </c>
      <c r="S136" s="128" t="s">
        <v>515</v>
      </c>
      <c r="T136" s="128" t="s">
        <v>515</v>
      </c>
      <c r="U136" s="128" t="s">
        <v>296</v>
      </c>
      <c r="V136" s="128" t="s">
        <v>252</v>
      </c>
      <c r="W136" s="128">
        <v>0</v>
      </c>
      <c r="X136" s="128" t="s">
        <v>640</v>
      </c>
      <c r="Y136" s="128">
        <v>355818980</v>
      </c>
      <c r="Z136" s="128" t="s">
        <v>516</v>
      </c>
      <c r="AA136" s="128" t="s">
        <v>1125</v>
      </c>
      <c r="AB136" s="129">
        <v>30000</v>
      </c>
      <c r="AC136" s="128" t="s">
        <v>757</v>
      </c>
      <c r="AD136" s="128">
        <v>18</v>
      </c>
      <c r="AE136" s="128" t="s">
        <v>969</v>
      </c>
      <c r="AF136" s="128" t="s">
        <v>961</v>
      </c>
      <c r="AG136" s="128" t="s">
        <v>962</v>
      </c>
      <c r="AH136" s="128" t="s">
        <v>883</v>
      </c>
      <c r="AI136" s="128" t="s">
        <v>1069</v>
      </c>
      <c r="AJ136" s="129">
        <v>2020</v>
      </c>
      <c r="AK136" s="129">
        <v>2020</v>
      </c>
      <c r="AL136" s="128" t="s">
        <v>1126</v>
      </c>
      <c r="AM136" s="129">
        <v>15361.06</v>
      </c>
      <c r="AN136" s="129">
        <v>4838.9399999999996</v>
      </c>
      <c r="AO136" s="129">
        <v>20200</v>
      </c>
      <c r="AP136" s="129">
        <v>14638.94</v>
      </c>
      <c r="AQ136" s="129">
        <v>1363.06</v>
      </c>
      <c r="AR136" s="129">
        <v>16002</v>
      </c>
      <c r="AS136" s="129">
        <v>14638.94</v>
      </c>
      <c r="AT136" s="129">
        <v>1363.06</v>
      </c>
      <c r="AU136" s="129">
        <v>16002</v>
      </c>
      <c r="AV136" s="128">
        <v>23</v>
      </c>
      <c r="AW136" s="128"/>
      <c r="AX136" s="128"/>
      <c r="AY136" s="128"/>
      <c r="AZ136" s="128"/>
      <c r="BA136" s="128"/>
      <c r="BB136" s="128" t="s">
        <v>762</v>
      </c>
      <c r="BC136" s="123"/>
      <c r="BD136" s="128"/>
      <c r="BE136" s="129">
        <v>0</v>
      </c>
      <c r="BF136" s="128" t="s">
        <v>515</v>
      </c>
      <c r="BG136" s="128" t="s">
        <v>1309</v>
      </c>
      <c r="BH136" s="97" t="s">
        <v>1410</v>
      </c>
      <c r="BI136" s="123" t="s">
        <v>104</v>
      </c>
      <c r="BJ136" s="130">
        <v>46084</v>
      </c>
      <c r="BK136" s="95"/>
      <c r="BL136" s="95" t="s">
        <v>109</v>
      </c>
      <c r="BM136" s="98"/>
      <c r="BN136" s="99"/>
      <c r="BO136" s="95" t="s">
        <v>238</v>
      </c>
      <c r="BP136" s="123"/>
      <c r="BQ136" s="42"/>
      <c r="BR136" s="96" t="s">
        <v>1417</v>
      </c>
    </row>
    <row r="137" spans="1:70" ht="30" hidden="1" customHeight="1" x14ac:dyDescent="0.35">
      <c r="A137" s="95">
        <v>133</v>
      </c>
      <c r="B137" s="128" t="s">
        <v>248</v>
      </c>
      <c r="C137" s="128" t="s">
        <v>249</v>
      </c>
      <c r="D137" s="128" t="s">
        <v>250</v>
      </c>
      <c r="E137" s="128" t="s">
        <v>258</v>
      </c>
      <c r="F137" s="128" t="s">
        <v>258</v>
      </c>
      <c r="G137" s="128" t="s">
        <v>259</v>
      </c>
      <c r="H137" s="128" t="s">
        <v>260</v>
      </c>
      <c r="I137" s="128">
        <v>59282</v>
      </c>
      <c r="J137" s="128" t="s">
        <v>306</v>
      </c>
      <c r="K137" s="128">
        <v>59282</v>
      </c>
      <c r="L137" s="128" t="s">
        <v>290</v>
      </c>
      <c r="M137" s="128" t="s">
        <v>291</v>
      </c>
      <c r="N137" s="128">
        <v>465755</v>
      </c>
      <c r="O137" s="128" t="s">
        <v>592</v>
      </c>
      <c r="P137" s="128">
        <v>718455</v>
      </c>
      <c r="Q137" s="128" t="s">
        <v>593</v>
      </c>
      <c r="R137" s="128" t="s">
        <v>251</v>
      </c>
      <c r="S137" s="128" t="s">
        <v>641</v>
      </c>
      <c r="T137" s="128" t="s">
        <v>641</v>
      </c>
      <c r="U137" s="128" t="s">
        <v>296</v>
      </c>
      <c r="V137" s="128" t="s">
        <v>252</v>
      </c>
      <c r="W137" s="128">
        <v>0</v>
      </c>
      <c r="X137" s="128" t="s">
        <v>297</v>
      </c>
      <c r="Y137" s="128">
        <v>355996359</v>
      </c>
      <c r="Z137" s="128" t="s">
        <v>642</v>
      </c>
      <c r="AA137" s="128" t="s">
        <v>1127</v>
      </c>
      <c r="AB137" s="129">
        <v>46000</v>
      </c>
      <c r="AC137" s="128" t="s">
        <v>757</v>
      </c>
      <c r="AD137" s="128">
        <v>24</v>
      </c>
      <c r="AE137" s="128" t="s">
        <v>783</v>
      </c>
      <c r="AF137" s="128" t="s">
        <v>1056</v>
      </c>
      <c r="AG137" s="128" t="s">
        <v>1059</v>
      </c>
      <c r="AH137" s="128" t="s">
        <v>883</v>
      </c>
      <c r="AI137" s="128" t="s">
        <v>1128</v>
      </c>
      <c r="AJ137" s="129">
        <v>2460</v>
      </c>
      <c r="AK137" s="129">
        <v>2460</v>
      </c>
      <c r="AL137" s="128"/>
      <c r="AM137" s="129">
        <v>0</v>
      </c>
      <c r="AN137" s="129">
        <v>0</v>
      </c>
      <c r="AO137" s="129">
        <v>0</v>
      </c>
      <c r="AP137" s="129">
        <v>46000</v>
      </c>
      <c r="AQ137" s="129">
        <v>14022</v>
      </c>
      <c r="AR137" s="129">
        <v>60022</v>
      </c>
      <c r="AS137" s="129">
        <v>40272.82</v>
      </c>
      <c r="AT137" s="129">
        <v>13847.18</v>
      </c>
      <c r="AU137" s="129">
        <v>54120</v>
      </c>
      <c r="AV137" s="128">
        <v>22</v>
      </c>
      <c r="AW137" s="128"/>
      <c r="AX137" s="128"/>
      <c r="AY137" s="128"/>
      <c r="AZ137" s="128"/>
      <c r="BA137" s="128"/>
      <c r="BB137" s="128" t="s">
        <v>762</v>
      </c>
      <c r="BC137" s="123"/>
      <c r="BD137" s="128" t="s">
        <v>1129</v>
      </c>
      <c r="BE137" s="129">
        <v>46000</v>
      </c>
      <c r="BF137" s="128" t="s">
        <v>641</v>
      </c>
      <c r="BG137" s="128" t="s">
        <v>1357</v>
      </c>
      <c r="BH137" s="97" t="s">
        <v>1410</v>
      </c>
      <c r="BI137" s="123" t="s">
        <v>104</v>
      </c>
      <c r="BJ137" s="130">
        <v>46084</v>
      </c>
      <c r="BK137" s="95"/>
      <c r="BL137" s="95" t="s">
        <v>108</v>
      </c>
      <c r="BM137" s="98" t="s">
        <v>113</v>
      </c>
      <c r="BN137" s="99" t="s">
        <v>192</v>
      </c>
      <c r="BO137" s="95" t="s">
        <v>237</v>
      </c>
      <c r="BP137" s="123"/>
      <c r="BQ137" s="42"/>
      <c r="BR137" s="96" t="s">
        <v>1413</v>
      </c>
    </row>
    <row r="138" spans="1:70" ht="30" hidden="1" customHeight="1" x14ac:dyDescent="0.35">
      <c r="A138" s="95">
        <v>134</v>
      </c>
      <c r="B138" s="128" t="s">
        <v>248</v>
      </c>
      <c r="C138" s="128" t="s">
        <v>249</v>
      </c>
      <c r="D138" s="128" t="s">
        <v>250</v>
      </c>
      <c r="E138" s="128" t="s">
        <v>258</v>
      </c>
      <c r="F138" s="128" t="s">
        <v>258</v>
      </c>
      <c r="G138" s="128" t="s">
        <v>259</v>
      </c>
      <c r="H138" s="128" t="s">
        <v>260</v>
      </c>
      <c r="I138" s="128">
        <v>59015</v>
      </c>
      <c r="J138" s="128" t="s">
        <v>289</v>
      </c>
      <c r="K138" s="128">
        <v>59015</v>
      </c>
      <c r="L138" s="128" t="s">
        <v>290</v>
      </c>
      <c r="M138" s="128" t="s">
        <v>291</v>
      </c>
      <c r="N138" s="128">
        <v>419700</v>
      </c>
      <c r="O138" s="128" t="s">
        <v>522</v>
      </c>
      <c r="P138" s="128">
        <v>820521</v>
      </c>
      <c r="Q138" s="128" t="s">
        <v>643</v>
      </c>
      <c r="R138" s="128" t="s">
        <v>251</v>
      </c>
      <c r="S138" s="128" t="s">
        <v>644</v>
      </c>
      <c r="T138" s="128" t="s">
        <v>644</v>
      </c>
      <c r="U138" s="128" t="s">
        <v>267</v>
      </c>
      <c r="V138" s="128" t="s">
        <v>252</v>
      </c>
      <c r="W138" s="128">
        <v>541</v>
      </c>
      <c r="X138" s="128" t="s">
        <v>268</v>
      </c>
      <c r="Y138" s="128">
        <v>356021708</v>
      </c>
      <c r="Z138" s="128" t="s">
        <v>645</v>
      </c>
      <c r="AA138" s="128" t="s">
        <v>1130</v>
      </c>
      <c r="AB138" s="129">
        <v>38000</v>
      </c>
      <c r="AC138" s="128" t="s">
        <v>757</v>
      </c>
      <c r="AD138" s="128">
        <v>24</v>
      </c>
      <c r="AE138" s="128" t="s">
        <v>758</v>
      </c>
      <c r="AF138" s="128" t="s">
        <v>1131</v>
      </c>
      <c r="AG138" s="128" t="s">
        <v>1132</v>
      </c>
      <c r="AH138" s="128" t="s">
        <v>1115</v>
      </c>
      <c r="AI138" s="128" t="s">
        <v>1133</v>
      </c>
      <c r="AJ138" s="129">
        <v>2030</v>
      </c>
      <c r="AK138" s="129">
        <v>2030</v>
      </c>
      <c r="AL138" s="128" t="s">
        <v>1134</v>
      </c>
      <c r="AM138" s="129">
        <v>14610.56</v>
      </c>
      <c r="AN138" s="129">
        <v>7719.44</v>
      </c>
      <c r="AO138" s="129">
        <v>22330</v>
      </c>
      <c r="AP138" s="129">
        <v>23389.439999999999</v>
      </c>
      <c r="AQ138" s="129">
        <v>3666.56</v>
      </c>
      <c r="AR138" s="129">
        <v>27056</v>
      </c>
      <c r="AS138" s="129">
        <v>18814.53</v>
      </c>
      <c r="AT138" s="129">
        <v>3515.47</v>
      </c>
      <c r="AU138" s="129">
        <v>22330</v>
      </c>
      <c r="AV138" s="128">
        <v>22</v>
      </c>
      <c r="AW138" s="128"/>
      <c r="AX138" s="128"/>
      <c r="AY138" s="128"/>
      <c r="AZ138" s="128"/>
      <c r="BA138" s="128"/>
      <c r="BB138" s="128" t="s">
        <v>762</v>
      </c>
      <c r="BC138" s="123"/>
      <c r="BD138" s="128"/>
      <c r="BE138" s="129">
        <v>0</v>
      </c>
      <c r="BF138" s="128" t="s">
        <v>644</v>
      </c>
      <c r="BG138" s="128" t="s">
        <v>1358</v>
      </c>
      <c r="BH138" s="97" t="s">
        <v>1410</v>
      </c>
      <c r="BI138" s="123" t="s">
        <v>104</v>
      </c>
      <c r="BJ138" s="130">
        <v>46084</v>
      </c>
      <c r="BK138" s="95"/>
      <c r="BL138" s="95" t="s">
        <v>109</v>
      </c>
      <c r="BM138" s="98"/>
      <c r="BN138" s="99"/>
      <c r="BO138" s="95" t="s">
        <v>238</v>
      </c>
      <c r="BP138" s="123"/>
      <c r="BQ138" s="42"/>
      <c r="BR138" s="96" t="s">
        <v>1417</v>
      </c>
    </row>
    <row r="139" spans="1:70" ht="30" hidden="1" customHeight="1" x14ac:dyDescent="0.35">
      <c r="A139" s="95">
        <v>135</v>
      </c>
      <c r="B139" s="128" t="s">
        <v>248</v>
      </c>
      <c r="C139" s="128" t="s">
        <v>249</v>
      </c>
      <c r="D139" s="128" t="s">
        <v>250</v>
      </c>
      <c r="E139" s="128" t="s">
        <v>258</v>
      </c>
      <c r="F139" s="128" t="s">
        <v>258</v>
      </c>
      <c r="G139" s="128" t="s">
        <v>259</v>
      </c>
      <c r="H139" s="128" t="s">
        <v>260</v>
      </c>
      <c r="I139" s="128">
        <v>59015</v>
      </c>
      <c r="J139" s="128" t="s">
        <v>289</v>
      </c>
      <c r="K139" s="128">
        <v>59015</v>
      </c>
      <c r="L139" s="128" t="s">
        <v>290</v>
      </c>
      <c r="M139" s="128" t="s">
        <v>291</v>
      </c>
      <c r="N139" s="128">
        <v>419700</v>
      </c>
      <c r="O139" s="128" t="s">
        <v>522</v>
      </c>
      <c r="P139" s="128">
        <v>687874</v>
      </c>
      <c r="Q139" s="128" t="s">
        <v>523</v>
      </c>
      <c r="R139" s="128" t="s">
        <v>519</v>
      </c>
      <c r="S139" s="128" t="s">
        <v>551</v>
      </c>
      <c r="T139" s="128" t="s">
        <v>551</v>
      </c>
      <c r="U139" s="128" t="s">
        <v>459</v>
      </c>
      <c r="V139" s="128" t="s">
        <v>252</v>
      </c>
      <c r="W139" s="128">
        <v>0</v>
      </c>
      <c r="X139" s="128" t="s">
        <v>297</v>
      </c>
      <c r="Y139" s="128">
        <v>356108674</v>
      </c>
      <c r="Z139" s="128" t="s">
        <v>552</v>
      </c>
      <c r="AA139" s="128" t="s">
        <v>1135</v>
      </c>
      <c r="AB139" s="129">
        <v>11000</v>
      </c>
      <c r="AC139" s="128" t="s">
        <v>757</v>
      </c>
      <c r="AD139" s="128">
        <v>18</v>
      </c>
      <c r="AE139" s="128" t="s">
        <v>969</v>
      </c>
      <c r="AF139" s="128" t="s">
        <v>1005</v>
      </c>
      <c r="AG139" s="128" t="s">
        <v>1006</v>
      </c>
      <c r="AH139" s="128" t="s">
        <v>883</v>
      </c>
      <c r="AI139" s="128" t="s">
        <v>1133</v>
      </c>
      <c r="AJ139" s="129">
        <v>740</v>
      </c>
      <c r="AK139" s="129">
        <v>740</v>
      </c>
      <c r="AL139" s="128" t="s">
        <v>1136</v>
      </c>
      <c r="AM139" s="129">
        <v>7359.4</v>
      </c>
      <c r="AN139" s="129">
        <v>2260.6</v>
      </c>
      <c r="AO139" s="129">
        <v>9620</v>
      </c>
      <c r="AP139" s="129">
        <v>3640.6</v>
      </c>
      <c r="AQ139" s="129">
        <v>238.4</v>
      </c>
      <c r="AR139" s="129">
        <v>3879</v>
      </c>
      <c r="AS139" s="129">
        <v>3640.6</v>
      </c>
      <c r="AT139" s="129">
        <v>238.4</v>
      </c>
      <c r="AU139" s="129">
        <v>3879</v>
      </c>
      <c r="AV139" s="128">
        <v>22</v>
      </c>
      <c r="AW139" s="128"/>
      <c r="AX139" s="128"/>
      <c r="AY139" s="128"/>
      <c r="AZ139" s="128"/>
      <c r="BA139" s="128"/>
      <c r="BB139" s="128" t="s">
        <v>762</v>
      </c>
      <c r="BC139" s="123"/>
      <c r="BD139" s="128" t="s">
        <v>917</v>
      </c>
      <c r="BE139" s="129">
        <v>11000</v>
      </c>
      <c r="BF139" s="128" t="s">
        <v>551</v>
      </c>
      <c r="BG139" s="128" t="s">
        <v>1323</v>
      </c>
      <c r="BH139" s="97" t="s">
        <v>1410</v>
      </c>
      <c r="BI139" s="123" t="s">
        <v>105</v>
      </c>
      <c r="BJ139" s="130">
        <v>46086</v>
      </c>
      <c r="BK139" s="95"/>
      <c r="BL139" s="95"/>
      <c r="BM139" s="98" t="s">
        <v>113</v>
      </c>
      <c r="BN139" s="99" t="s">
        <v>193</v>
      </c>
      <c r="BO139" s="95" t="s">
        <v>237</v>
      </c>
      <c r="BP139" s="123"/>
      <c r="BQ139" s="42"/>
      <c r="BR139" s="96" t="s">
        <v>1412</v>
      </c>
    </row>
    <row r="140" spans="1:70" ht="30" hidden="1" customHeight="1" x14ac:dyDescent="0.35">
      <c r="A140" s="95">
        <v>136</v>
      </c>
      <c r="B140" s="128" t="s">
        <v>248</v>
      </c>
      <c r="C140" s="128" t="s">
        <v>249</v>
      </c>
      <c r="D140" s="128" t="s">
        <v>250</v>
      </c>
      <c r="E140" s="128" t="s">
        <v>258</v>
      </c>
      <c r="F140" s="128" t="s">
        <v>258</v>
      </c>
      <c r="G140" s="128" t="s">
        <v>259</v>
      </c>
      <c r="H140" s="128" t="s">
        <v>260</v>
      </c>
      <c r="I140" s="128">
        <v>59015</v>
      </c>
      <c r="J140" s="128" t="s">
        <v>289</v>
      </c>
      <c r="K140" s="128">
        <v>59015</v>
      </c>
      <c r="L140" s="128" t="s">
        <v>290</v>
      </c>
      <c r="M140" s="128" t="s">
        <v>291</v>
      </c>
      <c r="N140" s="128">
        <v>419700</v>
      </c>
      <c r="O140" s="128" t="s">
        <v>522</v>
      </c>
      <c r="P140" s="128">
        <v>687874</v>
      </c>
      <c r="Q140" s="128" t="s">
        <v>523</v>
      </c>
      <c r="R140" s="128" t="s">
        <v>519</v>
      </c>
      <c r="S140" s="128" t="s">
        <v>534</v>
      </c>
      <c r="T140" s="128" t="s">
        <v>534</v>
      </c>
      <c r="U140" s="128" t="s">
        <v>267</v>
      </c>
      <c r="V140" s="128" t="s">
        <v>252</v>
      </c>
      <c r="W140" s="128">
        <v>0</v>
      </c>
      <c r="X140" s="128" t="s">
        <v>268</v>
      </c>
      <c r="Y140" s="128">
        <v>356118601</v>
      </c>
      <c r="Z140" s="128" t="s">
        <v>535</v>
      </c>
      <c r="AA140" s="128" t="s">
        <v>1135</v>
      </c>
      <c r="AB140" s="129">
        <v>11000</v>
      </c>
      <c r="AC140" s="128" t="s">
        <v>757</v>
      </c>
      <c r="AD140" s="128">
        <v>18</v>
      </c>
      <c r="AE140" s="128" t="s">
        <v>969</v>
      </c>
      <c r="AF140" s="128" t="s">
        <v>982</v>
      </c>
      <c r="AG140" s="128" t="s">
        <v>983</v>
      </c>
      <c r="AH140" s="128" t="s">
        <v>883</v>
      </c>
      <c r="AI140" s="128" t="s">
        <v>1133</v>
      </c>
      <c r="AJ140" s="129">
        <v>740</v>
      </c>
      <c r="AK140" s="129">
        <v>740</v>
      </c>
      <c r="AL140" s="128" t="s">
        <v>1094</v>
      </c>
      <c r="AM140" s="129">
        <v>6701.83</v>
      </c>
      <c r="AN140" s="129">
        <v>2178.17</v>
      </c>
      <c r="AO140" s="129">
        <v>8880</v>
      </c>
      <c r="AP140" s="129">
        <v>4298.17</v>
      </c>
      <c r="AQ140" s="129">
        <v>320.83</v>
      </c>
      <c r="AR140" s="129">
        <v>4619</v>
      </c>
      <c r="AS140" s="129">
        <v>4298.17</v>
      </c>
      <c r="AT140" s="129">
        <v>320.83</v>
      </c>
      <c r="AU140" s="129">
        <v>4619</v>
      </c>
      <c r="AV140" s="128">
        <v>22</v>
      </c>
      <c r="AW140" s="128"/>
      <c r="AX140" s="128"/>
      <c r="AY140" s="128"/>
      <c r="AZ140" s="128"/>
      <c r="BA140" s="128"/>
      <c r="BB140" s="128" t="s">
        <v>762</v>
      </c>
      <c r="BC140" s="123"/>
      <c r="BD140" s="128" t="s">
        <v>922</v>
      </c>
      <c r="BE140" s="129">
        <v>11000</v>
      </c>
      <c r="BF140" s="128" t="s">
        <v>534</v>
      </c>
      <c r="BG140" s="128" t="s">
        <v>1316</v>
      </c>
      <c r="BH140" s="97" t="s">
        <v>1410</v>
      </c>
      <c r="BI140" s="123" t="s">
        <v>104</v>
      </c>
      <c r="BJ140" s="130">
        <v>46084</v>
      </c>
      <c r="BK140" s="95"/>
      <c r="BL140" s="95" t="s">
        <v>108</v>
      </c>
      <c r="BM140" s="98" t="s">
        <v>113</v>
      </c>
      <c r="BN140" s="99" t="s">
        <v>192</v>
      </c>
      <c r="BO140" s="95" t="s">
        <v>237</v>
      </c>
      <c r="BP140" s="123"/>
      <c r="BQ140" s="42"/>
      <c r="BR140" s="96" t="s">
        <v>1413</v>
      </c>
    </row>
    <row r="141" spans="1:70" ht="30" hidden="1" customHeight="1" x14ac:dyDescent="0.35">
      <c r="A141" s="95">
        <v>137</v>
      </c>
      <c r="B141" s="128" t="s">
        <v>248</v>
      </c>
      <c r="C141" s="128" t="s">
        <v>249</v>
      </c>
      <c r="D141" s="128" t="s">
        <v>250</v>
      </c>
      <c r="E141" s="128" t="s">
        <v>258</v>
      </c>
      <c r="F141" s="128" t="s">
        <v>258</v>
      </c>
      <c r="G141" s="128" t="s">
        <v>259</v>
      </c>
      <c r="H141" s="128" t="s">
        <v>260</v>
      </c>
      <c r="I141" s="128">
        <v>59015</v>
      </c>
      <c r="J141" s="128" t="s">
        <v>289</v>
      </c>
      <c r="K141" s="128">
        <v>59015</v>
      </c>
      <c r="L141" s="128" t="s">
        <v>290</v>
      </c>
      <c r="M141" s="128" t="s">
        <v>291</v>
      </c>
      <c r="N141" s="128">
        <v>419700</v>
      </c>
      <c r="O141" s="128" t="s">
        <v>522</v>
      </c>
      <c r="P141" s="128">
        <v>687874</v>
      </c>
      <c r="Q141" s="128" t="s">
        <v>523</v>
      </c>
      <c r="R141" s="128" t="s">
        <v>519</v>
      </c>
      <c r="S141" s="128" t="s">
        <v>536</v>
      </c>
      <c r="T141" s="128" t="s">
        <v>536</v>
      </c>
      <c r="U141" s="128" t="s">
        <v>267</v>
      </c>
      <c r="V141" s="128" t="s">
        <v>252</v>
      </c>
      <c r="W141" s="128">
        <v>0</v>
      </c>
      <c r="X141" s="128" t="s">
        <v>268</v>
      </c>
      <c r="Y141" s="128">
        <v>356121399</v>
      </c>
      <c r="Z141" s="128" t="s">
        <v>537</v>
      </c>
      <c r="AA141" s="128" t="s">
        <v>1135</v>
      </c>
      <c r="AB141" s="129">
        <v>11000</v>
      </c>
      <c r="AC141" s="128" t="s">
        <v>757</v>
      </c>
      <c r="AD141" s="128">
        <v>18</v>
      </c>
      <c r="AE141" s="128" t="s">
        <v>969</v>
      </c>
      <c r="AF141" s="128" t="s">
        <v>982</v>
      </c>
      <c r="AG141" s="128" t="s">
        <v>987</v>
      </c>
      <c r="AH141" s="128" t="s">
        <v>883</v>
      </c>
      <c r="AI141" s="128" t="s">
        <v>1133</v>
      </c>
      <c r="AJ141" s="129">
        <v>740</v>
      </c>
      <c r="AK141" s="129">
        <v>740</v>
      </c>
      <c r="AL141" s="128" t="s">
        <v>1137</v>
      </c>
      <c r="AM141" s="129">
        <v>4344.72</v>
      </c>
      <c r="AN141" s="129">
        <v>1835.28</v>
      </c>
      <c r="AO141" s="129">
        <v>6180</v>
      </c>
      <c r="AP141" s="129">
        <v>6655.28</v>
      </c>
      <c r="AQ141" s="129">
        <v>663.72</v>
      </c>
      <c r="AR141" s="129">
        <v>7319</v>
      </c>
      <c r="AS141" s="129">
        <v>6655.28</v>
      </c>
      <c r="AT141" s="129">
        <v>663.72</v>
      </c>
      <c r="AU141" s="129">
        <v>7319</v>
      </c>
      <c r="AV141" s="128">
        <v>22</v>
      </c>
      <c r="AW141" s="128"/>
      <c r="AX141" s="128"/>
      <c r="AY141" s="128"/>
      <c r="AZ141" s="128"/>
      <c r="BA141" s="128"/>
      <c r="BB141" s="128" t="s">
        <v>762</v>
      </c>
      <c r="BC141" s="123"/>
      <c r="BD141" s="128" t="s">
        <v>889</v>
      </c>
      <c r="BE141" s="129">
        <v>11000</v>
      </c>
      <c r="BF141" s="128" t="s">
        <v>536</v>
      </c>
      <c r="BG141" s="128" t="s">
        <v>1317</v>
      </c>
      <c r="BH141" s="97" t="s">
        <v>1410</v>
      </c>
      <c r="BI141" s="123" t="s">
        <v>104</v>
      </c>
      <c r="BJ141" s="130">
        <v>46084</v>
      </c>
      <c r="BK141" s="95"/>
      <c r="BL141" s="95" t="s">
        <v>108</v>
      </c>
      <c r="BM141" s="98" t="s">
        <v>113</v>
      </c>
      <c r="BN141" s="99" t="s">
        <v>192</v>
      </c>
      <c r="BO141" s="95" t="s">
        <v>237</v>
      </c>
      <c r="BP141" s="123"/>
      <c r="BQ141" s="42"/>
      <c r="BR141" s="96" t="s">
        <v>1413</v>
      </c>
    </row>
    <row r="142" spans="1:70" ht="30" hidden="1" customHeight="1" x14ac:dyDescent="0.35">
      <c r="A142" s="95">
        <v>138</v>
      </c>
      <c r="B142" s="128" t="s">
        <v>248</v>
      </c>
      <c r="C142" s="128" t="s">
        <v>249</v>
      </c>
      <c r="D142" s="128" t="s">
        <v>250</v>
      </c>
      <c r="E142" s="128" t="s">
        <v>258</v>
      </c>
      <c r="F142" s="128" t="s">
        <v>258</v>
      </c>
      <c r="G142" s="128" t="s">
        <v>259</v>
      </c>
      <c r="H142" s="128" t="s">
        <v>260</v>
      </c>
      <c r="I142" s="128">
        <v>59015</v>
      </c>
      <c r="J142" s="128" t="s">
        <v>289</v>
      </c>
      <c r="K142" s="128">
        <v>59015</v>
      </c>
      <c r="L142" s="128" t="s">
        <v>290</v>
      </c>
      <c r="M142" s="128" t="s">
        <v>291</v>
      </c>
      <c r="N142" s="128">
        <v>419700</v>
      </c>
      <c r="O142" s="128" t="s">
        <v>522</v>
      </c>
      <c r="P142" s="128">
        <v>687874</v>
      </c>
      <c r="Q142" s="128" t="s">
        <v>523</v>
      </c>
      <c r="R142" s="128" t="s">
        <v>519</v>
      </c>
      <c r="S142" s="128" t="s">
        <v>524</v>
      </c>
      <c r="T142" s="128" t="s">
        <v>524</v>
      </c>
      <c r="U142" s="128" t="s">
        <v>267</v>
      </c>
      <c r="V142" s="128" t="s">
        <v>252</v>
      </c>
      <c r="W142" s="128">
        <v>0</v>
      </c>
      <c r="X142" s="128" t="s">
        <v>268</v>
      </c>
      <c r="Y142" s="128">
        <v>356173587</v>
      </c>
      <c r="Z142" s="128" t="s">
        <v>525</v>
      </c>
      <c r="AA142" s="128" t="s">
        <v>1138</v>
      </c>
      <c r="AB142" s="129">
        <v>11000</v>
      </c>
      <c r="AC142" s="128" t="s">
        <v>757</v>
      </c>
      <c r="AD142" s="128">
        <v>18</v>
      </c>
      <c r="AE142" s="128" t="s">
        <v>969</v>
      </c>
      <c r="AF142" s="128" t="s">
        <v>975</v>
      </c>
      <c r="AG142" s="128" t="s">
        <v>976</v>
      </c>
      <c r="AH142" s="128" t="s">
        <v>883</v>
      </c>
      <c r="AI142" s="128" t="s">
        <v>1133</v>
      </c>
      <c r="AJ142" s="129">
        <v>740</v>
      </c>
      <c r="AK142" s="129">
        <v>740</v>
      </c>
      <c r="AL142" s="128" t="s">
        <v>1139</v>
      </c>
      <c r="AM142" s="129">
        <v>3118.44</v>
      </c>
      <c r="AN142" s="129">
        <v>1331.56</v>
      </c>
      <c r="AO142" s="129">
        <v>4450</v>
      </c>
      <c r="AP142" s="129">
        <v>7881.56</v>
      </c>
      <c r="AQ142" s="129">
        <v>1092.44</v>
      </c>
      <c r="AR142" s="129">
        <v>8974</v>
      </c>
      <c r="AS142" s="129">
        <v>7881.56</v>
      </c>
      <c r="AT142" s="129">
        <v>1092.44</v>
      </c>
      <c r="AU142" s="129">
        <v>8974</v>
      </c>
      <c r="AV142" s="128">
        <v>22</v>
      </c>
      <c r="AW142" s="128"/>
      <c r="AX142" s="128"/>
      <c r="AY142" s="128"/>
      <c r="AZ142" s="128"/>
      <c r="BA142" s="128"/>
      <c r="BB142" s="128" t="s">
        <v>762</v>
      </c>
      <c r="BC142" s="123"/>
      <c r="BD142" s="128" t="s">
        <v>889</v>
      </c>
      <c r="BE142" s="129">
        <v>11000</v>
      </c>
      <c r="BF142" s="128" t="s">
        <v>524</v>
      </c>
      <c r="BG142" s="128" t="s">
        <v>1312</v>
      </c>
      <c r="BH142" s="97" t="s">
        <v>1410</v>
      </c>
      <c r="BI142" s="123" t="s">
        <v>104</v>
      </c>
      <c r="BJ142" s="130">
        <v>46084</v>
      </c>
      <c r="BK142" s="95"/>
      <c r="BL142" s="95" t="s">
        <v>108</v>
      </c>
      <c r="BM142" s="98" t="s">
        <v>113</v>
      </c>
      <c r="BN142" s="99" t="s">
        <v>192</v>
      </c>
      <c r="BO142" s="95" t="s">
        <v>237</v>
      </c>
      <c r="BP142" s="123"/>
      <c r="BQ142" s="42"/>
      <c r="BR142" s="96" t="s">
        <v>1413</v>
      </c>
    </row>
    <row r="143" spans="1:70" ht="30" hidden="1" customHeight="1" x14ac:dyDescent="0.35">
      <c r="A143" s="95">
        <v>139</v>
      </c>
      <c r="B143" s="128" t="s">
        <v>248</v>
      </c>
      <c r="C143" s="128" t="s">
        <v>249</v>
      </c>
      <c r="D143" s="128" t="s">
        <v>250</v>
      </c>
      <c r="E143" s="128" t="s">
        <v>258</v>
      </c>
      <c r="F143" s="128" t="s">
        <v>258</v>
      </c>
      <c r="G143" s="128" t="s">
        <v>259</v>
      </c>
      <c r="H143" s="128" t="s">
        <v>260</v>
      </c>
      <c r="I143" s="128">
        <v>116044</v>
      </c>
      <c r="J143" s="128" t="s">
        <v>557</v>
      </c>
      <c r="K143" s="128">
        <v>116044</v>
      </c>
      <c r="L143" s="128" t="s">
        <v>290</v>
      </c>
      <c r="M143" s="128" t="s">
        <v>291</v>
      </c>
      <c r="N143" s="128">
        <v>367983</v>
      </c>
      <c r="O143" s="128" t="s">
        <v>558</v>
      </c>
      <c r="P143" s="128">
        <v>533668</v>
      </c>
      <c r="Q143" s="128" t="s">
        <v>559</v>
      </c>
      <c r="R143" s="128" t="s">
        <v>519</v>
      </c>
      <c r="S143" s="128" t="s">
        <v>646</v>
      </c>
      <c r="T143" s="128" t="s">
        <v>646</v>
      </c>
      <c r="U143" s="128" t="s">
        <v>296</v>
      </c>
      <c r="V143" s="128" t="s">
        <v>252</v>
      </c>
      <c r="W143" s="128">
        <v>0</v>
      </c>
      <c r="X143" s="128" t="s">
        <v>297</v>
      </c>
      <c r="Y143" s="128">
        <v>356174236</v>
      </c>
      <c r="Z143" s="128" t="s">
        <v>647</v>
      </c>
      <c r="AA143" s="128" t="s">
        <v>1140</v>
      </c>
      <c r="AB143" s="129">
        <v>30000</v>
      </c>
      <c r="AC143" s="128" t="s">
        <v>765</v>
      </c>
      <c r="AD143" s="128">
        <v>18</v>
      </c>
      <c r="AE143" s="128" t="s">
        <v>969</v>
      </c>
      <c r="AF143" s="128" t="s">
        <v>1141</v>
      </c>
      <c r="AG143" s="128" t="s">
        <v>1142</v>
      </c>
      <c r="AH143" s="128" t="s">
        <v>883</v>
      </c>
      <c r="AI143" s="128" t="s">
        <v>1143</v>
      </c>
      <c r="AJ143" s="129">
        <v>2020</v>
      </c>
      <c r="AK143" s="129">
        <v>2020</v>
      </c>
      <c r="AL143" s="128" t="s">
        <v>1144</v>
      </c>
      <c r="AM143" s="129">
        <v>15137.48</v>
      </c>
      <c r="AN143" s="129">
        <v>5062.5200000000004</v>
      </c>
      <c r="AO143" s="129">
        <v>20200</v>
      </c>
      <c r="AP143" s="129">
        <v>14862.52</v>
      </c>
      <c r="AQ143" s="129">
        <v>1391.48</v>
      </c>
      <c r="AR143" s="129">
        <v>16254</v>
      </c>
      <c r="AS143" s="129">
        <v>14862.52</v>
      </c>
      <c r="AT143" s="129">
        <v>1391.48</v>
      </c>
      <c r="AU143" s="129">
        <v>16254</v>
      </c>
      <c r="AV143" s="128">
        <v>22</v>
      </c>
      <c r="AW143" s="128"/>
      <c r="AX143" s="128"/>
      <c r="AY143" s="128"/>
      <c r="AZ143" s="128"/>
      <c r="BA143" s="128"/>
      <c r="BB143" s="128" t="s">
        <v>762</v>
      </c>
      <c r="BC143" s="123"/>
      <c r="BD143" s="128" t="s">
        <v>922</v>
      </c>
      <c r="BE143" s="129">
        <v>30000</v>
      </c>
      <c r="BF143" s="128" t="s">
        <v>646</v>
      </c>
      <c r="BG143" s="128" t="s">
        <v>1359</v>
      </c>
      <c r="BH143" s="97" t="s">
        <v>1410</v>
      </c>
      <c r="BI143" s="123" t="s">
        <v>104</v>
      </c>
      <c r="BJ143" s="130">
        <v>46084</v>
      </c>
      <c r="BK143" s="95"/>
      <c r="BL143" s="95" t="s">
        <v>108</v>
      </c>
      <c r="BM143" s="98" t="s">
        <v>113</v>
      </c>
      <c r="BN143" s="99" t="s">
        <v>192</v>
      </c>
      <c r="BO143" s="95" t="s">
        <v>237</v>
      </c>
      <c r="BP143" s="123"/>
      <c r="BQ143" s="42"/>
      <c r="BR143" s="96" t="s">
        <v>1413</v>
      </c>
    </row>
    <row r="144" spans="1:70" ht="30" hidden="1" customHeight="1" x14ac:dyDescent="0.35">
      <c r="A144" s="95">
        <v>140</v>
      </c>
      <c r="B144" s="128" t="s">
        <v>248</v>
      </c>
      <c r="C144" s="128" t="s">
        <v>249</v>
      </c>
      <c r="D144" s="128" t="s">
        <v>250</v>
      </c>
      <c r="E144" s="128" t="s">
        <v>258</v>
      </c>
      <c r="F144" s="128" t="s">
        <v>258</v>
      </c>
      <c r="G144" s="128" t="s">
        <v>259</v>
      </c>
      <c r="H144" s="128" t="s">
        <v>260</v>
      </c>
      <c r="I144" s="128">
        <v>59382</v>
      </c>
      <c r="J144" s="128" t="s">
        <v>318</v>
      </c>
      <c r="K144" s="128">
        <v>59382</v>
      </c>
      <c r="L144" s="128" t="s">
        <v>319</v>
      </c>
      <c r="M144" s="128" t="s">
        <v>320</v>
      </c>
      <c r="N144" s="128">
        <v>438561</v>
      </c>
      <c r="O144" s="128" t="s">
        <v>567</v>
      </c>
      <c r="P144" s="128">
        <v>683242</v>
      </c>
      <c r="Q144" s="128" t="s">
        <v>568</v>
      </c>
      <c r="R144" s="128" t="s">
        <v>519</v>
      </c>
      <c r="S144" s="128" t="s">
        <v>569</v>
      </c>
      <c r="T144" s="128" t="s">
        <v>569</v>
      </c>
      <c r="U144" s="128" t="s">
        <v>296</v>
      </c>
      <c r="V144" s="128" t="s">
        <v>252</v>
      </c>
      <c r="W144" s="128">
        <v>0</v>
      </c>
      <c r="X144" s="128" t="s">
        <v>570</v>
      </c>
      <c r="Y144" s="128">
        <v>356234852</v>
      </c>
      <c r="Z144" s="128" t="s">
        <v>571</v>
      </c>
      <c r="AA144" s="128" t="s">
        <v>1138</v>
      </c>
      <c r="AB144" s="129">
        <v>30000</v>
      </c>
      <c r="AC144" s="128" t="s">
        <v>778</v>
      </c>
      <c r="AD144" s="128">
        <v>18</v>
      </c>
      <c r="AE144" s="128" t="s">
        <v>969</v>
      </c>
      <c r="AF144" s="128" t="s">
        <v>1024</v>
      </c>
      <c r="AG144" s="128" t="s">
        <v>1025</v>
      </c>
      <c r="AH144" s="128" t="s">
        <v>883</v>
      </c>
      <c r="AI144" s="128" t="s">
        <v>1145</v>
      </c>
      <c r="AJ144" s="129">
        <v>2020</v>
      </c>
      <c r="AK144" s="129">
        <v>2020</v>
      </c>
      <c r="AL144" s="128" t="s">
        <v>1027</v>
      </c>
      <c r="AM144" s="129">
        <v>20276.310000000001</v>
      </c>
      <c r="AN144" s="129">
        <v>5983.69</v>
      </c>
      <c r="AO144" s="129">
        <v>26260</v>
      </c>
      <c r="AP144" s="129">
        <v>9723.69</v>
      </c>
      <c r="AQ144" s="129">
        <v>615.30999999999995</v>
      </c>
      <c r="AR144" s="129">
        <v>10339</v>
      </c>
      <c r="AS144" s="129">
        <v>9723.69</v>
      </c>
      <c r="AT144" s="129">
        <v>615.30999999999995</v>
      </c>
      <c r="AU144" s="129">
        <v>10339</v>
      </c>
      <c r="AV144" s="128">
        <v>22</v>
      </c>
      <c r="AW144" s="128"/>
      <c r="AX144" s="128"/>
      <c r="AY144" s="128"/>
      <c r="AZ144" s="128"/>
      <c r="BA144" s="128"/>
      <c r="BB144" s="128" t="s">
        <v>762</v>
      </c>
      <c r="BC144" s="123"/>
      <c r="BD144" s="128"/>
      <c r="BE144" s="129">
        <v>0</v>
      </c>
      <c r="BF144" s="128" t="s">
        <v>569</v>
      </c>
      <c r="BG144" s="128" t="s">
        <v>1329</v>
      </c>
      <c r="BH144" s="97" t="s">
        <v>1410</v>
      </c>
      <c r="BI144" s="123" t="s">
        <v>104</v>
      </c>
      <c r="BJ144" s="130">
        <v>46084</v>
      </c>
      <c r="BK144" s="95"/>
      <c r="BL144" s="95" t="s">
        <v>108</v>
      </c>
      <c r="BM144" s="98" t="s">
        <v>113</v>
      </c>
      <c r="BN144" s="99" t="s">
        <v>192</v>
      </c>
      <c r="BO144" s="95" t="s">
        <v>237</v>
      </c>
      <c r="BP144" s="123"/>
      <c r="BQ144" s="42"/>
      <c r="BR144" s="96" t="s">
        <v>1413</v>
      </c>
    </row>
    <row r="145" spans="1:70" ht="30" hidden="1" customHeight="1" x14ac:dyDescent="0.35">
      <c r="A145" s="95">
        <v>141</v>
      </c>
      <c r="B145" s="128" t="s">
        <v>248</v>
      </c>
      <c r="C145" s="128" t="s">
        <v>249</v>
      </c>
      <c r="D145" s="128" t="s">
        <v>250</v>
      </c>
      <c r="E145" s="128" t="s">
        <v>258</v>
      </c>
      <c r="F145" s="128" t="s">
        <v>258</v>
      </c>
      <c r="G145" s="128" t="s">
        <v>259</v>
      </c>
      <c r="H145" s="128" t="s">
        <v>260</v>
      </c>
      <c r="I145" s="128">
        <v>59282</v>
      </c>
      <c r="J145" s="128" t="s">
        <v>306</v>
      </c>
      <c r="K145" s="128">
        <v>59282</v>
      </c>
      <c r="L145" s="128" t="s">
        <v>290</v>
      </c>
      <c r="M145" s="128" t="s">
        <v>291</v>
      </c>
      <c r="N145" s="128">
        <v>96668</v>
      </c>
      <c r="O145" s="128" t="s">
        <v>307</v>
      </c>
      <c r="P145" s="128">
        <v>134226</v>
      </c>
      <c r="Q145" s="128" t="s">
        <v>308</v>
      </c>
      <c r="R145" s="128" t="s">
        <v>519</v>
      </c>
      <c r="S145" s="128" t="s">
        <v>520</v>
      </c>
      <c r="T145" s="128" t="s">
        <v>520</v>
      </c>
      <c r="U145" s="128" t="s">
        <v>296</v>
      </c>
      <c r="V145" s="128" t="s">
        <v>252</v>
      </c>
      <c r="W145" s="128">
        <v>0</v>
      </c>
      <c r="X145" s="128" t="s">
        <v>297</v>
      </c>
      <c r="Y145" s="128">
        <v>356291117</v>
      </c>
      <c r="Z145" s="128" t="s">
        <v>521</v>
      </c>
      <c r="AA145" s="128" t="s">
        <v>1111</v>
      </c>
      <c r="AB145" s="129">
        <v>30000</v>
      </c>
      <c r="AC145" s="128" t="s">
        <v>765</v>
      </c>
      <c r="AD145" s="128">
        <v>18</v>
      </c>
      <c r="AE145" s="128" t="s">
        <v>969</v>
      </c>
      <c r="AF145" s="128" t="s">
        <v>966</v>
      </c>
      <c r="AG145" s="128" t="s">
        <v>972</v>
      </c>
      <c r="AH145" s="128" t="s">
        <v>883</v>
      </c>
      <c r="AI145" s="128" t="s">
        <v>1143</v>
      </c>
      <c r="AJ145" s="129">
        <v>2020</v>
      </c>
      <c r="AK145" s="129">
        <v>2020</v>
      </c>
      <c r="AL145" s="128" t="s">
        <v>1062</v>
      </c>
      <c r="AM145" s="129">
        <v>18821.32</v>
      </c>
      <c r="AN145" s="129">
        <v>5418.68</v>
      </c>
      <c r="AO145" s="129">
        <v>24240</v>
      </c>
      <c r="AP145" s="129">
        <v>11178.68</v>
      </c>
      <c r="AQ145" s="129">
        <v>830.32</v>
      </c>
      <c r="AR145" s="129">
        <v>12009</v>
      </c>
      <c r="AS145" s="129">
        <v>11178.68</v>
      </c>
      <c r="AT145" s="129">
        <v>830.32</v>
      </c>
      <c r="AU145" s="129">
        <v>12009</v>
      </c>
      <c r="AV145" s="128">
        <v>22</v>
      </c>
      <c r="AW145" s="128"/>
      <c r="AX145" s="128"/>
      <c r="AY145" s="128"/>
      <c r="AZ145" s="128"/>
      <c r="BA145" s="128"/>
      <c r="BB145" s="128" t="s">
        <v>762</v>
      </c>
      <c r="BC145" s="123"/>
      <c r="BD145" s="128"/>
      <c r="BE145" s="129">
        <v>0</v>
      </c>
      <c r="BF145" s="128" t="s">
        <v>520</v>
      </c>
      <c r="BG145" s="128" t="s">
        <v>1311</v>
      </c>
      <c r="BH145" s="97" t="s">
        <v>1410</v>
      </c>
      <c r="BI145" s="123" t="s">
        <v>104</v>
      </c>
      <c r="BJ145" s="130">
        <v>46084</v>
      </c>
      <c r="BK145" s="95"/>
      <c r="BL145" s="95" t="s">
        <v>109</v>
      </c>
      <c r="BM145" s="98"/>
      <c r="BN145" s="99"/>
      <c r="BO145" s="95" t="s">
        <v>238</v>
      </c>
      <c r="BP145" s="123"/>
      <c r="BQ145" s="42"/>
      <c r="BR145" s="96" t="s">
        <v>1417</v>
      </c>
    </row>
    <row r="146" spans="1:70" ht="30" hidden="1" customHeight="1" x14ac:dyDescent="0.35">
      <c r="A146" s="95">
        <v>142</v>
      </c>
      <c r="B146" s="128" t="s">
        <v>248</v>
      </c>
      <c r="C146" s="128" t="s">
        <v>249</v>
      </c>
      <c r="D146" s="128" t="s">
        <v>250</v>
      </c>
      <c r="E146" s="128" t="s">
        <v>258</v>
      </c>
      <c r="F146" s="128" t="s">
        <v>258</v>
      </c>
      <c r="G146" s="128" t="s">
        <v>259</v>
      </c>
      <c r="H146" s="128" t="s">
        <v>260</v>
      </c>
      <c r="I146" s="128">
        <v>96925</v>
      </c>
      <c r="J146" s="128" t="s">
        <v>312</v>
      </c>
      <c r="K146" s="128">
        <v>96925</v>
      </c>
      <c r="L146" s="128" t="s">
        <v>262</v>
      </c>
      <c r="M146" s="128" t="s">
        <v>263</v>
      </c>
      <c r="N146" s="128">
        <v>164122</v>
      </c>
      <c r="O146" s="128" t="s">
        <v>337</v>
      </c>
      <c r="P146" s="128">
        <v>220130</v>
      </c>
      <c r="Q146" s="128" t="s">
        <v>338</v>
      </c>
      <c r="R146" s="128" t="s">
        <v>251</v>
      </c>
      <c r="S146" s="128" t="s">
        <v>648</v>
      </c>
      <c r="T146" s="128" t="s">
        <v>648</v>
      </c>
      <c r="U146" s="128" t="s">
        <v>296</v>
      </c>
      <c r="V146" s="128" t="s">
        <v>252</v>
      </c>
      <c r="W146" s="128">
        <v>541</v>
      </c>
      <c r="X146" s="128" t="s">
        <v>268</v>
      </c>
      <c r="Y146" s="128">
        <v>356398111</v>
      </c>
      <c r="Z146" s="128" t="s">
        <v>649</v>
      </c>
      <c r="AA146" s="128" t="s">
        <v>1146</v>
      </c>
      <c r="AB146" s="129">
        <v>42000</v>
      </c>
      <c r="AC146" s="128" t="s">
        <v>770</v>
      </c>
      <c r="AD146" s="128">
        <v>24</v>
      </c>
      <c r="AE146" s="128" t="s">
        <v>758</v>
      </c>
      <c r="AF146" s="128" t="s">
        <v>1147</v>
      </c>
      <c r="AG146" s="128" t="s">
        <v>1148</v>
      </c>
      <c r="AH146" s="128" t="s">
        <v>1115</v>
      </c>
      <c r="AI146" s="128" t="s">
        <v>1149</v>
      </c>
      <c r="AJ146" s="129">
        <v>2240</v>
      </c>
      <c r="AK146" s="129">
        <v>2240</v>
      </c>
      <c r="AL146" s="128" t="s">
        <v>1150</v>
      </c>
      <c r="AM146" s="129">
        <v>21953.13</v>
      </c>
      <c r="AN146" s="129">
        <v>9406.8700000000008</v>
      </c>
      <c r="AO146" s="129">
        <v>31360</v>
      </c>
      <c r="AP146" s="129">
        <v>20046.87</v>
      </c>
      <c r="AQ146" s="129">
        <v>2346.13</v>
      </c>
      <c r="AR146" s="129">
        <v>22393</v>
      </c>
      <c r="AS146" s="129">
        <v>15699.71</v>
      </c>
      <c r="AT146" s="129">
        <v>2220.29</v>
      </c>
      <c r="AU146" s="129">
        <v>17920</v>
      </c>
      <c r="AV146" s="128">
        <v>22</v>
      </c>
      <c r="AW146" s="128"/>
      <c r="AX146" s="128"/>
      <c r="AY146" s="128"/>
      <c r="AZ146" s="128"/>
      <c r="BA146" s="128"/>
      <c r="BB146" s="128" t="s">
        <v>762</v>
      </c>
      <c r="BC146" s="123"/>
      <c r="BD146" s="128"/>
      <c r="BE146" s="129">
        <v>0</v>
      </c>
      <c r="BF146" s="128" t="s">
        <v>648</v>
      </c>
      <c r="BG146" s="128" t="s">
        <v>1360</v>
      </c>
      <c r="BH146" s="97" t="s">
        <v>1410</v>
      </c>
      <c r="BI146" s="123" t="s">
        <v>104</v>
      </c>
      <c r="BJ146" s="130">
        <v>46084</v>
      </c>
      <c r="BK146" s="95"/>
      <c r="BL146" s="95" t="s">
        <v>108</v>
      </c>
      <c r="BM146" s="98" t="s">
        <v>113</v>
      </c>
      <c r="BN146" s="99" t="s">
        <v>192</v>
      </c>
      <c r="BO146" s="95" t="s">
        <v>237</v>
      </c>
      <c r="BP146" s="123"/>
      <c r="BQ146" s="42"/>
      <c r="BR146" s="96" t="s">
        <v>1413</v>
      </c>
    </row>
    <row r="147" spans="1:70" ht="30" hidden="1" customHeight="1" x14ac:dyDescent="0.35">
      <c r="A147" s="95">
        <v>143</v>
      </c>
      <c r="B147" s="128" t="s">
        <v>248</v>
      </c>
      <c r="C147" s="128" t="s">
        <v>249</v>
      </c>
      <c r="D147" s="128" t="s">
        <v>250</v>
      </c>
      <c r="E147" s="128" t="s">
        <v>258</v>
      </c>
      <c r="F147" s="128" t="s">
        <v>258</v>
      </c>
      <c r="G147" s="128" t="s">
        <v>259</v>
      </c>
      <c r="H147" s="128" t="s">
        <v>260</v>
      </c>
      <c r="I147" s="128">
        <v>59015</v>
      </c>
      <c r="J147" s="128" t="s">
        <v>289</v>
      </c>
      <c r="K147" s="128">
        <v>59015</v>
      </c>
      <c r="L147" s="128" t="s">
        <v>290</v>
      </c>
      <c r="M147" s="128" t="s">
        <v>291</v>
      </c>
      <c r="N147" s="128">
        <v>387884</v>
      </c>
      <c r="O147" s="128" t="s">
        <v>489</v>
      </c>
      <c r="P147" s="128">
        <v>572522</v>
      </c>
      <c r="Q147" s="128" t="s">
        <v>490</v>
      </c>
      <c r="R147" s="128" t="s">
        <v>251</v>
      </c>
      <c r="S147" s="128" t="s">
        <v>650</v>
      </c>
      <c r="T147" s="128" t="s">
        <v>650</v>
      </c>
      <c r="U147" s="128" t="s">
        <v>296</v>
      </c>
      <c r="V147" s="128" t="s">
        <v>252</v>
      </c>
      <c r="W147" s="128">
        <v>0</v>
      </c>
      <c r="X147" s="128" t="s">
        <v>297</v>
      </c>
      <c r="Y147" s="128">
        <v>356431841</v>
      </c>
      <c r="Z147" s="128" t="s">
        <v>651</v>
      </c>
      <c r="AA147" s="128" t="s">
        <v>1151</v>
      </c>
      <c r="AB147" s="129">
        <v>58000</v>
      </c>
      <c r="AC147" s="128" t="s">
        <v>757</v>
      </c>
      <c r="AD147" s="128">
        <v>24</v>
      </c>
      <c r="AE147" s="128" t="s">
        <v>783</v>
      </c>
      <c r="AF147" s="128" t="s">
        <v>919</v>
      </c>
      <c r="AG147" s="128" t="s">
        <v>928</v>
      </c>
      <c r="AH147" s="128" t="s">
        <v>883</v>
      </c>
      <c r="AI147" s="128" t="s">
        <v>1152</v>
      </c>
      <c r="AJ147" s="129">
        <v>3100</v>
      </c>
      <c r="AK147" s="129">
        <v>3100</v>
      </c>
      <c r="AL147" s="128"/>
      <c r="AM147" s="129">
        <v>0</v>
      </c>
      <c r="AN147" s="129">
        <v>0</v>
      </c>
      <c r="AO147" s="129">
        <v>0</v>
      </c>
      <c r="AP147" s="129">
        <v>58000</v>
      </c>
      <c r="AQ147" s="129">
        <v>16878</v>
      </c>
      <c r="AR147" s="129">
        <v>74878</v>
      </c>
      <c r="AS147" s="129">
        <v>48624.17</v>
      </c>
      <c r="AT147" s="129">
        <v>16475.830000000002</v>
      </c>
      <c r="AU147" s="129">
        <v>65100</v>
      </c>
      <c r="AV147" s="128">
        <v>21</v>
      </c>
      <c r="AW147" s="128"/>
      <c r="AX147" s="128"/>
      <c r="AY147" s="128"/>
      <c r="AZ147" s="128"/>
      <c r="BA147" s="128"/>
      <c r="BB147" s="128" t="s">
        <v>762</v>
      </c>
      <c r="BC147" s="123"/>
      <c r="BD147" s="128" t="s">
        <v>879</v>
      </c>
      <c r="BE147" s="129">
        <v>58000</v>
      </c>
      <c r="BF147" s="128" t="s">
        <v>650</v>
      </c>
      <c r="BG147" s="128" t="s">
        <v>1361</v>
      </c>
      <c r="BH147" s="97" t="s">
        <v>1410</v>
      </c>
      <c r="BI147" s="123" t="s">
        <v>104</v>
      </c>
      <c r="BJ147" s="130">
        <v>46084</v>
      </c>
      <c r="BK147" s="95"/>
      <c r="BL147" s="95" t="s">
        <v>109</v>
      </c>
      <c r="BM147" s="98"/>
      <c r="BN147" s="99"/>
      <c r="BO147" s="95" t="s">
        <v>238</v>
      </c>
      <c r="BP147" s="123"/>
      <c r="BQ147" s="42"/>
      <c r="BR147" s="96" t="s">
        <v>1417</v>
      </c>
    </row>
    <row r="148" spans="1:70" ht="30" hidden="1" customHeight="1" x14ac:dyDescent="0.35">
      <c r="A148" s="95">
        <v>144</v>
      </c>
      <c r="B148" s="128" t="s">
        <v>248</v>
      </c>
      <c r="C148" s="128" t="s">
        <v>249</v>
      </c>
      <c r="D148" s="128" t="s">
        <v>250</v>
      </c>
      <c r="E148" s="128" t="s">
        <v>258</v>
      </c>
      <c r="F148" s="128" t="s">
        <v>258</v>
      </c>
      <c r="G148" s="128" t="s">
        <v>259</v>
      </c>
      <c r="H148" s="128" t="s">
        <v>260</v>
      </c>
      <c r="I148" s="128">
        <v>59382</v>
      </c>
      <c r="J148" s="128" t="s">
        <v>318</v>
      </c>
      <c r="K148" s="128">
        <v>59382</v>
      </c>
      <c r="L148" s="128" t="s">
        <v>319</v>
      </c>
      <c r="M148" s="128" t="s">
        <v>320</v>
      </c>
      <c r="N148" s="128">
        <v>419964</v>
      </c>
      <c r="O148" s="128" t="s">
        <v>526</v>
      </c>
      <c r="P148" s="128">
        <v>647592</v>
      </c>
      <c r="Q148" s="128" t="s">
        <v>527</v>
      </c>
      <c r="R148" s="128" t="s">
        <v>519</v>
      </c>
      <c r="S148" s="128" t="s">
        <v>574</v>
      </c>
      <c r="T148" s="128" t="s">
        <v>574</v>
      </c>
      <c r="U148" s="128" t="s">
        <v>296</v>
      </c>
      <c r="V148" s="128" t="s">
        <v>252</v>
      </c>
      <c r="W148" s="128">
        <v>0</v>
      </c>
      <c r="X148" s="128" t="s">
        <v>268</v>
      </c>
      <c r="Y148" s="128">
        <v>356457460</v>
      </c>
      <c r="Z148" s="128" t="s">
        <v>575</v>
      </c>
      <c r="AA148" s="128" t="s">
        <v>1153</v>
      </c>
      <c r="AB148" s="129">
        <v>25000</v>
      </c>
      <c r="AC148" s="128" t="s">
        <v>757</v>
      </c>
      <c r="AD148" s="128">
        <v>18</v>
      </c>
      <c r="AE148" s="128" t="s">
        <v>969</v>
      </c>
      <c r="AF148" s="128" t="s">
        <v>1031</v>
      </c>
      <c r="AG148" s="128" t="s">
        <v>1032</v>
      </c>
      <c r="AH148" s="128" t="s">
        <v>883</v>
      </c>
      <c r="AI148" s="128" t="s">
        <v>1154</v>
      </c>
      <c r="AJ148" s="129">
        <v>1680</v>
      </c>
      <c r="AK148" s="129">
        <v>1680</v>
      </c>
      <c r="AL148" s="128" t="s">
        <v>1034</v>
      </c>
      <c r="AM148" s="129">
        <v>21825.89</v>
      </c>
      <c r="AN148" s="129">
        <v>5674.11</v>
      </c>
      <c r="AO148" s="129">
        <v>27500</v>
      </c>
      <c r="AP148" s="129">
        <v>3174.11</v>
      </c>
      <c r="AQ148" s="129">
        <v>44.89</v>
      </c>
      <c r="AR148" s="129">
        <v>3219</v>
      </c>
      <c r="AS148" s="129">
        <v>3174.11</v>
      </c>
      <c r="AT148" s="129">
        <v>44.89</v>
      </c>
      <c r="AU148" s="129">
        <v>3219</v>
      </c>
      <c r="AV148" s="128">
        <v>21</v>
      </c>
      <c r="AW148" s="128"/>
      <c r="AX148" s="128"/>
      <c r="AY148" s="128"/>
      <c r="AZ148" s="128"/>
      <c r="BA148" s="128"/>
      <c r="BB148" s="128" t="s">
        <v>762</v>
      </c>
      <c r="BC148" s="123"/>
      <c r="BD148" s="128" t="s">
        <v>1035</v>
      </c>
      <c r="BE148" s="129">
        <v>25000</v>
      </c>
      <c r="BF148" s="128" t="s">
        <v>574</v>
      </c>
      <c r="BG148" s="128" t="s">
        <v>1331</v>
      </c>
      <c r="BH148" s="97" t="s">
        <v>1410</v>
      </c>
      <c r="BI148" s="123" t="s">
        <v>104</v>
      </c>
      <c r="BJ148" s="130">
        <v>46084</v>
      </c>
      <c r="BK148" s="95"/>
      <c r="BL148" s="95" t="s">
        <v>109</v>
      </c>
      <c r="BM148" s="98"/>
      <c r="BN148" s="99"/>
      <c r="BO148" s="95" t="s">
        <v>238</v>
      </c>
      <c r="BP148" s="123"/>
      <c r="BQ148" s="42"/>
      <c r="BR148" s="96" t="s">
        <v>1417</v>
      </c>
    </row>
    <row r="149" spans="1:70" ht="30" hidden="1" customHeight="1" x14ac:dyDescent="0.35">
      <c r="A149" s="95">
        <v>145</v>
      </c>
      <c r="B149" s="128" t="s">
        <v>248</v>
      </c>
      <c r="C149" s="128" t="s">
        <v>249</v>
      </c>
      <c r="D149" s="128" t="s">
        <v>250</v>
      </c>
      <c r="E149" s="128" t="s">
        <v>258</v>
      </c>
      <c r="F149" s="128" t="s">
        <v>258</v>
      </c>
      <c r="G149" s="128" t="s">
        <v>259</v>
      </c>
      <c r="H149" s="128" t="s">
        <v>260</v>
      </c>
      <c r="I149" s="128">
        <v>59382</v>
      </c>
      <c r="J149" s="128" t="s">
        <v>318</v>
      </c>
      <c r="K149" s="128">
        <v>59382</v>
      </c>
      <c r="L149" s="128" t="s">
        <v>319</v>
      </c>
      <c r="M149" s="128" t="s">
        <v>320</v>
      </c>
      <c r="N149" s="128">
        <v>419964</v>
      </c>
      <c r="O149" s="128" t="s">
        <v>526</v>
      </c>
      <c r="P149" s="128">
        <v>647592</v>
      </c>
      <c r="Q149" s="128" t="s">
        <v>527</v>
      </c>
      <c r="R149" s="128" t="s">
        <v>251</v>
      </c>
      <c r="S149" s="128" t="s">
        <v>652</v>
      </c>
      <c r="T149" s="128" t="s">
        <v>652</v>
      </c>
      <c r="U149" s="128" t="s">
        <v>459</v>
      </c>
      <c r="V149" s="128" t="s">
        <v>252</v>
      </c>
      <c r="W149" s="128">
        <v>0</v>
      </c>
      <c r="X149" s="128" t="s">
        <v>653</v>
      </c>
      <c r="Y149" s="128">
        <v>356538371</v>
      </c>
      <c r="Z149" s="128" t="s">
        <v>654</v>
      </c>
      <c r="AA149" s="128" t="s">
        <v>1151</v>
      </c>
      <c r="AB149" s="129">
        <v>42000</v>
      </c>
      <c r="AC149" s="128" t="s">
        <v>757</v>
      </c>
      <c r="AD149" s="128">
        <v>24</v>
      </c>
      <c r="AE149" s="128" t="s">
        <v>758</v>
      </c>
      <c r="AF149" s="128" t="s">
        <v>1155</v>
      </c>
      <c r="AG149" s="128" t="s">
        <v>1156</v>
      </c>
      <c r="AH149" s="128" t="s">
        <v>1115</v>
      </c>
      <c r="AI149" s="128" t="s">
        <v>1154</v>
      </c>
      <c r="AJ149" s="129">
        <v>2240</v>
      </c>
      <c r="AK149" s="129">
        <v>2240</v>
      </c>
      <c r="AL149" s="128" t="s">
        <v>905</v>
      </c>
      <c r="AM149" s="129">
        <v>5289.94</v>
      </c>
      <c r="AN149" s="129">
        <v>3670.06</v>
      </c>
      <c r="AO149" s="129">
        <v>8960</v>
      </c>
      <c r="AP149" s="129">
        <v>36710.06</v>
      </c>
      <c r="AQ149" s="129">
        <v>8641.94</v>
      </c>
      <c r="AR149" s="129">
        <v>45352</v>
      </c>
      <c r="AS149" s="129">
        <v>29731.78</v>
      </c>
      <c r="AT149" s="129">
        <v>8348.2199999999993</v>
      </c>
      <c r="AU149" s="129">
        <v>38080</v>
      </c>
      <c r="AV149" s="128">
        <v>21</v>
      </c>
      <c r="AW149" s="128"/>
      <c r="AX149" s="128"/>
      <c r="AY149" s="128"/>
      <c r="AZ149" s="128"/>
      <c r="BA149" s="128"/>
      <c r="BB149" s="128" t="s">
        <v>762</v>
      </c>
      <c r="BC149" s="123"/>
      <c r="BD149" s="128" t="s">
        <v>889</v>
      </c>
      <c r="BE149" s="129">
        <v>42000</v>
      </c>
      <c r="BF149" s="128" t="s">
        <v>652</v>
      </c>
      <c r="BG149" s="128" t="s">
        <v>1362</v>
      </c>
      <c r="BH149" s="97" t="s">
        <v>1410</v>
      </c>
      <c r="BI149" s="123" t="s">
        <v>105</v>
      </c>
      <c r="BJ149" s="130">
        <v>46086</v>
      </c>
      <c r="BK149" s="95"/>
      <c r="BL149" s="95"/>
      <c r="BM149" s="98" t="s">
        <v>113</v>
      </c>
      <c r="BN149" s="99" t="s">
        <v>193</v>
      </c>
      <c r="BO149" s="95" t="s">
        <v>237</v>
      </c>
      <c r="BP149" s="123"/>
      <c r="BQ149" s="42"/>
      <c r="BR149" s="96" t="s">
        <v>1412</v>
      </c>
    </row>
    <row r="150" spans="1:70" ht="30" hidden="1" customHeight="1" x14ac:dyDescent="0.35">
      <c r="A150" s="95">
        <v>146</v>
      </c>
      <c r="B150" s="128" t="s">
        <v>248</v>
      </c>
      <c r="C150" s="128" t="s">
        <v>249</v>
      </c>
      <c r="D150" s="128" t="s">
        <v>250</v>
      </c>
      <c r="E150" s="128" t="s">
        <v>258</v>
      </c>
      <c r="F150" s="128" t="s">
        <v>258</v>
      </c>
      <c r="G150" s="128" t="s">
        <v>259</v>
      </c>
      <c r="H150" s="128" t="s">
        <v>260</v>
      </c>
      <c r="I150" s="128">
        <v>99908</v>
      </c>
      <c r="J150" s="128" t="s">
        <v>348</v>
      </c>
      <c r="K150" s="128">
        <v>99908</v>
      </c>
      <c r="L150" s="128" t="s">
        <v>290</v>
      </c>
      <c r="M150" s="128" t="s">
        <v>291</v>
      </c>
      <c r="N150" s="128">
        <v>170425</v>
      </c>
      <c r="O150" s="128" t="s">
        <v>349</v>
      </c>
      <c r="P150" s="128">
        <v>228889</v>
      </c>
      <c r="Q150" s="128" t="s">
        <v>350</v>
      </c>
      <c r="R150" s="128" t="s">
        <v>251</v>
      </c>
      <c r="S150" s="128" t="s">
        <v>655</v>
      </c>
      <c r="T150" s="128" t="s">
        <v>655</v>
      </c>
      <c r="U150" s="128" t="s">
        <v>296</v>
      </c>
      <c r="V150" s="128" t="s">
        <v>252</v>
      </c>
      <c r="W150" s="128">
        <v>0</v>
      </c>
      <c r="X150" s="128" t="s">
        <v>297</v>
      </c>
      <c r="Y150" s="128">
        <v>356703318</v>
      </c>
      <c r="Z150" s="128" t="s">
        <v>656</v>
      </c>
      <c r="AA150" s="128" t="s">
        <v>1043</v>
      </c>
      <c r="AB150" s="129">
        <v>80000</v>
      </c>
      <c r="AC150" s="128" t="s">
        <v>757</v>
      </c>
      <c r="AD150" s="128">
        <v>24</v>
      </c>
      <c r="AE150" s="128" t="s">
        <v>799</v>
      </c>
      <c r="AF150" s="128" t="s">
        <v>1157</v>
      </c>
      <c r="AG150" s="128" t="s">
        <v>825</v>
      </c>
      <c r="AH150" s="128" t="s">
        <v>275</v>
      </c>
      <c r="AI150" s="128" t="s">
        <v>1158</v>
      </c>
      <c r="AJ150" s="129">
        <v>4270</v>
      </c>
      <c r="AK150" s="129">
        <v>4270</v>
      </c>
      <c r="AL150" s="128" t="s">
        <v>1159</v>
      </c>
      <c r="AM150" s="129">
        <v>63215.69</v>
      </c>
      <c r="AN150" s="129">
        <v>22184.31</v>
      </c>
      <c r="AO150" s="129">
        <v>85400</v>
      </c>
      <c r="AP150" s="129">
        <v>16784.310000000001</v>
      </c>
      <c r="AQ150" s="129">
        <v>870.69</v>
      </c>
      <c r="AR150" s="129">
        <v>17655</v>
      </c>
      <c r="AS150" s="129">
        <v>3948.11</v>
      </c>
      <c r="AT150" s="129">
        <v>321.89</v>
      </c>
      <c r="AU150" s="129">
        <v>4270</v>
      </c>
      <c r="AV150" s="128">
        <v>21</v>
      </c>
      <c r="AW150" s="128"/>
      <c r="AX150" s="128"/>
      <c r="AY150" s="128"/>
      <c r="AZ150" s="128"/>
      <c r="BA150" s="128"/>
      <c r="BB150" s="128" t="s">
        <v>762</v>
      </c>
      <c r="BC150" s="123"/>
      <c r="BD150" s="128"/>
      <c r="BE150" s="129">
        <v>0</v>
      </c>
      <c r="BF150" s="128" t="s">
        <v>655</v>
      </c>
      <c r="BG150" s="128" t="s">
        <v>1363</v>
      </c>
      <c r="BH150" s="97" t="s">
        <v>1410</v>
      </c>
      <c r="BI150" s="123" t="s">
        <v>105</v>
      </c>
      <c r="BJ150" s="130">
        <v>46086</v>
      </c>
      <c r="BK150" s="95"/>
      <c r="BL150" s="95"/>
      <c r="BM150" s="98" t="s">
        <v>113</v>
      </c>
      <c r="BN150" s="99" t="s">
        <v>193</v>
      </c>
      <c r="BO150" s="95" t="s">
        <v>237</v>
      </c>
      <c r="BP150" s="123"/>
      <c r="BQ150" s="42"/>
      <c r="BR150" s="96" t="s">
        <v>1412</v>
      </c>
    </row>
    <row r="151" spans="1:70" ht="30" hidden="1" customHeight="1" x14ac:dyDescent="0.35">
      <c r="A151" s="95">
        <v>147</v>
      </c>
      <c r="B151" s="128" t="s">
        <v>248</v>
      </c>
      <c r="C151" s="128" t="s">
        <v>249</v>
      </c>
      <c r="D151" s="128" t="s">
        <v>250</v>
      </c>
      <c r="E151" s="128" t="s">
        <v>258</v>
      </c>
      <c r="F151" s="128" t="s">
        <v>258</v>
      </c>
      <c r="G151" s="128" t="s">
        <v>259</v>
      </c>
      <c r="H151" s="128" t="s">
        <v>260</v>
      </c>
      <c r="I151" s="128">
        <v>59015</v>
      </c>
      <c r="J151" s="128" t="s">
        <v>289</v>
      </c>
      <c r="K151" s="128">
        <v>59015</v>
      </c>
      <c r="L151" s="128" t="s">
        <v>290</v>
      </c>
      <c r="M151" s="128" t="s">
        <v>291</v>
      </c>
      <c r="N151" s="128">
        <v>386933</v>
      </c>
      <c r="O151" s="128" t="s">
        <v>477</v>
      </c>
      <c r="P151" s="128">
        <v>570735</v>
      </c>
      <c r="Q151" s="128" t="s">
        <v>478</v>
      </c>
      <c r="R151" s="128" t="s">
        <v>519</v>
      </c>
      <c r="S151" s="128" t="s">
        <v>590</v>
      </c>
      <c r="T151" s="128" t="s">
        <v>590</v>
      </c>
      <c r="U151" s="128" t="s">
        <v>267</v>
      </c>
      <c r="V151" s="128" t="s">
        <v>252</v>
      </c>
      <c r="W151" s="128">
        <v>0</v>
      </c>
      <c r="X151" s="128" t="s">
        <v>268</v>
      </c>
      <c r="Y151" s="128">
        <v>356836301</v>
      </c>
      <c r="Z151" s="128" t="s">
        <v>591</v>
      </c>
      <c r="AA151" s="128" t="s">
        <v>1160</v>
      </c>
      <c r="AB151" s="129">
        <v>30000</v>
      </c>
      <c r="AC151" s="128" t="s">
        <v>757</v>
      </c>
      <c r="AD151" s="128">
        <v>18</v>
      </c>
      <c r="AE151" s="128" t="s">
        <v>1161</v>
      </c>
      <c r="AF151" s="128" t="s">
        <v>1056</v>
      </c>
      <c r="AG151" s="128" t="s">
        <v>1057</v>
      </c>
      <c r="AH151" s="128" t="s">
        <v>883</v>
      </c>
      <c r="AI151" s="128" t="s">
        <v>944</v>
      </c>
      <c r="AJ151" s="129">
        <v>2020</v>
      </c>
      <c r="AK151" s="129">
        <v>2020</v>
      </c>
      <c r="AL151" s="128" t="s">
        <v>1162</v>
      </c>
      <c r="AM151" s="129">
        <v>6877.01</v>
      </c>
      <c r="AN151" s="129">
        <v>3222.99</v>
      </c>
      <c r="AO151" s="129">
        <v>10100</v>
      </c>
      <c r="AP151" s="129">
        <v>23122.99</v>
      </c>
      <c r="AQ151" s="129">
        <v>3546.01</v>
      </c>
      <c r="AR151" s="129">
        <v>26669</v>
      </c>
      <c r="AS151" s="129">
        <v>23122.99</v>
      </c>
      <c r="AT151" s="129">
        <v>3546.01</v>
      </c>
      <c r="AU151" s="129">
        <v>26669</v>
      </c>
      <c r="AV151" s="128">
        <v>20</v>
      </c>
      <c r="AW151" s="128"/>
      <c r="AX151" s="128"/>
      <c r="AY151" s="128"/>
      <c r="AZ151" s="128"/>
      <c r="BA151" s="128"/>
      <c r="BB151" s="128" t="s">
        <v>762</v>
      </c>
      <c r="BC151" s="123"/>
      <c r="BD151" s="128"/>
      <c r="BE151" s="129">
        <v>0</v>
      </c>
      <c r="BF151" s="128" t="s">
        <v>590</v>
      </c>
      <c r="BG151" s="128" t="s">
        <v>1337</v>
      </c>
      <c r="BH151" s="97" t="s">
        <v>1410</v>
      </c>
      <c r="BI151" s="123" t="s">
        <v>105</v>
      </c>
      <c r="BJ151" s="130">
        <v>46086</v>
      </c>
      <c r="BK151" s="95"/>
      <c r="BL151" s="95"/>
      <c r="BM151" s="98" t="s">
        <v>113</v>
      </c>
      <c r="BN151" s="99" t="s">
        <v>192</v>
      </c>
      <c r="BO151" s="95" t="s">
        <v>237</v>
      </c>
      <c r="BP151" s="123"/>
      <c r="BQ151" s="42"/>
      <c r="BR151" s="96" t="s">
        <v>1411</v>
      </c>
    </row>
    <row r="152" spans="1:70" ht="30" hidden="1" customHeight="1" x14ac:dyDescent="0.35">
      <c r="A152" s="95">
        <v>148</v>
      </c>
      <c r="B152" s="128" t="s">
        <v>248</v>
      </c>
      <c r="C152" s="128" t="s">
        <v>249</v>
      </c>
      <c r="D152" s="128" t="s">
        <v>250</v>
      </c>
      <c r="E152" s="128" t="s">
        <v>258</v>
      </c>
      <c r="F152" s="128" t="s">
        <v>258</v>
      </c>
      <c r="G152" s="128" t="s">
        <v>259</v>
      </c>
      <c r="H152" s="128" t="s">
        <v>260</v>
      </c>
      <c r="I152" s="128">
        <v>99908</v>
      </c>
      <c r="J152" s="128" t="s">
        <v>348</v>
      </c>
      <c r="K152" s="128">
        <v>99908</v>
      </c>
      <c r="L152" s="128" t="s">
        <v>290</v>
      </c>
      <c r="M152" s="128" t="s">
        <v>291</v>
      </c>
      <c r="N152" s="128">
        <v>400331</v>
      </c>
      <c r="O152" s="128" t="s">
        <v>493</v>
      </c>
      <c r="P152" s="128">
        <v>598956</v>
      </c>
      <c r="Q152" s="128" t="s">
        <v>494</v>
      </c>
      <c r="R152" s="128" t="s">
        <v>251</v>
      </c>
      <c r="S152" s="128" t="s">
        <v>657</v>
      </c>
      <c r="T152" s="128" t="s">
        <v>657</v>
      </c>
      <c r="U152" s="128" t="s">
        <v>296</v>
      </c>
      <c r="V152" s="128" t="s">
        <v>252</v>
      </c>
      <c r="W152" s="128">
        <v>0</v>
      </c>
      <c r="X152" s="128" t="s">
        <v>268</v>
      </c>
      <c r="Y152" s="128">
        <v>356852909</v>
      </c>
      <c r="Z152" s="128" t="s">
        <v>658</v>
      </c>
      <c r="AA152" s="128" t="s">
        <v>1163</v>
      </c>
      <c r="AB152" s="129">
        <v>65000</v>
      </c>
      <c r="AC152" s="128" t="s">
        <v>757</v>
      </c>
      <c r="AD152" s="128">
        <v>24</v>
      </c>
      <c r="AE152" s="128" t="s">
        <v>1164</v>
      </c>
      <c r="AF152" s="128" t="s">
        <v>937</v>
      </c>
      <c r="AG152" s="128" t="s">
        <v>938</v>
      </c>
      <c r="AH152" s="128" t="s">
        <v>883</v>
      </c>
      <c r="AI152" s="128" t="s">
        <v>984</v>
      </c>
      <c r="AJ152" s="129">
        <v>3470</v>
      </c>
      <c r="AK152" s="129">
        <v>3470</v>
      </c>
      <c r="AL152" s="128" t="s">
        <v>1074</v>
      </c>
      <c r="AM152" s="129">
        <v>38303.730000000003</v>
      </c>
      <c r="AN152" s="129">
        <v>17276.27</v>
      </c>
      <c r="AO152" s="129">
        <v>55580</v>
      </c>
      <c r="AP152" s="129">
        <v>26696.27</v>
      </c>
      <c r="AQ152" s="129">
        <v>2551.73</v>
      </c>
      <c r="AR152" s="129">
        <v>29248</v>
      </c>
      <c r="AS152" s="129">
        <v>12075.55</v>
      </c>
      <c r="AT152" s="129">
        <v>1744.45</v>
      </c>
      <c r="AU152" s="129">
        <v>13820</v>
      </c>
      <c r="AV152" s="128">
        <v>20</v>
      </c>
      <c r="AW152" s="128"/>
      <c r="AX152" s="128"/>
      <c r="AY152" s="128"/>
      <c r="AZ152" s="128"/>
      <c r="BA152" s="128"/>
      <c r="BB152" s="128" t="s">
        <v>762</v>
      </c>
      <c r="BC152" s="123"/>
      <c r="BD152" s="128" t="s">
        <v>917</v>
      </c>
      <c r="BE152" s="129">
        <v>65000</v>
      </c>
      <c r="BF152" s="128" t="s">
        <v>657</v>
      </c>
      <c r="BG152" s="128" t="s">
        <v>1364</v>
      </c>
      <c r="BH152" s="97" t="s">
        <v>1410</v>
      </c>
      <c r="BI152" s="123" t="s">
        <v>104</v>
      </c>
      <c r="BJ152" s="130">
        <v>46084</v>
      </c>
      <c r="BK152" s="95"/>
      <c r="BL152" s="95" t="s">
        <v>112</v>
      </c>
      <c r="BM152" s="98" t="s">
        <v>124</v>
      </c>
      <c r="BN152" s="99" t="s">
        <v>193</v>
      </c>
      <c r="BO152" s="123"/>
      <c r="BP152" s="123"/>
      <c r="BQ152" s="42"/>
      <c r="BR152" s="96" t="s">
        <v>1415</v>
      </c>
    </row>
    <row r="153" spans="1:70" ht="30" hidden="1" customHeight="1" x14ac:dyDescent="0.35">
      <c r="A153" s="95">
        <v>149</v>
      </c>
      <c r="B153" s="128" t="s">
        <v>248</v>
      </c>
      <c r="C153" s="128" t="s">
        <v>249</v>
      </c>
      <c r="D153" s="128" t="s">
        <v>250</v>
      </c>
      <c r="E153" s="128" t="s">
        <v>258</v>
      </c>
      <c r="F153" s="128" t="s">
        <v>258</v>
      </c>
      <c r="G153" s="128" t="s">
        <v>259</v>
      </c>
      <c r="H153" s="128" t="s">
        <v>260</v>
      </c>
      <c r="I153" s="128">
        <v>99908</v>
      </c>
      <c r="J153" s="128" t="s">
        <v>348</v>
      </c>
      <c r="K153" s="128">
        <v>99908</v>
      </c>
      <c r="L153" s="128" t="s">
        <v>290</v>
      </c>
      <c r="M153" s="128" t="s">
        <v>291</v>
      </c>
      <c r="N153" s="128">
        <v>400331</v>
      </c>
      <c r="O153" s="128" t="s">
        <v>493</v>
      </c>
      <c r="P153" s="128">
        <v>598956</v>
      </c>
      <c r="Q153" s="128" t="s">
        <v>494</v>
      </c>
      <c r="R153" s="128" t="s">
        <v>251</v>
      </c>
      <c r="S153" s="128" t="s">
        <v>659</v>
      </c>
      <c r="T153" s="128" t="s">
        <v>659</v>
      </c>
      <c r="U153" s="128" t="s">
        <v>267</v>
      </c>
      <c r="V153" s="128" t="s">
        <v>252</v>
      </c>
      <c r="W153" s="128">
        <v>0</v>
      </c>
      <c r="X153" s="128" t="s">
        <v>268</v>
      </c>
      <c r="Y153" s="128">
        <v>356852987</v>
      </c>
      <c r="Z153" s="128" t="s">
        <v>660</v>
      </c>
      <c r="AA153" s="128" t="s">
        <v>1163</v>
      </c>
      <c r="AB153" s="129">
        <v>65000</v>
      </c>
      <c r="AC153" s="128" t="s">
        <v>757</v>
      </c>
      <c r="AD153" s="128">
        <v>24</v>
      </c>
      <c r="AE153" s="128" t="s">
        <v>1164</v>
      </c>
      <c r="AF153" s="128" t="s">
        <v>932</v>
      </c>
      <c r="AG153" s="128" t="s">
        <v>933</v>
      </c>
      <c r="AH153" s="128" t="s">
        <v>883</v>
      </c>
      <c r="AI153" s="128" t="s">
        <v>984</v>
      </c>
      <c r="AJ153" s="129">
        <v>3470</v>
      </c>
      <c r="AK153" s="129">
        <v>3470</v>
      </c>
      <c r="AL153" s="128" t="s">
        <v>1165</v>
      </c>
      <c r="AM153" s="129">
        <v>29892.9</v>
      </c>
      <c r="AN153" s="129">
        <v>15247.1</v>
      </c>
      <c r="AO153" s="129">
        <v>45140</v>
      </c>
      <c r="AP153" s="129">
        <v>35107.1</v>
      </c>
      <c r="AQ153" s="129">
        <v>4580.8999999999996</v>
      </c>
      <c r="AR153" s="129">
        <v>39688</v>
      </c>
      <c r="AS153" s="129">
        <v>20486.38</v>
      </c>
      <c r="AT153" s="129">
        <v>3773.62</v>
      </c>
      <c r="AU153" s="129">
        <v>24260</v>
      </c>
      <c r="AV153" s="128">
        <v>20</v>
      </c>
      <c r="AW153" s="128"/>
      <c r="AX153" s="128"/>
      <c r="AY153" s="128"/>
      <c r="AZ153" s="128"/>
      <c r="BA153" s="128"/>
      <c r="BB153" s="128" t="s">
        <v>762</v>
      </c>
      <c r="BC153" s="123"/>
      <c r="BD153" s="128" t="s">
        <v>917</v>
      </c>
      <c r="BE153" s="129">
        <v>65000</v>
      </c>
      <c r="BF153" s="128" t="s">
        <v>659</v>
      </c>
      <c r="BG153" s="128" t="s">
        <v>1365</v>
      </c>
      <c r="BH153" s="97" t="s">
        <v>1410</v>
      </c>
      <c r="BI153" s="123" t="s">
        <v>104</v>
      </c>
      <c r="BJ153" s="130">
        <v>46084</v>
      </c>
      <c r="BK153" s="95"/>
      <c r="BL153" s="95" t="s">
        <v>108</v>
      </c>
      <c r="BM153" s="98" t="s">
        <v>113</v>
      </c>
      <c r="BN153" s="99" t="s">
        <v>192</v>
      </c>
      <c r="BO153" s="95" t="s">
        <v>237</v>
      </c>
      <c r="BP153" s="123"/>
      <c r="BQ153" s="42"/>
      <c r="BR153" s="96" t="s">
        <v>1413</v>
      </c>
    </row>
    <row r="154" spans="1:70" ht="30" hidden="1" customHeight="1" x14ac:dyDescent="0.35">
      <c r="A154" s="95">
        <v>150</v>
      </c>
      <c r="B154" s="128" t="s">
        <v>248</v>
      </c>
      <c r="C154" s="128" t="s">
        <v>249</v>
      </c>
      <c r="D154" s="128" t="s">
        <v>250</v>
      </c>
      <c r="E154" s="128" t="s">
        <v>258</v>
      </c>
      <c r="F154" s="128" t="s">
        <v>258</v>
      </c>
      <c r="G154" s="128" t="s">
        <v>259</v>
      </c>
      <c r="H154" s="128" t="s">
        <v>260</v>
      </c>
      <c r="I154" s="128">
        <v>100187</v>
      </c>
      <c r="J154" s="128" t="s">
        <v>370</v>
      </c>
      <c r="K154" s="128">
        <v>100187</v>
      </c>
      <c r="L154" s="128" t="s">
        <v>371</v>
      </c>
      <c r="M154" s="128" t="s">
        <v>372</v>
      </c>
      <c r="N154" s="128">
        <v>382313</v>
      </c>
      <c r="O154" s="128" t="s">
        <v>467</v>
      </c>
      <c r="P154" s="128">
        <v>561952</v>
      </c>
      <c r="Q154" s="128" t="s">
        <v>468</v>
      </c>
      <c r="R154" s="128" t="s">
        <v>251</v>
      </c>
      <c r="S154" s="128" t="s">
        <v>661</v>
      </c>
      <c r="T154" s="128" t="s">
        <v>661</v>
      </c>
      <c r="U154" s="128" t="s">
        <v>296</v>
      </c>
      <c r="V154" s="128" t="s">
        <v>252</v>
      </c>
      <c r="W154" s="128">
        <v>0</v>
      </c>
      <c r="X154" s="128" t="s">
        <v>460</v>
      </c>
      <c r="Y154" s="128">
        <v>356867096</v>
      </c>
      <c r="Z154" s="128" t="s">
        <v>662</v>
      </c>
      <c r="AA154" s="128" t="s">
        <v>978</v>
      </c>
      <c r="AB154" s="129">
        <v>33000</v>
      </c>
      <c r="AC154" s="128" t="s">
        <v>765</v>
      </c>
      <c r="AD154" s="128">
        <v>24</v>
      </c>
      <c r="AE154" s="128" t="s">
        <v>783</v>
      </c>
      <c r="AF154" s="128" t="s">
        <v>1166</v>
      </c>
      <c r="AG154" s="128" t="s">
        <v>1167</v>
      </c>
      <c r="AH154" s="128" t="s">
        <v>883</v>
      </c>
      <c r="AI154" s="128" t="s">
        <v>1168</v>
      </c>
      <c r="AJ154" s="129">
        <v>1760</v>
      </c>
      <c r="AK154" s="129">
        <v>1760</v>
      </c>
      <c r="AL154" s="128"/>
      <c r="AM154" s="129">
        <v>0</v>
      </c>
      <c r="AN154" s="129">
        <v>0</v>
      </c>
      <c r="AO154" s="129">
        <v>0</v>
      </c>
      <c r="AP154" s="129">
        <v>33000</v>
      </c>
      <c r="AQ154" s="129">
        <v>9182</v>
      </c>
      <c r="AR154" s="129">
        <v>42182</v>
      </c>
      <c r="AS154" s="129">
        <v>26354.31</v>
      </c>
      <c r="AT154" s="129">
        <v>8845.69</v>
      </c>
      <c r="AU154" s="129">
        <v>35200</v>
      </c>
      <c r="AV154" s="128">
        <v>20</v>
      </c>
      <c r="AW154" s="128"/>
      <c r="AX154" s="128"/>
      <c r="AY154" s="128"/>
      <c r="AZ154" s="128"/>
      <c r="BA154" s="128"/>
      <c r="BB154" s="128" t="s">
        <v>762</v>
      </c>
      <c r="BC154" s="123"/>
      <c r="BD154" s="128" t="s">
        <v>879</v>
      </c>
      <c r="BE154" s="129">
        <v>33000</v>
      </c>
      <c r="BF154" s="128" t="s">
        <v>661</v>
      </c>
      <c r="BG154" s="128" t="s">
        <v>1366</v>
      </c>
      <c r="BH154" s="97" t="s">
        <v>1410</v>
      </c>
      <c r="BI154" s="123" t="s">
        <v>104</v>
      </c>
      <c r="BJ154" s="130">
        <v>46084</v>
      </c>
      <c r="BK154" s="95"/>
      <c r="BL154" s="95" t="s">
        <v>108</v>
      </c>
      <c r="BM154" s="98" t="s">
        <v>113</v>
      </c>
      <c r="BN154" s="99" t="s">
        <v>192</v>
      </c>
      <c r="BO154" s="95" t="s">
        <v>237</v>
      </c>
      <c r="BP154" s="123"/>
      <c r="BQ154" s="42"/>
      <c r="BR154" s="96" t="s">
        <v>1413</v>
      </c>
    </row>
    <row r="155" spans="1:70" ht="30" hidden="1" customHeight="1" x14ac:dyDescent="0.35">
      <c r="A155" s="95">
        <v>151</v>
      </c>
      <c r="B155" s="128" t="s">
        <v>248</v>
      </c>
      <c r="C155" s="128" t="s">
        <v>249</v>
      </c>
      <c r="D155" s="128" t="s">
        <v>250</v>
      </c>
      <c r="E155" s="128" t="s">
        <v>258</v>
      </c>
      <c r="F155" s="128" t="s">
        <v>258</v>
      </c>
      <c r="G155" s="128" t="s">
        <v>259</v>
      </c>
      <c r="H155" s="128" t="s">
        <v>260</v>
      </c>
      <c r="I155" s="128">
        <v>100187</v>
      </c>
      <c r="J155" s="128" t="s">
        <v>370</v>
      </c>
      <c r="K155" s="128">
        <v>100187</v>
      </c>
      <c r="L155" s="128" t="s">
        <v>371</v>
      </c>
      <c r="M155" s="128" t="s">
        <v>372</v>
      </c>
      <c r="N155" s="128">
        <v>382313</v>
      </c>
      <c r="O155" s="128" t="s">
        <v>467</v>
      </c>
      <c r="P155" s="128">
        <v>561952</v>
      </c>
      <c r="Q155" s="128" t="s">
        <v>468</v>
      </c>
      <c r="R155" s="128" t="s">
        <v>251</v>
      </c>
      <c r="S155" s="128" t="s">
        <v>663</v>
      </c>
      <c r="T155" s="128" t="s">
        <v>663</v>
      </c>
      <c r="U155" s="128" t="s">
        <v>296</v>
      </c>
      <c r="V155" s="128" t="s">
        <v>252</v>
      </c>
      <c r="W155" s="128">
        <v>0</v>
      </c>
      <c r="X155" s="128" t="s">
        <v>664</v>
      </c>
      <c r="Y155" s="128">
        <v>356867106</v>
      </c>
      <c r="Z155" s="128" t="s">
        <v>665</v>
      </c>
      <c r="AA155" s="128" t="s">
        <v>1169</v>
      </c>
      <c r="AB155" s="129">
        <v>25000</v>
      </c>
      <c r="AC155" s="128" t="s">
        <v>765</v>
      </c>
      <c r="AD155" s="128">
        <v>18</v>
      </c>
      <c r="AE155" s="128" t="s">
        <v>783</v>
      </c>
      <c r="AF155" s="128" t="s">
        <v>1170</v>
      </c>
      <c r="AG155" s="128" t="s">
        <v>1171</v>
      </c>
      <c r="AH155" s="128" t="s">
        <v>883</v>
      </c>
      <c r="AI155" s="128" t="s">
        <v>1168</v>
      </c>
      <c r="AJ155" s="129">
        <v>1680</v>
      </c>
      <c r="AK155" s="129">
        <v>1680</v>
      </c>
      <c r="AL155" s="128" t="s">
        <v>939</v>
      </c>
      <c r="AM155" s="129">
        <v>1034.93</v>
      </c>
      <c r="AN155" s="129">
        <v>565.07000000000005</v>
      </c>
      <c r="AO155" s="129">
        <v>1600</v>
      </c>
      <c r="AP155" s="129">
        <v>23965.07</v>
      </c>
      <c r="AQ155" s="129">
        <v>4752.93</v>
      </c>
      <c r="AR155" s="129">
        <v>28718</v>
      </c>
      <c r="AS155" s="129">
        <v>23965.07</v>
      </c>
      <c r="AT155" s="129">
        <v>4752.93</v>
      </c>
      <c r="AU155" s="129">
        <v>28718</v>
      </c>
      <c r="AV155" s="128">
        <v>20</v>
      </c>
      <c r="AW155" s="128"/>
      <c r="AX155" s="128"/>
      <c r="AY155" s="128"/>
      <c r="AZ155" s="128"/>
      <c r="BA155" s="128"/>
      <c r="BB155" s="128" t="s">
        <v>762</v>
      </c>
      <c r="BC155" s="123"/>
      <c r="BD155" s="128" t="s">
        <v>879</v>
      </c>
      <c r="BE155" s="129">
        <v>25000</v>
      </c>
      <c r="BF155" s="128" t="s">
        <v>663</v>
      </c>
      <c r="BG155" s="128" t="s">
        <v>1367</v>
      </c>
      <c r="BH155" s="97" t="s">
        <v>1410</v>
      </c>
      <c r="BI155" s="123" t="s">
        <v>104</v>
      </c>
      <c r="BJ155" s="130">
        <v>46084</v>
      </c>
      <c r="BK155" s="95"/>
      <c r="BL155" s="95" t="s">
        <v>108</v>
      </c>
      <c r="BM155" s="98" t="s">
        <v>113</v>
      </c>
      <c r="BN155" s="99" t="s">
        <v>192</v>
      </c>
      <c r="BO155" s="95" t="s">
        <v>237</v>
      </c>
      <c r="BP155" s="123"/>
      <c r="BQ155" s="42"/>
      <c r="BR155" s="96" t="s">
        <v>1413</v>
      </c>
    </row>
    <row r="156" spans="1:70" ht="30" hidden="1" customHeight="1" x14ac:dyDescent="0.35">
      <c r="A156" s="95">
        <v>152</v>
      </c>
      <c r="B156" s="128" t="s">
        <v>248</v>
      </c>
      <c r="C156" s="128" t="s">
        <v>249</v>
      </c>
      <c r="D156" s="128" t="s">
        <v>250</v>
      </c>
      <c r="E156" s="128" t="s">
        <v>258</v>
      </c>
      <c r="F156" s="128" t="s">
        <v>258</v>
      </c>
      <c r="G156" s="128" t="s">
        <v>259</v>
      </c>
      <c r="H156" s="128" t="s">
        <v>260</v>
      </c>
      <c r="I156" s="128">
        <v>100062</v>
      </c>
      <c r="J156" s="128" t="s">
        <v>462</v>
      </c>
      <c r="K156" s="128">
        <v>100062</v>
      </c>
      <c r="L156" s="128" t="s">
        <v>290</v>
      </c>
      <c r="M156" s="128" t="s">
        <v>291</v>
      </c>
      <c r="N156" s="128">
        <v>170822</v>
      </c>
      <c r="O156" s="128" t="s">
        <v>463</v>
      </c>
      <c r="P156" s="128">
        <v>229475</v>
      </c>
      <c r="Q156" s="128" t="s">
        <v>464</v>
      </c>
      <c r="R156" s="128" t="s">
        <v>519</v>
      </c>
      <c r="S156" s="128" t="s">
        <v>666</v>
      </c>
      <c r="T156" s="128" t="s">
        <v>666</v>
      </c>
      <c r="U156" s="128" t="s">
        <v>267</v>
      </c>
      <c r="V156" s="128" t="s">
        <v>252</v>
      </c>
      <c r="W156" s="128">
        <v>0</v>
      </c>
      <c r="X156" s="128" t="s">
        <v>268</v>
      </c>
      <c r="Y156" s="128">
        <v>356996241</v>
      </c>
      <c r="Z156" s="128" t="s">
        <v>667</v>
      </c>
      <c r="AA156" s="128" t="s">
        <v>885</v>
      </c>
      <c r="AB156" s="129">
        <v>30000</v>
      </c>
      <c r="AC156" s="128" t="s">
        <v>778</v>
      </c>
      <c r="AD156" s="128">
        <v>18</v>
      </c>
      <c r="AE156" s="128" t="s">
        <v>1161</v>
      </c>
      <c r="AF156" s="128" t="s">
        <v>1172</v>
      </c>
      <c r="AG156" s="128" t="s">
        <v>1173</v>
      </c>
      <c r="AH156" s="128" t="s">
        <v>883</v>
      </c>
      <c r="AI156" s="128" t="s">
        <v>1174</v>
      </c>
      <c r="AJ156" s="129">
        <v>2020</v>
      </c>
      <c r="AK156" s="129">
        <v>2020</v>
      </c>
      <c r="AL156" s="128" t="s">
        <v>1175</v>
      </c>
      <c r="AM156" s="129">
        <v>10200.69</v>
      </c>
      <c r="AN156" s="129">
        <v>3939.31</v>
      </c>
      <c r="AO156" s="129">
        <v>14140</v>
      </c>
      <c r="AP156" s="129">
        <v>19799.310000000001</v>
      </c>
      <c r="AQ156" s="129">
        <v>2503.69</v>
      </c>
      <c r="AR156" s="129">
        <v>22303</v>
      </c>
      <c r="AS156" s="129">
        <v>19799.310000000001</v>
      </c>
      <c r="AT156" s="129">
        <v>2503.69</v>
      </c>
      <c r="AU156" s="129">
        <v>22303</v>
      </c>
      <c r="AV156" s="128">
        <v>20</v>
      </c>
      <c r="AW156" s="128"/>
      <c r="AX156" s="128"/>
      <c r="AY156" s="128"/>
      <c r="AZ156" s="128"/>
      <c r="BA156" s="128"/>
      <c r="BB156" s="128" t="s">
        <v>762</v>
      </c>
      <c r="BC156" s="123"/>
      <c r="BD156" s="128" t="s">
        <v>922</v>
      </c>
      <c r="BE156" s="129">
        <v>30000</v>
      </c>
      <c r="BF156" s="128" t="s">
        <v>666</v>
      </c>
      <c r="BG156" s="128" t="s">
        <v>1368</v>
      </c>
      <c r="BH156" s="97" t="s">
        <v>1410</v>
      </c>
      <c r="BI156" s="123" t="s">
        <v>104</v>
      </c>
      <c r="BJ156" s="130">
        <v>46084</v>
      </c>
      <c r="BK156" s="95"/>
      <c r="BL156" s="95" t="s">
        <v>108</v>
      </c>
      <c r="BM156" s="98" t="s">
        <v>113</v>
      </c>
      <c r="BN156" s="99" t="s">
        <v>192</v>
      </c>
      <c r="BO156" s="95" t="s">
        <v>237</v>
      </c>
      <c r="BP156" s="123"/>
      <c r="BQ156" s="42"/>
      <c r="BR156" s="96" t="s">
        <v>1413</v>
      </c>
    </row>
    <row r="157" spans="1:70" ht="30" hidden="1" customHeight="1" x14ac:dyDescent="0.35">
      <c r="A157" s="95">
        <v>153</v>
      </c>
      <c r="B157" s="128" t="s">
        <v>248</v>
      </c>
      <c r="C157" s="128" t="s">
        <v>249</v>
      </c>
      <c r="D157" s="128" t="s">
        <v>250</v>
      </c>
      <c r="E157" s="128" t="s">
        <v>258</v>
      </c>
      <c r="F157" s="128" t="s">
        <v>258</v>
      </c>
      <c r="G157" s="128" t="s">
        <v>259</v>
      </c>
      <c r="H157" s="128" t="s">
        <v>260</v>
      </c>
      <c r="I157" s="128">
        <v>59015</v>
      </c>
      <c r="J157" s="128" t="s">
        <v>289</v>
      </c>
      <c r="K157" s="128">
        <v>59015</v>
      </c>
      <c r="L157" s="128" t="s">
        <v>290</v>
      </c>
      <c r="M157" s="128" t="s">
        <v>291</v>
      </c>
      <c r="N157" s="128">
        <v>390891</v>
      </c>
      <c r="O157" s="128" t="s">
        <v>668</v>
      </c>
      <c r="P157" s="128">
        <v>578679</v>
      </c>
      <c r="Q157" s="128" t="s">
        <v>669</v>
      </c>
      <c r="R157" s="128" t="s">
        <v>251</v>
      </c>
      <c r="S157" s="128" t="s">
        <v>670</v>
      </c>
      <c r="T157" s="128" t="s">
        <v>670</v>
      </c>
      <c r="U157" s="128" t="s">
        <v>296</v>
      </c>
      <c r="V157" s="128" t="s">
        <v>252</v>
      </c>
      <c r="W157" s="128">
        <v>0</v>
      </c>
      <c r="X157" s="128" t="s">
        <v>268</v>
      </c>
      <c r="Y157" s="128">
        <v>357043288</v>
      </c>
      <c r="Z157" s="128" t="s">
        <v>671</v>
      </c>
      <c r="AA157" s="128" t="s">
        <v>978</v>
      </c>
      <c r="AB157" s="129">
        <v>27000</v>
      </c>
      <c r="AC157" s="128" t="s">
        <v>757</v>
      </c>
      <c r="AD157" s="128">
        <v>18</v>
      </c>
      <c r="AE157" s="128" t="s">
        <v>783</v>
      </c>
      <c r="AF157" s="128" t="s">
        <v>1120</v>
      </c>
      <c r="AG157" s="128" t="s">
        <v>1176</v>
      </c>
      <c r="AH157" s="128" t="s">
        <v>883</v>
      </c>
      <c r="AI157" s="128" t="s">
        <v>984</v>
      </c>
      <c r="AJ157" s="129">
        <v>1810</v>
      </c>
      <c r="AK157" s="129">
        <v>1810</v>
      </c>
      <c r="AL157" s="128" t="s">
        <v>930</v>
      </c>
      <c r="AM157" s="129">
        <v>1236.71</v>
      </c>
      <c r="AN157" s="129">
        <v>573.29</v>
      </c>
      <c r="AO157" s="129">
        <v>1810</v>
      </c>
      <c r="AP157" s="129">
        <v>25763.29</v>
      </c>
      <c r="AQ157" s="129">
        <v>5205.71</v>
      </c>
      <c r="AR157" s="129">
        <v>30969</v>
      </c>
      <c r="AS157" s="129">
        <v>25763.29</v>
      </c>
      <c r="AT157" s="129">
        <v>5205.71</v>
      </c>
      <c r="AU157" s="129">
        <v>30969</v>
      </c>
      <c r="AV157" s="128">
        <v>20</v>
      </c>
      <c r="AW157" s="128"/>
      <c r="AX157" s="128"/>
      <c r="AY157" s="128"/>
      <c r="AZ157" s="128"/>
      <c r="BA157" s="128"/>
      <c r="BB157" s="128" t="s">
        <v>762</v>
      </c>
      <c r="BC157" s="123"/>
      <c r="BD157" s="128" t="s">
        <v>889</v>
      </c>
      <c r="BE157" s="129">
        <v>27000</v>
      </c>
      <c r="BF157" s="128" t="s">
        <v>670</v>
      </c>
      <c r="BG157" s="128" t="s">
        <v>1369</v>
      </c>
      <c r="BH157" s="97" t="s">
        <v>1410</v>
      </c>
      <c r="BI157" s="123" t="s">
        <v>104</v>
      </c>
      <c r="BJ157" s="130">
        <v>46086</v>
      </c>
      <c r="BK157" s="95"/>
      <c r="BL157" s="95" t="s">
        <v>109</v>
      </c>
      <c r="BM157" s="98"/>
      <c r="BN157" s="99"/>
      <c r="BO157" s="95" t="s">
        <v>238</v>
      </c>
      <c r="BP157" s="123"/>
      <c r="BQ157" s="42"/>
      <c r="BR157" s="96" t="s">
        <v>1417</v>
      </c>
    </row>
    <row r="158" spans="1:70" ht="30" hidden="1" customHeight="1" x14ac:dyDescent="0.35">
      <c r="A158" s="95">
        <v>154</v>
      </c>
      <c r="B158" s="128" t="s">
        <v>248</v>
      </c>
      <c r="C158" s="128" t="s">
        <v>249</v>
      </c>
      <c r="D158" s="128" t="s">
        <v>250</v>
      </c>
      <c r="E158" s="128" t="s">
        <v>258</v>
      </c>
      <c r="F158" s="128" t="s">
        <v>258</v>
      </c>
      <c r="G158" s="128" t="s">
        <v>259</v>
      </c>
      <c r="H158" s="128" t="s">
        <v>260</v>
      </c>
      <c r="I158" s="128">
        <v>59015</v>
      </c>
      <c r="J158" s="128" t="s">
        <v>289</v>
      </c>
      <c r="K158" s="128">
        <v>59015</v>
      </c>
      <c r="L158" s="128" t="s">
        <v>290</v>
      </c>
      <c r="M158" s="128" t="s">
        <v>291</v>
      </c>
      <c r="N158" s="128">
        <v>419700</v>
      </c>
      <c r="O158" s="128" t="s">
        <v>522</v>
      </c>
      <c r="P158" s="128">
        <v>672133</v>
      </c>
      <c r="Q158" s="128" t="s">
        <v>542</v>
      </c>
      <c r="R158" s="128" t="s">
        <v>251</v>
      </c>
      <c r="S158" s="128" t="s">
        <v>672</v>
      </c>
      <c r="T158" s="128" t="s">
        <v>672</v>
      </c>
      <c r="U158" s="128" t="s">
        <v>459</v>
      </c>
      <c r="V158" s="128" t="s">
        <v>252</v>
      </c>
      <c r="W158" s="128">
        <v>0</v>
      </c>
      <c r="X158" s="128" t="s">
        <v>297</v>
      </c>
      <c r="Y158" s="128">
        <v>357386549</v>
      </c>
      <c r="Z158" s="128" t="s">
        <v>673</v>
      </c>
      <c r="AA158" s="128" t="s">
        <v>1177</v>
      </c>
      <c r="AB158" s="129">
        <v>38000</v>
      </c>
      <c r="AC158" s="128" t="s">
        <v>757</v>
      </c>
      <c r="AD158" s="128">
        <v>24</v>
      </c>
      <c r="AE158" s="128" t="s">
        <v>783</v>
      </c>
      <c r="AF158" s="128" t="s">
        <v>1002</v>
      </c>
      <c r="AG158" s="128" t="s">
        <v>1003</v>
      </c>
      <c r="AH158" s="128" t="s">
        <v>883</v>
      </c>
      <c r="AI158" s="128" t="s">
        <v>984</v>
      </c>
      <c r="AJ158" s="129">
        <v>2030</v>
      </c>
      <c r="AK158" s="129">
        <v>2030</v>
      </c>
      <c r="AL158" s="128" t="s">
        <v>968</v>
      </c>
      <c r="AM158" s="129">
        <v>1327.26</v>
      </c>
      <c r="AN158" s="129">
        <v>1202.74</v>
      </c>
      <c r="AO158" s="129">
        <v>2530</v>
      </c>
      <c r="AP158" s="129">
        <v>36672.74</v>
      </c>
      <c r="AQ158" s="129">
        <v>9459.26</v>
      </c>
      <c r="AR158" s="129">
        <v>46132</v>
      </c>
      <c r="AS158" s="129">
        <v>29008.07</v>
      </c>
      <c r="AT158" s="129">
        <v>9061.93</v>
      </c>
      <c r="AU158" s="129">
        <v>38070</v>
      </c>
      <c r="AV158" s="128">
        <v>20</v>
      </c>
      <c r="AW158" s="128"/>
      <c r="AX158" s="128"/>
      <c r="AY158" s="128"/>
      <c r="AZ158" s="128"/>
      <c r="BA158" s="128"/>
      <c r="BB158" s="128" t="s">
        <v>762</v>
      </c>
      <c r="BC158" s="123"/>
      <c r="BD158" s="128" t="s">
        <v>879</v>
      </c>
      <c r="BE158" s="129">
        <v>38000</v>
      </c>
      <c r="BF158" s="128" t="s">
        <v>672</v>
      </c>
      <c r="BG158" s="128" t="s">
        <v>1370</v>
      </c>
      <c r="BH158" s="97" t="s">
        <v>1410</v>
      </c>
      <c r="BI158" s="123" t="s">
        <v>104</v>
      </c>
      <c r="BJ158" s="130">
        <v>46086</v>
      </c>
      <c r="BK158" s="95"/>
      <c r="BL158" s="95" t="s">
        <v>108</v>
      </c>
      <c r="BM158" s="98" t="s">
        <v>113</v>
      </c>
      <c r="BN158" s="99" t="s">
        <v>192</v>
      </c>
      <c r="BO158" s="95" t="s">
        <v>237</v>
      </c>
      <c r="BP158" s="123"/>
      <c r="BQ158" s="42"/>
      <c r="BR158" s="96" t="s">
        <v>1413</v>
      </c>
    </row>
    <row r="159" spans="1:70" ht="30" hidden="1" customHeight="1" x14ac:dyDescent="0.35">
      <c r="A159" s="95">
        <v>155</v>
      </c>
      <c r="B159" s="128" t="s">
        <v>248</v>
      </c>
      <c r="C159" s="128" t="s">
        <v>249</v>
      </c>
      <c r="D159" s="128" t="s">
        <v>250</v>
      </c>
      <c r="E159" s="128" t="s">
        <v>258</v>
      </c>
      <c r="F159" s="128" t="s">
        <v>258</v>
      </c>
      <c r="G159" s="128" t="s">
        <v>259</v>
      </c>
      <c r="H159" s="128" t="s">
        <v>260</v>
      </c>
      <c r="I159" s="128">
        <v>100062</v>
      </c>
      <c r="J159" s="128" t="s">
        <v>462</v>
      </c>
      <c r="K159" s="128">
        <v>100062</v>
      </c>
      <c r="L159" s="128" t="s">
        <v>290</v>
      </c>
      <c r="M159" s="128" t="s">
        <v>291</v>
      </c>
      <c r="N159" s="128">
        <v>170822</v>
      </c>
      <c r="O159" s="128" t="s">
        <v>463</v>
      </c>
      <c r="P159" s="128">
        <v>229475</v>
      </c>
      <c r="Q159" s="128" t="s">
        <v>464</v>
      </c>
      <c r="R159" s="128" t="s">
        <v>251</v>
      </c>
      <c r="S159" s="128" t="s">
        <v>674</v>
      </c>
      <c r="T159" s="128" t="s">
        <v>674</v>
      </c>
      <c r="U159" s="128" t="s">
        <v>267</v>
      </c>
      <c r="V159" s="128" t="s">
        <v>252</v>
      </c>
      <c r="W159" s="128">
        <v>0</v>
      </c>
      <c r="X159" s="128" t="s">
        <v>268</v>
      </c>
      <c r="Y159" s="128">
        <v>357386559</v>
      </c>
      <c r="Z159" s="128" t="s">
        <v>675</v>
      </c>
      <c r="AA159" s="128" t="s">
        <v>1178</v>
      </c>
      <c r="AB159" s="129">
        <v>43000</v>
      </c>
      <c r="AC159" s="128" t="s">
        <v>778</v>
      </c>
      <c r="AD159" s="128">
        <v>24</v>
      </c>
      <c r="AE159" s="128" t="s">
        <v>272</v>
      </c>
      <c r="AF159" s="128" t="s">
        <v>1179</v>
      </c>
      <c r="AG159" s="128" t="s">
        <v>1180</v>
      </c>
      <c r="AH159" s="128" t="s">
        <v>883</v>
      </c>
      <c r="AI159" s="128" t="s">
        <v>1181</v>
      </c>
      <c r="AJ159" s="129">
        <v>2290</v>
      </c>
      <c r="AK159" s="129">
        <v>2290</v>
      </c>
      <c r="AL159" s="128" t="s">
        <v>1182</v>
      </c>
      <c r="AM159" s="129">
        <v>3487.25</v>
      </c>
      <c r="AN159" s="129">
        <v>3092.75</v>
      </c>
      <c r="AO159" s="129">
        <v>6580</v>
      </c>
      <c r="AP159" s="129">
        <v>39512.75</v>
      </c>
      <c r="AQ159" s="129">
        <v>9906.25</v>
      </c>
      <c r="AR159" s="129">
        <v>49419</v>
      </c>
      <c r="AS159" s="129">
        <v>27807.71</v>
      </c>
      <c r="AT159" s="129">
        <v>9122.2900000000009</v>
      </c>
      <c r="AU159" s="129">
        <v>36930</v>
      </c>
      <c r="AV159" s="128">
        <v>19</v>
      </c>
      <c r="AW159" s="128"/>
      <c r="AX159" s="128"/>
      <c r="AY159" s="128"/>
      <c r="AZ159" s="128"/>
      <c r="BA159" s="128"/>
      <c r="BB159" s="128" t="s">
        <v>762</v>
      </c>
      <c r="BC159" s="123"/>
      <c r="BD159" s="128"/>
      <c r="BE159" s="129">
        <v>0</v>
      </c>
      <c r="BF159" s="128" t="s">
        <v>674</v>
      </c>
      <c r="BG159" s="128" t="s">
        <v>1371</v>
      </c>
      <c r="BH159" s="97" t="s">
        <v>1410</v>
      </c>
      <c r="BI159" s="123" t="s">
        <v>104</v>
      </c>
      <c r="BJ159" s="130">
        <v>46086</v>
      </c>
      <c r="BK159" s="95"/>
      <c r="BL159" s="95" t="s">
        <v>109</v>
      </c>
      <c r="BM159" s="98"/>
      <c r="BN159" s="99"/>
      <c r="BO159" s="95" t="s">
        <v>238</v>
      </c>
      <c r="BP159" s="123"/>
      <c r="BQ159" s="42"/>
      <c r="BR159" s="96" t="s">
        <v>1417</v>
      </c>
    </row>
    <row r="160" spans="1:70" ht="30" hidden="1" customHeight="1" x14ac:dyDescent="0.35">
      <c r="A160" s="95">
        <v>156</v>
      </c>
      <c r="B160" s="128" t="s">
        <v>248</v>
      </c>
      <c r="C160" s="128" t="s">
        <v>249</v>
      </c>
      <c r="D160" s="128" t="s">
        <v>250</v>
      </c>
      <c r="E160" s="128" t="s">
        <v>258</v>
      </c>
      <c r="F160" s="128" t="s">
        <v>258</v>
      </c>
      <c r="G160" s="128" t="s">
        <v>259</v>
      </c>
      <c r="H160" s="128" t="s">
        <v>260</v>
      </c>
      <c r="I160" s="128">
        <v>100187</v>
      </c>
      <c r="J160" s="128" t="s">
        <v>370</v>
      </c>
      <c r="K160" s="128">
        <v>100187</v>
      </c>
      <c r="L160" s="128" t="s">
        <v>371</v>
      </c>
      <c r="M160" s="128" t="s">
        <v>372</v>
      </c>
      <c r="N160" s="128">
        <v>219770</v>
      </c>
      <c r="O160" s="128" t="s">
        <v>413</v>
      </c>
      <c r="P160" s="128">
        <v>290005</v>
      </c>
      <c r="Q160" s="128" t="s">
        <v>414</v>
      </c>
      <c r="R160" s="128" t="s">
        <v>251</v>
      </c>
      <c r="S160" s="128" t="s">
        <v>676</v>
      </c>
      <c r="T160" s="128" t="s">
        <v>676</v>
      </c>
      <c r="U160" s="128" t="s">
        <v>296</v>
      </c>
      <c r="V160" s="128" t="s">
        <v>252</v>
      </c>
      <c r="W160" s="128">
        <v>0</v>
      </c>
      <c r="X160" s="128" t="s">
        <v>297</v>
      </c>
      <c r="Y160" s="128">
        <v>357386561</v>
      </c>
      <c r="Z160" s="128" t="s">
        <v>677</v>
      </c>
      <c r="AA160" s="128" t="s">
        <v>1183</v>
      </c>
      <c r="AB160" s="129">
        <v>65000</v>
      </c>
      <c r="AC160" s="128" t="s">
        <v>765</v>
      </c>
      <c r="AD160" s="128">
        <v>24</v>
      </c>
      <c r="AE160" s="128" t="s">
        <v>799</v>
      </c>
      <c r="AF160" s="128" t="s">
        <v>846</v>
      </c>
      <c r="AG160" s="128" t="s">
        <v>847</v>
      </c>
      <c r="AH160" s="128" t="s">
        <v>275</v>
      </c>
      <c r="AI160" s="128" t="s">
        <v>1184</v>
      </c>
      <c r="AJ160" s="129">
        <v>3470</v>
      </c>
      <c r="AK160" s="129">
        <v>3470</v>
      </c>
      <c r="AL160" s="128" t="s">
        <v>879</v>
      </c>
      <c r="AM160" s="129">
        <v>8369.36</v>
      </c>
      <c r="AN160" s="129">
        <v>5510.64</v>
      </c>
      <c r="AO160" s="129">
        <v>13880</v>
      </c>
      <c r="AP160" s="129">
        <v>56630.64</v>
      </c>
      <c r="AQ160" s="129">
        <v>13079.36</v>
      </c>
      <c r="AR160" s="129">
        <v>69710</v>
      </c>
      <c r="AS160" s="129">
        <v>40000.92</v>
      </c>
      <c r="AT160" s="129">
        <v>12049.08</v>
      </c>
      <c r="AU160" s="129">
        <v>52050</v>
      </c>
      <c r="AV160" s="128">
        <v>19</v>
      </c>
      <c r="AW160" s="128"/>
      <c r="AX160" s="128"/>
      <c r="AY160" s="128"/>
      <c r="AZ160" s="128"/>
      <c r="BA160" s="128"/>
      <c r="BB160" s="128" t="s">
        <v>762</v>
      </c>
      <c r="BC160" s="123"/>
      <c r="BD160" s="128" t="s">
        <v>889</v>
      </c>
      <c r="BE160" s="129">
        <v>65000</v>
      </c>
      <c r="BF160" s="128" t="s">
        <v>676</v>
      </c>
      <c r="BG160" s="128" t="s">
        <v>1372</v>
      </c>
      <c r="BH160" s="97" t="s">
        <v>1410</v>
      </c>
      <c r="BI160" s="123" t="s">
        <v>104</v>
      </c>
      <c r="BJ160" s="130">
        <v>46086</v>
      </c>
      <c r="BK160" s="95"/>
      <c r="BL160" s="95" t="s">
        <v>109</v>
      </c>
      <c r="BM160" s="98"/>
      <c r="BN160" s="99"/>
      <c r="BO160" s="95" t="s">
        <v>238</v>
      </c>
      <c r="BP160" s="123"/>
      <c r="BQ160" s="42"/>
      <c r="BR160" s="96" t="s">
        <v>1417</v>
      </c>
    </row>
    <row r="161" spans="1:70" ht="30" hidden="1" customHeight="1" x14ac:dyDescent="0.35">
      <c r="A161" s="95">
        <v>157</v>
      </c>
      <c r="B161" s="128" t="s">
        <v>248</v>
      </c>
      <c r="C161" s="128" t="s">
        <v>249</v>
      </c>
      <c r="D161" s="128" t="s">
        <v>250</v>
      </c>
      <c r="E161" s="128" t="s">
        <v>258</v>
      </c>
      <c r="F161" s="128" t="s">
        <v>258</v>
      </c>
      <c r="G161" s="128" t="s">
        <v>259</v>
      </c>
      <c r="H161" s="128" t="s">
        <v>260</v>
      </c>
      <c r="I161" s="128">
        <v>59282</v>
      </c>
      <c r="J161" s="128" t="s">
        <v>306</v>
      </c>
      <c r="K161" s="128">
        <v>59282</v>
      </c>
      <c r="L161" s="128" t="s">
        <v>290</v>
      </c>
      <c r="M161" s="128" t="s">
        <v>291</v>
      </c>
      <c r="N161" s="128">
        <v>386595</v>
      </c>
      <c r="O161" s="128" t="s">
        <v>473</v>
      </c>
      <c r="P161" s="128">
        <v>570135</v>
      </c>
      <c r="Q161" s="128" t="s">
        <v>474</v>
      </c>
      <c r="R161" s="128" t="s">
        <v>251</v>
      </c>
      <c r="S161" s="128" t="s">
        <v>678</v>
      </c>
      <c r="T161" s="128" t="s">
        <v>678</v>
      </c>
      <c r="U161" s="128" t="s">
        <v>296</v>
      </c>
      <c r="V161" s="128" t="s">
        <v>252</v>
      </c>
      <c r="W161" s="128">
        <v>0</v>
      </c>
      <c r="X161" s="128" t="s">
        <v>297</v>
      </c>
      <c r="Y161" s="128">
        <v>357386568</v>
      </c>
      <c r="Z161" s="128" t="s">
        <v>679</v>
      </c>
      <c r="AA161" s="128" t="s">
        <v>1177</v>
      </c>
      <c r="AB161" s="129">
        <v>43000</v>
      </c>
      <c r="AC161" s="128" t="s">
        <v>765</v>
      </c>
      <c r="AD161" s="128">
        <v>24</v>
      </c>
      <c r="AE161" s="128" t="s">
        <v>783</v>
      </c>
      <c r="AF161" s="128" t="s">
        <v>932</v>
      </c>
      <c r="AG161" s="128" t="s">
        <v>933</v>
      </c>
      <c r="AH161" s="128" t="s">
        <v>883</v>
      </c>
      <c r="AI161" s="128" t="s">
        <v>1168</v>
      </c>
      <c r="AJ161" s="129">
        <v>2290</v>
      </c>
      <c r="AK161" s="129">
        <v>2290</v>
      </c>
      <c r="AL161" s="128"/>
      <c r="AM161" s="129">
        <v>0</v>
      </c>
      <c r="AN161" s="129">
        <v>0</v>
      </c>
      <c r="AO161" s="129">
        <v>0</v>
      </c>
      <c r="AP161" s="129">
        <v>43000</v>
      </c>
      <c r="AQ161" s="129">
        <v>11797</v>
      </c>
      <c r="AR161" s="129">
        <v>54797</v>
      </c>
      <c r="AS161" s="129">
        <v>34433.32</v>
      </c>
      <c r="AT161" s="129">
        <v>11366.68</v>
      </c>
      <c r="AU161" s="129">
        <v>45800</v>
      </c>
      <c r="AV161" s="128">
        <v>20</v>
      </c>
      <c r="AW161" s="128"/>
      <c r="AX161" s="128"/>
      <c r="AY161" s="128"/>
      <c r="AZ161" s="128"/>
      <c r="BA161" s="128"/>
      <c r="BB161" s="128" t="s">
        <v>762</v>
      </c>
      <c r="BC161" s="123"/>
      <c r="BD161" s="128" t="s">
        <v>879</v>
      </c>
      <c r="BE161" s="129">
        <v>43000</v>
      </c>
      <c r="BF161" s="128" t="s">
        <v>678</v>
      </c>
      <c r="BG161" s="128" t="s">
        <v>1373</v>
      </c>
      <c r="BH161" s="97" t="s">
        <v>1410</v>
      </c>
      <c r="BI161" s="123" t="s">
        <v>105</v>
      </c>
      <c r="BJ161" s="130">
        <v>46086</v>
      </c>
      <c r="BK161" s="95"/>
      <c r="BL161" s="95"/>
      <c r="BM161" s="98" t="s">
        <v>114</v>
      </c>
      <c r="BN161" s="99" t="s">
        <v>193</v>
      </c>
      <c r="BO161" s="95" t="s">
        <v>237</v>
      </c>
      <c r="BP161" s="123"/>
      <c r="BQ161" s="42"/>
      <c r="BR161" s="96" t="s">
        <v>1412</v>
      </c>
    </row>
    <row r="162" spans="1:70" ht="30" hidden="1" customHeight="1" x14ac:dyDescent="0.35">
      <c r="A162" s="95">
        <v>158</v>
      </c>
      <c r="B162" s="128" t="s">
        <v>248</v>
      </c>
      <c r="C162" s="128" t="s">
        <v>249</v>
      </c>
      <c r="D162" s="128" t="s">
        <v>250</v>
      </c>
      <c r="E162" s="128" t="s">
        <v>258</v>
      </c>
      <c r="F162" s="128" t="s">
        <v>258</v>
      </c>
      <c r="G162" s="128" t="s">
        <v>259</v>
      </c>
      <c r="H162" s="128" t="s">
        <v>260</v>
      </c>
      <c r="I162" s="128">
        <v>59015</v>
      </c>
      <c r="J162" s="128" t="s">
        <v>289</v>
      </c>
      <c r="K162" s="128">
        <v>59015</v>
      </c>
      <c r="L162" s="128" t="s">
        <v>290</v>
      </c>
      <c r="M162" s="128" t="s">
        <v>291</v>
      </c>
      <c r="N162" s="128">
        <v>390891</v>
      </c>
      <c r="O162" s="128" t="s">
        <v>668</v>
      </c>
      <c r="P162" s="128">
        <v>578679</v>
      </c>
      <c r="Q162" s="128" t="s">
        <v>669</v>
      </c>
      <c r="R162" s="128" t="s">
        <v>251</v>
      </c>
      <c r="S162" s="128" t="s">
        <v>680</v>
      </c>
      <c r="T162" s="128" t="s">
        <v>680</v>
      </c>
      <c r="U162" s="128" t="s">
        <v>267</v>
      </c>
      <c r="V162" s="128" t="s">
        <v>252</v>
      </c>
      <c r="W162" s="128">
        <v>0</v>
      </c>
      <c r="X162" s="128" t="s">
        <v>268</v>
      </c>
      <c r="Y162" s="128">
        <v>357386575</v>
      </c>
      <c r="Z162" s="128" t="s">
        <v>681</v>
      </c>
      <c r="AA162" s="128" t="s">
        <v>1177</v>
      </c>
      <c r="AB162" s="129">
        <v>56000</v>
      </c>
      <c r="AC162" s="128" t="s">
        <v>757</v>
      </c>
      <c r="AD162" s="128">
        <v>24</v>
      </c>
      <c r="AE162" s="128" t="s">
        <v>783</v>
      </c>
      <c r="AF162" s="128" t="s">
        <v>1185</v>
      </c>
      <c r="AG162" s="128" t="s">
        <v>1186</v>
      </c>
      <c r="AH162" s="128" t="s">
        <v>883</v>
      </c>
      <c r="AI162" s="128" t="s">
        <v>984</v>
      </c>
      <c r="AJ162" s="129">
        <v>2990</v>
      </c>
      <c r="AK162" s="129">
        <v>2990</v>
      </c>
      <c r="AL162" s="128" t="s">
        <v>1187</v>
      </c>
      <c r="AM162" s="129">
        <v>17159.900000000001</v>
      </c>
      <c r="AN162" s="129">
        <v>9020.1</v>
      </c>
      <c r="AO162" s="129">
        <v>26180</v>
      </c>
      <c r="AP162" s="129">
        <v>38840.1</v>
      </c>
      <c r="AQ162" s="129">
        <v>6702.9</v>
      </c>
      <c r="AR162" s="129">
        <v>45543</v>
      </c>
      <c r="AS162" s="129">
        <v>27506.13</v>
      </c>
      <c r="AT162" s="129">
        <v>6113.87</v>
      </c>
      <c r="AU162" s="129">
        <v>33620</v>
      </c>
      <c r="AV162" s="128">
        <v>20</v>
      </c>
      <c r="AW162" s="128"/>
      <c r="AX162" s="128"/>
      <c r="AY162" s="128"/>
      <c r="AZ162" s="128"/>
      <c r="BA162" s="128"/>
      <c r="BB162" s="128" t="s">
        <v>762</v>
      </c>
      <c r="BC162" s="123"/>
      <c r="BD162" s="128" t="s">
        <v>879</v>
      </c>
      <c r="BE162" s="129">
        <v>56000</v>
      </c>
      <c r="BF162" s="128" t="s">
        <v>680</v>
      </c>
      <c r="BG162" s="128" t="s">
        <v>1374</v>
      </c>
      <c r="BH162" s="97" t="s">
        <v>1410</v>
      </c>
      <c r="BI162" s="123" t="s">
        <v>105</v>
      </c>
      <c r="BJ162" s="130">
        <v>46086</v>
      </c>
      <c r="BK162" s="95"/>
      <c r="BL162" s="95"/>
      <c r="BM162" s="98" t="s">
        <v>114</v>
      </c>
      <c r="BN162" s="99" t="s">
        <v>193</v>
      </c>
      <c r="BO162" s="95" t="s">
        <v>237</v>
      </c>
      <c r="BP162" s="123"/>
      <c r="BQ162" s="42"/>
      <c r="BR162" s="96" t="s">
        <v>1412</v>
      </c>
    </row>
    <row r="163" spans="1:70" ht="30" hidden="1" customHeight="1" x14ac:dyDescent="0.35">
      <c r="A163" s="95">
        <v>159</v>
      </c>
      <c r="B163" s="128" t="s">
        <v>248</v>
      </c>
      <c r="C163" s="128" t="s">
        <v>249</v>
      </c>
      <c r="D163" s="128" t="s">
        <v>250</v>
      </c>
      <c r="E163" s="128" t="s">
        <v>258</v>
      </c>
      <c r="F163" s="128" t="s">
        <v>258</v>
      </c>
      <c r="G163" s="128" t="s">
        <v>259</v>
      </c>
      <c r="H163" s="128" t="s">
        <v>260</v>
      </c>
      <c r="I163" s="128">
        <v>59382</v>
      </c>
      <c r="J163" s="128" t="s">
        <v>318</v>
      </c>
      <c r="K163" s="128">
        <v>59382</v>
      </c>
      <c r="L163" s="128" t="s">
        <v>319</v>
      </c>
      <c r="M163" s="128" t="s">
        <v>320</v>
      </c>
      <c r="N163" s="128">
        <v>403919</v>
      </c>
      <c r="O163" s="128" t="s">
        <v>501</v>
      </c>
      <c r="P163" s="128">
        <v>607568</v>
      </c>
      <c r="Q163" s="128" t="s">
        <v>502</v>
      </c>
      <c r="R163" s="128" t="s">
        <v>251</v>
      </c>
      <c r="S163" s="128" t="s">
        <v>682</v>
      </c>
      <c r="T163" s="128" t="s">
        <v>682</v>
      </c>
      <c r="U163" s="128" t="s">
        <v>459</v>
      </c>
      <c r="V163" s="128" t="s">
        <v>252</v>
      </c>
      <c r="W163" s="128">
        <v>0</v>
      </c>
      <c r="X163" s="128" t="s">
        <v>504</v>
      </c>
      <c r="Y163" s="128">
        <v>357386579</v>
      </c>
      <c r="Z163" s="128" t="s">
        <v>683</v>
      </c>
      <c r="AA163" s="128" t="s">
        <v>1177</v>
      </c>
      <c r="AB163" s="129">
        <v>29000</v>
      </c>
      <c r="AC163" s="128" t="s">
        <v>757</v>
      </c>
      <c r="AD163" s="128">
        <v>18</v>
      </c>
      <c r="AE163" s="128" t="s">
        <v>783</v>
      </c>
      <c r="AF163" s="128" t="s">
        <v>1071</v>
      </c>
      <c r="AG163" s="128" t="s">
        <v>1072</v>
      </c>
      <c r="AH163" s="128" t="s">
        <v>883</v>
      </c>
      <c r="AI163" s="128" t="s">
        <v>944</v>
      </c>
      <c r="AJ163" s="129">
        <v>1950</v>
      </c>
      <c r="AK163" s="129">
        <v>1950</v>
      </c>
      <c r="AL163" s="128"/>
      <c r="AM163" s="129">
        <v>0</v>
      </c>
      <c r="AN163" s="129">
        <v>0</v>
      </c>
      <c r="AO163" s="129">
        <v>0</v>
      </c>
      <c r="AP163" s="129">
        <v>29000</v>
      </c>
      <c r="AQ163" s="129">
        <v>5875</v>
      </c>
      <c r="AR163" s="129">
        <v>34875</v>
      </c>
      <c r="AS163" s="129">
        <v>29000</v>
      </c>
      <c r="AT163" s="129">
        <v>5875</v>
      </c>
      <c r="AU163" s="129">
        <v>34875</v>
      </c>
      <c r="AV163" s="128">
        <v>20</v>
      </c>
      <c r="AW163" s="128"/>
      <c r="AX163" s="128"/>
      <c r="AY163" s="128"/>
      <c r="AZ163" s="128"/>
      <c r="BA163" s="128"/>
      <c r="BB163" s="128" t="s">
        <v>762</v>
      </c>
      <c r="BC163" s="123"/>
      <c r="BD163" s="128" t="s">
        <v>879</v>
      </c>
      <c r="BE163" s="129">
        <v>29000</v>
      </c>
      <c r="BF163" s="128" t="s">
        <v>682</v>
      </c>
      <c r="BG163" s="128" t="s">
        <v>1375</v>
      </c>
      <c r="BH163" s="97" t="s">
        <v>1410</v>
      </c>
      <c r="BI163" s="123" t="s">
        <v>104</v>
      </c>
      <c r="BJ163" s="130">
        <v>46086</v>
      </c>
      <c r="BK163" s="95"/>
      <c r="BL163" s="95" t="s">
        <v>109</v>
      </c>
      <c r="BM163" s="98"/>
      <c r="BN163" s="99"/>
      <c r="BO163" s="95" t="s">
        <v>238</v>
      </c>
      <c r="BP163" s="123"/>
      <c r="BQ163" s="42"/>
      <c r="BR163" s="96" t="s">
        <v>1417</v>
      </c>
    </row>
    <row r="164" spans="1:70" ht="30" hidden="1" customHeight="1" x14ac:dyDescent="0.35">
      <c r="A164" s="95">
        <v>160</v>
      </c>
      <c r="B164" s="128" t="s">
        <v>248</v>
      </c>
      <c r="C164" s="128" t="s">
        <v>249</v>
      </c>
      <c r="D164" s="128" t="s">
        <v>250</v>
      </c>
      <c r="E164" s="128" t="s">
        <v>258</v>
      </c>
      <c r="F164" s="128" t="s">
        <v>258</v>
      </c>
      <c r="G164" s="128" t="s">
        <v>259</v>
      </c>
      <c r="H164" s="128" t="s">
        <v>260</v>
      </c>
      <c r="I164" s="128">
        <v>59382</v>
      </c>
      <c r="J164" s="128" t="s">
        <v>318</v>
      </c>
      <c r="K164" s="128">
        <v>59382</v>
      </c>
      <c r="L164" s="128" t="s">
        <v>319</v>
      </c>
      <c r="M164" s="128" t="s">
        <v>320</v>
      </c>
      <c r="N164" s="128">
        <v>438561</v>
      </c>
      <c r="O164" s="128" t="s">
        <v>567</v>
      </c>
      <c r="P164" s="128">
        <v>686188</v>
      </c>
      <c r="Q164" s="128" t="s">
        <v>624</v>
      </c>
      <c r="R164" s="128" t="s">
        <v>251</v>
      </c>
      <c r="S164" s="128" t="s">
        <v>684</v>
      </c>
      <c r="T164" s="128" t="s">
        <v>684</v>
      </c>
      <c r="U164" s="128" t="s">
        <v>296</v>
      </c>
      <c r="V164" s="128" t="s">
        <v>252</v>
      </c>
      <c r="W164" s="128">
        <v>0</v>
      </c>
      <c r="X164" s="128" t="s">
        <v>297</v>
      </c>
      <c r="Y164" s="128">
        <v>358108346</v>
      </c>
      <c r="Z164" s="128" t="s">
        <v>685</v>
      </c>
      <c r="AA164" s="128" t="s">
        <v>1087</v>
      </c>
      <c r="AB164" s="129">
        <v>34000</v>
      </c>
      <c r="AC164" s="128" t="s">
        <v>778</v>
      </c>
      <c r="AD164" s="128">
        <v>24</v>
      </c>
      <c r="AE164" s="128" t="s">
        <v>783</v>
      </c>
      <c r="AF164" s="128" t="s">
        <v>1099</v>
      </c>
      <c r="AG164" s="128" t="s">
        <v>1188</v>
      </c>
      <c r="AH164" s="128" t="s">
        <v>883</v>
      </c>
      <c r="AI164" s="128" t="s">
        <v>1189</v>
      </c>
      <c r="AJ164" s="129">
        <v>1810</v>
      </c>
      <c r="AK164" s="129">
        <v>1810</v>
      </c>
      <c r="AL164" s="128"/>
      <c r="AM164" s="129">
        <v>0</v>
      </c>
      <c r="AN164" s="129">
        <v>0</v>
      </c>
      <c r="AO164" s="129">
        <v>0</v>
      </c>
      <c r="AP164" s="129">
        <v>34000</v>
      </c>
      <c r="AQ164" s="129">
        <v>9650</v>
      </c>
      <c r="AR164" s="129">
        <v>43650</v>
      </c>
      <c r="AS164" s="129">
        <v>22126.82</v>
      </c>
      <c r="AT164" s="129">
        <v>8643.18</v>
      </c>
      <c r="AU164" s="129">
        <v>30770</v>
      </c>
      <c r="AV164" s="128">
        <v>17</v>
      </c>
      <c r="AW164" s="128"/>
      <c r="AX164" s="128"/>
      <c r="AY164" s="128"/>
      <c r="AZ164" s="128"/>
      <c r="BA164" s="128"/>
      <c r="BB164" s="128" t="s">
        <v>762</v>
      </c>
      <c r="BC164" s="123"/>
      <c r="BD164" s="128" t="s">
        <v>889</v>
      </c>
      <c r="BE164" s="129">
        <v>34000</v>
      </c>
      <c r="BF164" s="128" t="s">
        <v>684</v>
      </c>
      <c r="BG164" s="128" t="s">
        <v>1376</v>
      </c>
      <c r="BH164" s="97" t="s">
        <v>1410</v>
      </c>
      <c r="BI164" s="123" t="s">
        <v>104</v>
      </c>
      <c r="BJ164" s="130">
        <v>46086</v>
      </c>
      <c r="BK164" s="95"/>
      <c r="BL164" s="95" t="s">
        <v>109</v>
      </c>
      <c r="BM164" s="98"/>
      <c r="BN164" s="99"/>
      <c r="BO164" s="95" t="s">
        <v>238</v>
      </c>
      <c r="BP164" s="123"/>
      <c r="BQ164" s="42"/>
      <c r="BR164" s="96" t="s">
        <v>1417</v>
      </c>
    </row>
    <row r="165" spans="1:70" ht="30" hidden="1" customHeight="1" x14ac:dyDescent="0.35">
      <c r="A165" s="95">
        <v>161</v>
      </c>
      <c r="B165" s="128" t="s">
        <v>248</v>
      </c>
      <c r="C165" s="128" t="s">
        <v>249</v>
      </c>
      <c r="D165" s="128" t="s">
        <v>250</v>
      </c>
      <c r="E165" s="128" t="s">
        <v>258</v>
      </c>
      <c r="F165" s="128" t="s">
        <v>258</v>
      </c>
      <c r="G165" s="128" t="s">
        <v>259</v>
      </c>
      <c r="H165" s="128" t="s">
        <v>260</v>
      </c>
      <c r="I165" s="128">
        <v>116044</v>
      </c>
      <c r="J165" s="128" t="s">
        <v>557</v>
      </c>
      <c r="K165" s="128">
        <v>116044</v>
      </c>
      <c r="L165" s="128" t="s">
        <v>290</v>
      </c>
      <c r="M165" s="128" t="s">
        <v>291</v>
      </c>
      <c r="N165" s="128">
        <v>367983</v>
      </c>
      <c r="O165" s="128" t="s">
        <v>558</v>
      </c>
      <c r="P165" s="128">
        <v>533668</v>
      </c>
      <c r="Q165" s="128" t="s">
        <v>559</v>
      </c>
      <c r="R165" s="128" t="s">
        <v>251</v>
      </c>
      <c r="S165" s="128" t="s">
        <v>686</v>
      </c>
      <c r="T165" s="128" t="s">
        <v>686</v>
      </c>
      <c r="U165" s="128" t="s">
        <v>296</v>
      </c>
      <c r="V165" s="128" t="s">
        <v>252</v>
      </c>
      <c r="W165" s="128">
        <v>0</v>
      </c>
      <c r="X165" s="128" t="s">
        <v>297</v>
      </c>
      <c r="Y165" s="128">
        <v>358108358</v>
      </c>
      <c r="Z165" s="128" t="s">
        <v>687</v>
      </c>
      <c r="AA165" s="128" t="s">
        <v>1190</v>
      </c>
      <c r="AB165" s="129">
        <v>13000</v>
      </c>
      <c r="AC165" s="128" t="s">
        <v>765</v>
      </c>
      <c r="AD165" s="128">
        <v>12</v>
      </c>
      <c r="AE165" s="128" t="s">
        <v>783</v>
      </c>
      <c r="AF165" s="128" t="s">
        <v>1141</v>
      </c>
      <c r="AG165" s="128" t="s">
        <v>1142</v>
      </c>
      <c r="AH165" s="128" t="s">
        <v>883</v>
      </c>
      <c r="AI165" s="128" t="s">
        <v>1191</v>
      </c>
      <c r="AJ165" s="129">
        <v>1230</v>
      </c>
      <c r="AK165" s="129">
        <v>1230</v>
      </c>
      <c r="AL165" s="128" t="s">
        <v>1192</v>
      </c>
      <c r="AM165" s="129">
        <v>6061.63</v>
      </c>
      <c r="AN165" s="129">
        <v>1318.37</v>
      </c>
      <c r="AO165" s="129">
        <v>7380</v>
      </c>
      <c r="AP165" s="129">
        <v>6938.37</v>
      </c>
      <c r="AQ165" s="129">
        <v>505.63</v>
      </c>
      <c r="AR165" s="129">
        <v>7444</v>
      </c>
      <c r="AS165" s="129">
        <v>6938.37</v>
      </c>
      <c r="AT165" s="129">
        <v>505.63</v>
      </c>
      <c r="AU165" s="129">
        <v>7444</v>
      </c>
      <c r="AV165" s="128">
        <v>17</v>
      </c>
      <c r="AW165" s="128"/>
      <c r="AX165" s="128"/>
      <c r="AY165" s="128"/>
      <c r="AZ165" s="128"/>
      <c r="BA165" s="128"/>
      <c r="BB165" s="128" t="s">
        <v>762</v>
      </c>
      <c r="BC165" s="123"/>
      <c r="BD165" s="128"/>
      <c r="BE165" s="129">
        <v>0</v>
      </c>
      <c r="BF165" s="128" t="s">
        <v>686</v>
      </c>
      <c r="BG165" s="128" t="s">
        <v>1377</v>
      </c>
      <c r="BH165" s="97" t="s">
        <v>1410</v>
      </c>
      <c r="BI165" s="123" t="s">
        <v>104</v>
      </c>
      <c r="BJ165" s="130">
        <v>46086</v>
      </c>
      <c r="BK165" s="95"/>
      <c r="BL165" s="95" t="s">
        <v>109</v>
      </c>
      <c r="BM165" s="98"/>
      <c r="BN165" s="99"/>
      <c r="BO165" s="95" t="s">
        <v>238</v>
      </c>
      <c r="BP165" s="123"/>
      <c r="BQ165" s="42"/>
      <c r="BR165" s="96" t="s">
        <v>1417</v>
      </c>
    </row>
    <row r="166" spans="1:70" ht="30" hidden="1" customHeight="1" x14ac:dyDescent="0.35">
      <c r="A166" s="95">
        <v>162</v>
      </c>
      <c r="B166" s="128" t="s">
        <v>248</v>
      </c>
      <c r="C166" s="128" t="s">
        <v>249</v>
      </c>
      <c r="D166" s="128" t="s">
        <v>250</v>
      </c>
      <c r="E166" s="128" t="s">
        <v>258</v>
      </c>
      <c r="F166" s="128" t="s">
        <v>258</v>
      </c>
      <c r="G166" s="128" t="s">
        <v>259</v>
      </c>
      <c r="H166" s="128" t="s">
        <v>260</v>
      </c>
      <c r="I166" s="128">
        <v>100187</v>
      </c>
      <c r="J166" s="128" t="s">
        <v>370</v>
      </c>
      <c r="K166" s="128">
        <v>100187</v>
      </c>
      <c r="L166" s="128" t="s">
        <v>371</v>
      </c>
      <c r="M166" s="128" t="s">
        <v>372</v>
      </c>
      <c r="N166" s="128">
        <v>173288</v>
      </c>
      <c r="O166" s="128" t="s">
        <v>386</v>
      </c>
      <c r="P166" s="128">
        <v>232627</v>
      </c>
      <c r="Q166" s="128" t="s">
        <v>688</v>
      </c>
      <c r="R166" s="128" t="s">
        <v>251</v>
      </c>
      <c r="S166" s="128" t="s">
        <v>689</v>
      </c>
      <c r="T166" s="128" t="s">
        <v>689</v>
      </c>
      <c r="U166" s="128" t="s">
        <v>459</v>
      </c>
      <c r="V166" s="128" t="s">
        <v>252</v>
      </c>
      <c r="W166" s="128">
        <v>0</v>
      </c>
      <c r="X166" s="128" t="s">
        <v>690</v>
      </c>
      <c r="Y166" s="128">
        <v>358521951</v>
      </c>
      <c r="Z166" s="128" t="s">
        <v>691</v>
      </c>
      <c r="AA166" s="128" t="s">
        <v>888</v>
      </c>
      <c r="AB166" s="129">
        <v>39000</v>
      </c>
      <c r="AC166" s="128" t="s">
        <v>765</v>
      </c>
      <c r="AD166" s="128">
        <v>24</v>
      </c>
      <c r="AE166" s="128" t="s">
        <v>816</v>
      </c>
      <c r="AF166" s="128" t="s">
        <v>898</v>
      </c>
      <c r="AG166" s="128" t="s">
        <v>828</v>
      </c>
      <c r="AH166" s="128" t="s">
        <v>883</v>
      </c>
      <c r="AI166" s="128" t="s">
        <v>1193</v>
      </c>
      <c r="AJ166" s="129">
        <v>2080</v>
      </c>
      <c r="AK166" s="129">
        <v>2080</v>
      </c>
      <c r="AL166" s="128" t="s">
        <v>1194</v>
      </c>
      <c r="AM166" s="129">
        <v>2461.98</v>
      </c>
      <c r="AN166" s="129">
        <v>1698.02</v>
      </c>
      <c r="AO166" s="129">
        <v>4160</v>
      </c>
      <c r="AP166" s="129">
        <v>36538.019999999997</v>
      </c>
      <c r="AQ166" s="129">
        <v>9245.98</v>
      </c>
      <c r="AR166" s="129">
        <v>45784</v>
      </c>
      <c r="AS166" s="129">
        <v>21291.24</v>
      </c>
      <c r="AT166" s="129">
        <v>7828.76</v>
      </c>
      <c r="AU166" s="129">
        <v>29120</v>
      </c>
      <c r="AV166" s="128">
        <v>16</v>
      </c>
      <c r="AW166" s="128"/>
      <c r="AX166" s="128"/>
      <c r="AY166" s="128"/>
      <c r="AZ166" s="128"/>
      <c r="BA166" s="128"/>
      <c r="BB166" s="128" t="s">
        <v>762</v>
      </c>
      <c r="BC166" s="123"/>
      <c r="BD166" s="128" t="s">
        <v>922</v>
      </c>
      <c r="BE166" s="129">
        <v>39000</v>
      </c>
      <c r="BF166" s="128" t="s">
        <v>689</v>
      </c>
      <c r="BG166" s="128" t="s">
        <v>1378</v>
      </c>
      <c r="BH166" s="97" t="s">
        <v>1410</v>
      </c>
      <c r="BI166" s="123" t="s">
        <v>104</v>
      </c>
      <c r="BJ166" s="130">
        <v>46086</v>
      </c>
      <c r="BK166" s="95"/>
      <c r="BL166" s="95" t="s">
        <v>109</v>
      </c>
      <c r="BM166" s="98"/>
      <c r="BN166" s="99"/>
      <c r="BO166" s="95" t="s">
        <v>238</v>
      </c>
      <c r="BP166" s="123"/>
      <c r="BQ166" s="42"/>
      <c r="BR166" s="96" t="s">
        <v>1417</v>
      </c>
    </row>
    <row r="167" spans="1:70" ht="30" hidden="1" customHeight="1" x14ac:dyDescent="0.35">
      <c r="A167" s="95">
        <v>163</v>
      </c>
      <c r="B167" s="128" t="s">
        <v>248</v>
      </c>
      <c r="C167" s="128" t="s">
        <v>249</v>
      </c>
      <c r="D167" s="128" t="s">
        <v>250</v>
      </c>
      <c r="E167" s="128" t="s">
        <v>258</v>
      </c>
      <c r="F167" s="128" t="s">
        <v>258</v>
      </c>
      <c r="G167" s="128" t="s">
        <v>259</v>
      </c>
      <c r="H167" s="128" t="s">
        <v>260</v>
      </c>
      <c r="I167" s="128">
        <v>100187</v>
      </c>
      <c r="J167" s="128" t="s">
        <v>370</v>
      </c>
      <c r="K167" s="128">
        <v>100187</v>
      </c>
      <c r="L167" s="128" t="s">
        <v>371</v>
      </c>
      <c r="M167" s="128" t="s">
        <v>372</v>
      </c>
      <c r="N167" s="128">
        <v>173288</v>
      </c>
      <c r="O167" s="128" t="s">
        <v>386</v>
      </c>
      <c r="P167" s="128">
        <v>232627</v>
      </c>
      <c r="Q167" s="128" t="s">
        <v>688</v>
      </c>
      <c r="R167" s="128" t="s">
        <v>251</v>
      </c>
      <c r="S167" s="128" t="s">
        <v>692</v>
      </c>
      <c r="T167" s="128" t="s">
        <v>692</v>
      </c>
      <c r="U167" s="128" t="s">
        <v>459</v>
      </c>
      <c r="V167" s="128" t="s">
        <v>252</v>
      </c>
      <c r="W167" s="128">
        <v>0</v>
      </c>
      <c r="X167" s="128" t="s">
        <v>693</v>
      </c>
      <c r="Y167" s="128">
        <v>358521952</v>
      </c>
      <c r="Z167" s="128" t="s">
        <v>694</v>
      </c>
      <c r="AA167" s="128" t="s">
        <v>888</v>
      </c>
      <c r="AB167" s="129">
        <v>41000</v>
      </c>
      <c r="AC167" s="128" t="s">
        <v>765</v>
      </c>
      <c r="AD167" s="128">
        <v>24</v>
      </c>
      <c r="AE167" s="128" t="s">
        <v>816</v>
      </c>
      <c r="AF167" s="128" t="s">
        <v>1195</v>
      </c>
      <c r="AG167" s="128" t="s">
        <v>1196</v>
      </c>
      <c r="AH167" s="128" t="s">
        <v>275</v>
      </c>
      <c r="AI167" s="128" t="s">
        <v>1193</v>
      </c>
      <c r="AJ167" s="129">
        <v>2150</v>
      </c>
      <c r="AK167" s="129">
        <v>2150</v>
      </c>
      <c r="AL167" s="128" t="s">
        <v>1197</v>
      </c>
      <c r="AM167" s="129">
        <v>4089.07</v>
      </c>
      <c r="AN167" s="129">
        <v>2910.93</v>
      </c>
      <c r="AO167" s="129">
        <v>7000</v>
      </c>
      <c r="AP167" s="129">
        <v>36910.93</v>
      </c>
      <c r="AQ167" s="129">
        <v>7885.07</v>
      </c>
      <c r="AR167" s="129">
        <v>44796</v>
      </c>
      <c r="AS167" s="129">
        <v>20921.169999999998</v>
      </c>
      <c r="AT167" s="129">
        <v>6478.83</v>
      </c>
      <c r="AU167" s="129">
        <v>27400</v>
      </c>
      <c r="AV167" s="128">
        <v>16</v>
      </c>
      <c r="AW167" s="128"/>
      <c r="AX167" s="128"/>
      <c r="AY167" s="128"/>
      <c r="AZ167" s="128"/>
      <c r="BA167" s="128"/>
      <c r="BB167" s="128" t="s">
        <v>762</v>
      </c>
      <c r="BC167" s="123"/>
      <c r="BD167" s="128" t="s">
        <v>889</v>
      </c>
      <c r="BE167" s="129">
        <v>41000</v>
      </c>
      <c r="BF167" s="128" t="s">
        <v>692</v>
      </c>
      <c r="BG167" s="128" t="s">
        <v>1379</v>
      </c>
      <c r="BH167" s="97" t="s">
        <v>1410</v>
      </c>
      <c r="BI167" s="123" t="s">
        <v>104</v>
      </c>
      <c r="BJ167" s="130">
        <v>46086</v>
      </c>
      <c r="BK167" s="95"/>
      <c r="BL167" s="95" t="s">
        <v>109</v>
      </c>
      <c r="BM167" s="98"/>
      <c r="BN167" s="99"/>
      <c r="BO167" s="95" t="s">
        <v>238</v>
      </c>
      <c r="BP167" s="123"/>
      <c r="BQ167" s="42"/>
      <c r="BR167" s="96" t="s">
        <v>1417</v>
      </c>
    </row>
    <row r="168" spans="1:70" ht="30" hidden="1" customHeight="1" x14ac:dyDescent="0.35">
      <c r="A168" s="95">
        <v>164</v>
      </c>
      <c r="B168" s="128" t="s">
        <v>248</v>
      </c>
      <c r="C168" s="128" t="s">
        <v>249</v>
      </c>
      <c r="D168" s="128" t="s">
        <v>250</v>
      </c>
      <c r="E168" s="128" t="s">
        <v>258</v>
      </c>
      <c r="F168" s="128" t="s">
        <v>258</v>
      </c>
      <c r="G168" s="128" t="s">
        <v>259</v>
      </c>
      <c r="H168" s="128" t="s">
        <v>260</v>
      </c>
      <c r="I168" s="128">
        <v>100187</v>
      </c>
      <c r="J168" s="128" t="s">
        <v>370</v>
      </c>
      <c r="K168" s="128">
        <v>100187</v>
      </c>
      <c r="L168" s="128" t="s">
        <v>371</v>
      </c>
      <c r="M168" s="128" t="s">
        <v>372</v>
      </c>
      <c r="N168" s="128">
        <v>173288</v>
      </c>
      <c r="O168" s="128" t="s">
        <v>386</v>
      </c>
      <c r="P168" s="128">
        <v>232627</v>
      </c>
      <c r="Q168" s="128" t="s">
        <v>688</v>
      </c>
      <c r="R168" s="128" t="s">
        <v>251</v>
      </c>
      <c r="S168" s="128" t="s">
        <v>695</v>
      </c>
      <c r="T168" s="128" t="s">
        <v>695</v>
      </c>
      <c r="U168" s="128" t="s">
        <v>459</v>
      </c>
      <c r="V168" s="128" t="s">
        <v>252</v>
      </c>
      <c r="W168" s="128">
        <v>0</v>
      </c>
      <c r="X168" s="128" t="s">
        <v>696</v>
      </c>
      <c r="Y168" s="128">
        <v>358521953</v>
      </c>
      <c r="Z168" s="128" t="s">
        <v>697</v>
      </c>
      <c r="AA168" s="128" t="s">
        <v>888</v>
      </c>
      <c r="AB168" s="129">
        <v>50000</v>
      </c>
      <c r="AC168" s="128" t="s">
        <v>765</v>
      </c>
      <c r="AD168" s="128">
        <v>24</v>
      </c>
      <c r="AE168" s="128" t="s">
        <v>783</v>
      </c>
      <c r="AF168" s="128" t="s">
        <v>1198</v>
      </c>
      <c r="AG168" s="128" t="s">
        <v>1199</v>
      </c>
      <c r="AH168" s="128" t="s">
        <v>883</v>
      </c>
      <c r="AI168" s="128" t="s">
        <v>1193</v>
      </c>
      <c r="AJ168" s="129">
        <v>2660</v>
      </c>
      <c r="AK168" s="129">
        <v>2660</v>
      </c>
      <c r="AL168" s="128"/>
      <c r="AM168" s="129">
        <v>0</v>
      </c>
      <c r="AN168" s="129">
        <v>0</v>
      </c>
      <c r="AO168" s="129">
        <v>0</v>
      </c>
      <c r="AP168" s="129">
        <v>50000</v>
      </c>
      <c r="AQ168" s="129">
        <v>14075</v>
      </c>
      <c r="AR168" s="129">
        <v>64075</v>
      </c>
      <c r="AS168" s="129">
        <v>30327.82</v>
      </c>
      <c r="AT168" s="129">
        <v>12232.18</v>
      </c>
      <c r="AU168" s="129">
        <v>42560</v>
      </c>
      <c r="AV168" s="128">
        <v>16</v>
      </c>
      <c r="AW168" s="128"/>
      <c r="AX168" s="128"/>
      <c r="AY168" s="128"/>
      <c r="AZ168" s="128"/>
      <c r="BA168" s="128"/>
      <c r="BB168" s="128" t="s">
        <v>762</v>
      </c>
      <c r="BC168" s="123"/>
      <c r="BD168" s="128"/>
      <c r="BE168" s="129">
        <v>0</v>
      </c>
      <c r="BF168" s="128" t="s">
        <v>695</v>
      </c>
      <c r="BG168" s="128" t="s">
        <v>1380</v>
      </c>
      <c r="BH168" s="97" t="s">
        <v>1410</v>
      </c>
      <c r="BI168" s="123" t="s">
        <v>104</v>
      </c>
      <c r="BJ168" s="130">
        <v>46086</v>
      </c>
      <c r="BK168" s="95"/>
      <c r="BL168" s="95" t="s">
        <v>109</v>
      </c>
      <c r="BM168" s="98"/>
      <c r="BN168" s="99"/>
      <c r="BO168" s="95" t="s">
        <v>238</v>
      </c>
      <c r="BP168" s="123"/>
      <c r="BQ168" s="42"/>
      <c r="BR168" s="96" t="s">
        <v>1417</v>
      </c>
    </row>
    <row r="169" spans="1:70" ht="30" hidden="1" customHeight="1" x14ac:dyDescent="0.35">
      <c r="A169" s="95">
        <v>165</v>
      </c>
      <c r="B169" s="128" t="s">
        <v>248</v>
      </c>
      <c r="C169" s="128" t="s">
        <v>249</v>
      </c>
      <c r="D169" s="128" t="s">
        <v>250</v>
      </c>
      <c r="E169" s="128" t="s">
        <v>258</v>
      </c>
      <c r="F169" s="128" t="s">
        <v>258</v>
      </c>
      <c r="G169" s="128" t="s">
        <v>259</v>
      </c>
      <c r="H169" s="128" t="s">
        <v>260</v>
      </c>
      <c r="I169" s="128">
        <v>100187</v>
      </c>
      <c r="J169" s="128" t="s">
        <v>370</v>
      </c>
      <c r="K169" s="128">
        <v>100187</v>
      </c>
      <c r="L169" s="128" t="s">
        <v>371</v>
      </c>
      <c r="M169" s="128" t="s">
        <v>372</v>
      </c>
      <c r="N169" s="128">
        <v>173288</v>
      </c>
      <c r="O169" s="128" t="s">
        <v>386</v>
      </c>
      <c r="P169" s="128">
        <v>555755</v>
      </c>
      <c r="Q169" s="128" t="s">
        <v>387</v>
      </c>
      <c r="R169" s="128" t="s">
        <v>251</v>
      </c>
      <c r="S169" s="128" t="s">
        <v>698</v>
      </c>
      <c r="T169" s="128" t="s">
        <v>698</v>
      </c>
      <c r="U169" s="128" t="s">
        <v>358</v>
      </c>
      <c r="V169" s="128" t="s">
        <v>252</v>
      </c>
      <c r="W169" s="128">
        <v>0</v>
      </c>
      <c r="X169" s="128" t="s">
        <v>460</v>
      </c>
      <c r="Y169" s="128">
        <v>358521954</v>
      </c>
      <c r="Z169" s="128" t="s">
        <v>699</v>
      </c>
      <c r="AA169" s="128" t="s">
        <v>888</v>
      </c>
      <c r="AB169" s="129">
        <v>25000</v>
      </c>
      <c r="AC169" s="128" t="s">
        <v>765</v>
      </c>
      <c r="AD169" s="128">
        <v>12</v>
      </c>
      <c r="AE169" s="128" t="s">
        <v>783</v>
      </c>
      <c r="AF169" s="128" t="s">
        <v>1198</v>
      </c>
      <c r="AG169" s="128" t="s">
        <v>1200</v>
      </c>
      <c r="AH169" s="128" t="s">
        <v>883</v>
      </c>
      <c r="AI169" s="128" t="s">
        <v>1193</v>
      </c>
      <c r="AJ169" s="129">
        <v>2370</v>
      </c>
      <c r="AK169" s="129">
        <v>2370</v>
      </c>
      <c r="AL169" s="128" t="s">
        <v>1201</v>
      </c>
      <c r="AM169" s="129">
        <v>2701.2</v>
      </c>
      <c r="AN169" s="129">
        <v>1068.8</v>
      </c>
      <c r="AO169" s="129">
        <v>3770</v>
      </c>
      <c r="AP169" s="129">
        <v>22298.799999999999</v>
      </c>
      <c r="AQ169" s="129">
        <v>2481.1999999999998</v>
      </c>
      <c r="AR169" s="129">
        <v>24780</v>
      </c>
      <c r="AS169" s="129">
        <v>22298.799999999999</v>
      </c>
      <c r="AT169" s="129">
        <v>2481.1999999999998</v>
      </c>
      <c r="AU169" s="129">
        <v>24780</v>
      </c>
      <c r="AV169" s="128">
        <v>16</v>
      </c>
      <c r="AW169" s="128"/>
      <c r="AX169" s="128"/>
      <c r="AY169" s="128"/>
      <c r="AZ169" s="128"/>
      <c r="BA169" s="128"/>
      <c r="BB169" s="128" t="s">
        <v>762</v>
      </c>
      <c r="BC169" s="123"/>
      <c r="BD169" s="128"/>
      <c r="BE169" s="129">
        <v>0</v>
      </c>
      <c r="BF169" s="128" t="s">
        <v>698</v>
      </c>
      <c r="BG169" s="128" t="s">
        <v>1381</v>
      </c>
      <c r="BH169" s="97" t="s">
        <v>1410</v>
      </c>
      <c r="BI169" s="123" t="s">
        <v>104</v>
      </c>
      <c r="BJ169" s="130">
        <v>46086</v>
      </c>
      <c r="BK169" s="95"/>
      <c r="BL169" s="95" t="s">
        <v>112</v>
      </c>
      <c r="BM169" s="98" t="s">
        <v>124</v>
      </c>
      <c r="BN169" s="99" t="s">
        <v>193</v>
      </c>
      <c r="BO169" s="123"/>
      <c r="BP169" s="123"/>
      <c r="BQ169" s="42"/>
      <c r="BR169" s="96" t="s">
        <v>1415</v>
      </c>
    </row>
    <row r="170" spans="1:70" ht="30" hidden="1" customHeight="1" x14ac:dyDescent="0.35">
      <c r="A170" s="95">
        <v>166</v>
      </c>
      <c r="B170" s="128" t="s">
        <v>248</v>
      </c>
      <c r="C170" s="128" t="s">
        <v>249</v>
      </c>
      <c r="D170" s="128" t="s">
        <v>250</v>
      </c>
      <c r="E170" s="128" t="s">
        <v>258</v>
      </c>
      <c r="F170" s="128" t="s">
        <v>258</v>
      </c>
      <c r="G170" s="128" t="s">
        <v>259</v>
      </c>
      <c r="H170" s="128" t="s">
        <v>260</v>
      </c>
      <c r="I170" s="128">
        <v>59015</v>
      </c>
      <c r="J170" s="128" t="s">
        <v>289</v>
      </c>
      <c r="K170" s="128">
        <v>59015</v>
      </c>
      <c r="L170" s="128" t="s">
        <v>290</v>
      </c>
      <c r="M170" s="128" t="s">
        <v>291</v>
      </c>
      <c r="N170" s="128">
        <v>390891</v>
      </c>
      <c r="O170" s="128" t="s">
        <v>668</v>
      </c>
      <c r="P170" s="128">
        <v>578679</v>
      </c>
      <c r="Q170" s="128" t="s">
        <v>669</v>
      </c>
      <c r="R170" s="128" t="s">
        <v>251</v>
      </c>
      <c r="S170" s="128" t="s">
        <v>700</v>
      </c>
      <c r="T170" s="128" t="s">
        <v>700</v>
      </c>
      <c r="U170" s="128" t="s">
        <v>267</v>
      </c>
      <c r="V170" s="128" t="s">
        <v>252</v>
      </c>
      <c r="W170" s="128">
        <v>0</v>
      </c>
      <c r="X170" s="128" t="s">
        <v>268</v>
      </c>
      <c r="Y170" s="128">
        <v>358521992</v>
      </c>
      <c r="Z170" s="128" t="s">
        <v>701</v>
      </c>
      <c r="AA170" s="128" t="s">
        <v>1202</v>
      </c>
      <c r="AB170" s="129">
        <v>34000</v>
      </c>
      <c r="AC170" s="128" t="s">
        <v>757</v>
      </c>
      <c r="AD170" s="128">
        <v>24</v>
      </c>
      <c r="AE170" s="128" t="s">
        <v>783</v>
      </c>
      <c r="AF170" s="128" t="s">
        <v>1120</v>
      </c>
      <c r="AG170" s="128" t="s">
        <v>1176</v>
      </c>
      <c r="AH170" s="128" t="s">
        <v>883</v>
      </c>
      <c r="AI170" s="128" t="s">
        <v>1203</v>
      </c>
      <c r="AJ170" s="129">
        <v>1810</v>
      </c>
      <c r="AK170" s="129">
        <v>1810</v>
      </c>
      <c r="AL170" s="128" t="s">
        <v>968</v>
      </c>
      <c r="AM170" s="129">
        <v>5601.22</v>
      </c>
      <c r="AN170" s="129">
        <v>4098.78</v>
      </c>
      <c r="AO170" s="129">
        <v>9700</v>
      </c>
      <c r="AP170" s="129">
        <v>28398.78</v>
      </c>
      <c r="AQ170" s="129">
        <v>5693.22</v>
      </c>
      <c r="AR170" s="129">
        <v>34092</v>
      </c>
      <c r="AS170" s="129">
        <v>13379.6</v>
      </c>
      <c r="AT170" s="129">
        <v>4070.4</v>
      </c>
      <c r="AU170" s="129">
        <v>17450</v>
      </c>
      <c r="AV170" s="128">
        <v>15</v>
      </c>
      <c r="AW170" s="128"/>
      <c r="AX170" s="128"/>
      <c r="AY170" s="128"/>
      <c r="AZ170" s="128"/>
      <c r="BA170" s="128"/>
      <c r="BB170" s="128" t="s">
        <v>762</v>
      </c>
      <c r="BC170" s="123"/>
      <c r="BD170" s="128" t="s">
        <v>917</v>
      </c>
      <c r="BE170" s="129">
        <v>34000</v>
      </c>
      <c r="BF170" s="128" t="s">
        <v>700</v>
      </c>
      <c r="BG170" s="128" t="s">
        <v>1382</v>
      </c>
      <c r="BH170" s="97" t="s">
        <v>1410</v>
      </c>
      <c r="BI170" s="123" t="s">
        <v>104</v>
      </c>
      <c r="BJ170" s="130">
        <v>46086</v>
      </c>
      <c r="BK170" s="95"/>
      <c r="BL170" s="95" t="s">
        <v>112</v>
      </c>
      <c r="BM170" s="98" t="s">
        <v>124</v>
      </c>
      <c r="BN170" s="99" t="s">
        <v>193</v>
      </c>
      <c r="BO170" s="123"/>
      <c r="BP170" s="123"/>
      <c r="BQ170" s="42"/>
      <c r="BR170" s="96" t="s">
        <v>1415</v>
      </c>
    </row>
    <row r="171" spans="1:70" ht="30" hidden="1" customHeight="1" x14ac:dyDescent="0.35">
      <c r="A171" s="95">
        <v>167</v>
      </c>
      <c r="B171" s="128" t="s">
        <v>248</v>
      </c>
      <c r="C171" s="128" t="s">
        <v>249</v>
      </c>
      <c r="D171" s="128" t="s">
        <v>250</v>
      </c>
      <c r="E171" s="128" t="s">
        <v>258</v>
      </c>
      <c r="F171" s="128" t="s">
        <v>258</v>
      </c>
      <c r="G171" s="128" t="s">
        <v>259</v>
      </c>
      <c r="H171" s="128" t="s">
        <v>260</v>
      </c>
      <c r="I171" s="128">
        <v>59015</v>
      </c>
      <c r="J171" s="128" t="s">
        <v>289</v>
      </c>
      <c r="K171" s="128">
        <v>59015</v>
      </c>
      <c r="L171" s="128" t="s">
        <v>290</v>
      </c>
      <c r="M171" s="128" t="s">
        <v>291</v>
      </c>
      <c r="N171" s="128">
        <v>419700</v>
      </c>
      <c r="O171" s="128" t="s">
        <v>522</v>
      </c>
      <c r="P171" s="128">
        <v>646900</v>
      </c>
      <c r="Q171" s="128" t="s">
        <v>531</v>
      </c>
      <c r="R171" s="128" t="s">
        <v>251</v>
      </c>
      <c r="S171" s="128" t="s">
        <v>702</v>
      </c>
      <c r="T171" s="128" t="s">
        <v>702</v>
      </c>
      <c r="U171" s="128" t="s">
        <v>296</v>
      </c>
      <c r="V171" s="128" t="s">
        <v>252</v>
      </c>
      <c r="W171" s="128">
        <v>0</v>
      </c>
      <c r="X171" s="128" t="s">
        <v>268</v>
      </c>
      <c r="Y171" s="128">
        <v>358521993</v>
      </c>
      <c r="Z171" s="128" t="s">
        <v>703</v>
      </c>
      <c r="AA171" s="128" t="s">
        <v>1202</v>
      </c>
      <c r="AB171" s="129">
        <v>33000</v>
      </c>
      <c r="AC171" s="128" t="s">
        <v>757</v>
      </c>
      <c r="AD171" s="128">
        <v>24</v>
      </c>
      <c r="AE171" s="128" t="s">
        <v>783</v>
      </c>
      <c r="AF171" s="128" t="s">
        <v>1204</v>
      </c>
      <c r="AG171" s="128" t="s">
        <v>1205</v>
      </c>
      <c r="AH171" s="128" t="s">
        <v>883</v>
      </c>
      <c r="AI171" s="128" t="s">
        <v>1203</v>
      </c>
      <c r="AJ171" s="129">
        <v>1760</v>
      </c>
      <c r="AK171" s="129">
        <v>1760</v>
      </c>
      <c r="AL171" s="128" t="s">
        <v>1206</v>
      </c>
      <c r="AM171" s="129">
        <v>3077.76</v>
      </c>
      <c r="AN171" s="129">
        <v>2442.2399999999998</v>
      </c>
      <c r="AO171" s="129">
        <v>5520</v>
      </c>
      <c r="AP171" s="129">
        <v>29922.240000000002</v>
      </c>
      <c r="AQ171" s="129">
        <v>7039.76</v>
      </c>
      <c r="AR171" s="129">
        <v>36962</v>
      </c>
      <c r="AS171" s="129">
        <v>15400.96</v>
      </c>
      <c r="AT171" s="129">
        <v>5479.04</v>
      </c>
      <c r="AU171" s="129">
        <v>20880</v>
      </c>
      <c r="AV171" s="128">
        <v>15</v>
      </c>
      <c r="AW171" s="128"/>
      <c r="AX171" s="128"/>
      <c r="AY171" s="128"/>
      <c r="AZ171" s="128"/>
      <c r="BA171" s="128"/>
      <c r="BB171" s="128" t="s">
        <v>762</v>
      </c>
      <c r="BC171" s="123"/>
      <c r="BD171" s="128"/>
      <c r="BE171" s="129">
        <v>0</v>
      </c>
      <c r="BF171" s="128" t="s">
        <v>702</v>
      </c>
      <c r="BG171" s="128" t="s">
        <v>1383</v>
      </c>
      <c r="BH171" s="97" t="s">
        <v>1410</v>
      </c>
      <c r="BI171" s="123" t="s">
        <v>104</v>
      </c>
      <c r="BJ171" s="130">
        <v>46086</v>
      </c>
      <c r="BK171" s="95"/>
      <c r="BL171" s="95" t="s">
        <v>112</v>
      </c>
      <c r="BM171" s="98" t="s">
        <v>124</v>
      </c>
      <c r="BN171" s="99" t="s">
        <v>193</v>
      </c>
      <c r="BO171" s="123"/>
      <c r="BP171" s="123"/>
      <c r="BQ171" s="42"/>
      <c r="BR171" s="96" t="s">
        <v>1415</v>
      </c>
    </row>
    <row r="172" spans="1:70" ht="30" hidden="1" customHeight="1" x14ac:dyDescent="0.35">
      <c r="A172" s="95">
        <v>168</v>
      </c>
      <c r="B172" s="128" t="s">
        <v>248</v>
      </c>
      <c r="C172" s="128" t="s">
        <v>249</v>
      </c>
      <c r="D172" s="128" t="s">
        <v>250</v>
      </c>
      <c r="E172" s="128" t="s">
        <v>258</v>
      </c>
      <c r="F172" s="128" t="s">
        <v>258</v>
      </c>
      <c r="G172" s="128" t="s">
        <v>259</v>
      </c>
      <c r="H172" s="128" t="s">
        <v>260</v>
      </c>
      <c r="I172" s="128">
        <v>59015</v>
      </c>
      <c r="J172" s="128" t="s">
        <v>289</v>
      </c>
      <c r="K172" s="128">
        <v>59015</v>
      </c>
      <c r="L172" s="128" t="s">
        <v>290</v>
      </c>
      <c r="M172" s="128" t="s">
        <v>291</v>
      </c>
      <c r="N172" s="128">
        <v>419700</v>
      </c>
      <c r="O172" s="128" t="s">
        <v>522</v>
      </c>
      <c r="P172" s="128">
        <v>687874</v>
      </c>
      <c r="Q172" s="128" t="s">
        <v>523</v>
      </c>
      <c r="R172" s="128" t="s">
        <v>251</v>
      </c>
      <c r="S172" s="128" t="s">
        <v>704</v>
      </c>
      <c r="T172" s="128" t="s">
        <v>704</v>
      </c>
      <c r="U172" s="128" t="s">
        <v>267</v>
      </c>
      <c r="V172" s="128" t="s">
        <v>252</v>
      </c>
      <c r="W172" s="128">
        <v>0</v>
      </c>
      <c r="X172" s="128" t="s">
        <v>268</v>
      </c>
      <c r="Y172" s="128">
        <v>358521996</v>
      </c>
      <c r="Z172" s="128" t="s">
        <v>705</v>
      </c>
      <c r="AA172" s="128" t="s">
        <v>1202</v>
      </c>
      <c r="AB172" s="129">
        <v>38000</v>
      </c>
      <c r="AC172" s="128" t="s">
        <v>757</v>
      </c>
      <c r="AD172" s="128">
        <v>24</v>
      </c>
      <c r="AE172" s="128" t="s">
        <v>783</v>
      </c>
      <c r="AF172" s="128" t="s">
        <v>975</v>
      </c>
      <c r="AG172" s="128" t="s">
        <v>976</v>
      </c>
      <c r="AH172" s="128" t="s">
        <v>883</v>
      </c>
      <c r="AI172" s="128" t="s">
        <v>1203</v>
      </c>
      <c r="AJ172" s="129">
        <v>2020</v>
      </c>
      <c r="AK172" s="129">
        <v>2020</v>
      </c>
      <c r="AL172" s="128" t="s">
        <v>1207</v>
      </c>
      <c r="AM172" s="129">
        <v>1040.8499999999999</v>
      </c>
      <c r="AN172" s="129">
        <v>979.15</v>
      </c>
      <c r="AO172" s="129">
        <v>2020</v>
      </c>
      <c r="AP172" s="129">
        <v>36959.15</v>
      </c>
      <c r="AQ172" s="129">
        <v>9983.85</v>
      </c>
      <c r="AR172" s="129">
        <v>46943</v>
      </c>
      <c r="AS172" s="129">
        <v>20121.89</v>
      </c>
      <c r="AT172" s="129">
        <v>8158.11</v>
      </c>
      <c r="AU172" s="129">
        <v>28280</v>
      </c>
      <c r="AV172" s="128">
        <v>15</v>
      </c>
      <c r="AW172" s="128"/>
      <c r="AX172" s="128"/>
      <c r="AY172" s="128"/>
      <c r="AZ172" s="128"/>
      <c r="BA172" s="128"/>
      <c r="BB172" s="128" t="s">
        <v>762</v>
      </c>
      <c r="BC172" s="123"/>
      <c r="BD172" s="128" t="s">
        <v>922</v>
      </c>
      <c r="BE172" s="129">
        <v>38000</v>
      </c>
      <c r="BF172" s="128" t="s">
        <v>704</v>
      </c>
      <c r="BG172" s="128" t="s">
        <v>1384</v>
      </c>
      <c r="BH172" s="97" t="s">
        <v>1410</v>
      </c>
      <c r="BI172" s="123" t="s">
        <v>104</v>
      </c>
      <c r="BJ172" s="130">
        <v>46086</v>
      </c>
      <c r="BK172" s="95"/>
      <c r="BL172" s="95" t="s">
        <v>112</v>
      </c>
      <c r="BM172" s="98" t="s">
        <v>124</v>
      </c>
      <c r="BN172" s="99" t="s">
        <v>193</v>
      </c>
      <c r="BO172" s="123"/>
      <c r="BP172" s="123"/>
      <c r="BQ172" s="42"/>
      <c r="BR172" s="96" t="s">
        <v>1415</v>
      </c>
    </row>
    <row r="173" spans="1:70" ht="30" hidden="1" customHeight="1" x14ac:dyDescent="0.35">
      <c r="A173" s="95">
        <v>169</v>
      </c>
      <c r="B173" s="128" t="s">
        <v>248</v>
      </c>
      <c r="C173" s="128" t="s">
        <v>249</v>
      </c>
      <c r="D173" s="128" t="s">
        <v>250</v>
      </c>
      <c r="E173" s="128" t="s">
        <v>258</v>
      </c>
      <c r="F173" s="128" t="s">
        <v>258</v>
      </c>
      <c r="G173" s="128" t="s">
        <v>259</v>
      </c>
      <c r="H173" s="128" t="s">
        <v>260</v>
      </c>
      <c r="I173" s="128">
        <v>59015</v>
      </c>
      <c r="J173" s="128" t="s">
        <v>289</v>
      </c>
      <c r="K173" s="128">
        <v>59015</v>
      </c>
      <c r="L173" s="128" t="s">
        <v>290</v>
      </c>
      <c r="M173" s="128" t="s">
        <v>291</v>
      </c>
      <c r="N173" s="128">
        <v>419700</v>
      </c>
      <c r="O173" s="128" t="s">
        <v>522</v>
      </c>
      <c r="P173" s="128">
        <v>687874</v>
      </c>
      <c r="Q173" s="128" t="s">
        <v>523</v>
      </c>
      <c r="R173" s="128" t="s">
        <v>251</v>
      </c>
      <c r="S173" s="128" t="s">
        <v>706</v>
      </c>
      <c r="T173" s="128" t="s">
        <v>706</v>
      </c>
      <c r="U173" s="128" t="s">
        <v>267</v>
      </c>
      <c r="V173" s="128" t="s">
        <v>252</v>
      </c>
      <c r="W173" s="128">
        <v>0</v>
      </c>
      <c r="X173" s="128" t="s">
        <v>268</v>
      </c>
      <c r="Y173" s="128">
        <v>358521997</v>
      </c>
      <c r="Z173" s="128" t="s">
        <v>707</v>
      </c>
      <c r="AA173" s="128" t="s">
        <v>1202</v>
      </c>
      <c r="AB173" s="129">
        <v>38000</v>
      </c>
      <c r="AC173" s="128" t="s">
        <v>757</v>
      </c>
      <c r="AD173" s="128">
        <v>24</v>
      </c>
      <c r="AE173" s="128" t="s">
        <v>783</v>
      </c>
      <c r="AF173" s="128" t="s">
        <v>982</v>
      </c>
      <c r="AG173" s="128" t="s">
        <v>983</v>
      </c>
      <c r="AH173" s="128" t="s">
        <v>883</v>
      </c>
      <c r="AI173" s="128" t="s">
        <v>1203</v>
      </c>
      <c r="AJ173" s="129">
        <v>2020</v>
      </c>
      <c r="AK173" s="129">
        <v>2020</v>
      </c>
      <c r="AL173" s="128" t="s">
        <v>1208</v>
      </c>
      <c r="AM173" s="129">
        <v>1040.8499999999999</v>
      </c>
      <c r="AN173" s="129">
        <v>979.15</v>
      </c>
      <c r="AO173" s="129">
        <v>2020</v>
      </c>
      <c r="AP173" s="129">
        <v>36959.15</v>
      </c>
      <c r="AQ173" s="129">
        <v>9983.85</v>
      </c>
      <c r="AR173" s="129">
        <v>46943</v>
      </c>
      <c r="AS173" s="129">
        <v>20121.89</v>
      </c>
      <c r="AT173" s="129">
        <v>8158.11</v>
      </c>
      <c r="AU173" s="129">
        <v>28280</v>
      </c>
      <c r="AV173" s="128">
        <v>15</v>
      </c>
      <c r="AW173" s="128"/>
      <c r="AX173" s="128"/>
      <c r="AY173" s="128"/>
      <c r="AZ173" s="128"/>
      <c r="BA173" s="128"/>
      <c r="BB173" s="128" t="s">
        <v>762</v>
      </c>
      <c r="BC173" s="123"/>
      <c r="BD173" s="128" t="s">
        <v>922</v>
      </c>
      <c r="BE173" s="129">
        <v>38000</v>
      </c>
      <c r="BF173" s="128" t="s">
        <v>706</v>
      </c>
      <c r="BG173" s="128" t="s">
        <v>1385</v>
      </c>
      <c r="BH173" s="97" t="s">
        <v>1410</v>
      </c>
      <c r="BI173" s="123" t="s">
        <v>104</v>
      </c>
      <c r="BJ173" s="130">
        <v>46086</v>
      </c>
      <c r="BK173" s="95"/>
      <c r="BL173" s="95" t="s">
        <v>112</v>
      </c>
      <c r="BM173" s="98" t="s">
        <v>124</v>
      </c>
      <c r="BN173" s="99" t="s">
        <v>193</v>
      </c>
      <c r="BO173" s="123"/>
      <c r="BP173" s="123"/>
      <c r="BQ173" s="42"/>
      <c r="BR173" s="96" t="s">
        <v>1415</v>
      </c>
    </row>
    <row r="174" spans="1:70" ht="30" hidden="1" customHeight="1" x14ac:dyDescent="0.35">
      <c r="A174" s="95">
        <v>170</v>
      </c>
      <c r="B174" s="128" t="s">
        <v>248</v>
      </c>
      <c r="C174" s="128" t="s">
        <v>249</v>
      </c>
      <c r="D174" s="128" t="s">
        <v>250</v>
      </c>
      <c r="E174" s="128" t="s">
        <v>258</v>
      </c>
      <c r="F174" s="128" t="s">
        <v>258</v>
      </c>
      <c r="G174" s="128" t="s">
        <v>259</v>
      </c>
      <c r="H174" s="128" t="s">
        <v>260</v>
      </c>
      <c r="I174" s="128">
        <v>59282</v>
      </c>
      <c r="J174" s="128" t="s">
        <v>306</v>
      </c>
      <c r="K174" s="128">
        <v>59282</v>
      </c>
      <c r="L174" s="128" t="s">
        <v>290</v>
      </c>
      <c r="M174" s="128" t="s">
        <v>291</v>
      </c>
      <c r="N174" s="128">
        <v>465755</v>
      </c>
      <c r="O174" s="128" t="s">
        <v>592</v>
      </c>
      <c r="P174" s="128">
        <v>718455</v>
      </c>
      <c r="Q174" s="128" t="s">
        <v>593</v>
      </c>
      <c r="R174" s="128" t="s">
        <v>251</v>
      </c>
      <c r="S174" s="128" t="s">
        <v>708</v>
      </c>
      <c r="T174" s="128" t="s">
        <v>708</v>
      </c>
      <c r="U174" s="128" t="s">
        <v>296</v>
      </c>
      <c r="V174" s="128" t="s">
        <v>252</v>
      </c>
      <c r="W174" s="128">
        <v>0</v>
      </c>
      <c r="X174" s="128" t="s">
        <v>297</v>
      </c>
      <c r="Y174" s="128">
        <v>358522006</v>
      </c>
      <c r="Z174" s="128" t="s">
        <v>709</v>
      </c>
      <c r="AA174" s="128" t="s">
        <v>1202</v>
      </c>
      <c r="AB174" s="129">
        <v>37000</v>
      </c>
      <c r="AC174" s="128" t="s">
        <v>757</v>
      </c>
      <c r="AD174" s="128">
        <v>24</v>
      </c>
      <c r="AE174" s="128" t="s">
        <v>783</v>
      </c>
      <c r="AF174" s="128" t="s">
        <v>1056</v>
      </c>
      <c r="AG174" s="128" t="s">
        <v>1059</v>
      </c>
      <c r="AH174" s="128" t="s">
        <v>883</v>
      </c>
      <c r="AI174" s="128" t="s">
        <v>1203</v>
      </c>
      <c r="AJ174" s="129">
        <v>1970</v>
      </c>
      <c r="AK174" s="129">
        <v>1970</v>
      </c>
      <c r="AL174" s="128" t="s">
        <v>1009</v>
      </c>
      <c r="AM174" s="129">
        <v>3440.63</v>
      </c>
      <c r="AN174" s="129">
        <v>2469.37</v>
      </c>
      <c r="AO174" s="129">
        <v>5910</v>
      </c>
      <c r="AP174" s="129">
        <v>33559.370000000003</v>
      </c>
      <c r="AQ174" s="129">
        <v>8184.63</v>
      </c>
      <c r="AR174" s="129">
        <v>41744</v>
      </c>
      <c r="AS174" s="129">
        <v>17220.060000000001</v>
      </c>
      <c r="AT174" s="129">
        <v>6419.94</v>
      </c>
      <c r="AU174" s="129">
        <v>23640</v>
      </c>
      <c r="AV174" s="128">
        <v>15</v>
      </c>
      <c r="AW174" s="128"/>
      <c r="AX174" s="128"/>
      <c r="AY174" s="128"/>
      <c r="AZ174" s="128"/>
      <c r="BA174" s="128"/>
      <c r="BB174" s="128" t="s">
        <v>762</v>
      </c>
      <c r="BC174" s="123"/>
      <c r="BD174" s="128" t="s">
        <v>922</v>
      </c>
      <c r="BE174" s="129">
        <v>37000</v>
      </c>
      <c r="BF174" s="128" t="s">
        <v>708</v>
      </c>
      <c r="BG174" s="128" t="s">
        <v>1386</v>
      </c>
      <c r="BH174" s="97" t="s">
        <v>1410</v>
      </c>
      <c r="BI174" s="123" t="s">
        <v>104</v>
      </c>
      <c r="BJ174" s="130">
        <v>46086</v>
      </c>
      <c r="BK174" s="95"/>
      <c r="BL174" s="95" t="s">
        <v>112</v>
      </c>
      <c r="BM174" s="98" t="s">
        <v>124</v>
      </c>
      <c r="BN174" s="99" t="s">
        <v>193</v>
      </c>
      <c r="BO174" s="123"/>
      <c r="BP174" s="123"/>
      <c r="BQ174" s="42"/>
      <c r="BR174" s="96" t="s">
        <v>1415</v>
      </c>
    </row>
    <row r="175" spans="1:70" ht="30" hidden="1" customHeight="1" x14ac:dyDescent="0.35">
      <c r="A175" s="95">
        <v>171</v>
      </c>
      <c r="B175" s="128" t="s">
        <v>248</v>
      </c>
      <c r="C175" s="128" t="s">
        <v>249</v>
      </c>
      <c r="D175" s="128" t="s">
        <v>250</v>
      </c>
      <c r="E175" s="128" t="s">
        <v>258</v>
      </c>
      <c r="F175" s="128" t="s">
        <v>258</v>
      </c>
      <c r="G175" s="128" t="s">
        <v>259</v>
      </c>
      <c r="H175" s="128" t="s">
        <v>260</v>
      </c>
      <c r="I175" s="128">
        <v>96925</v>
      </c>
      <c r="J175" s="128" t="s">
        <v>312</v>
      </c>
      <c r="K175" s="128">
        <v>96925</v>
      </c>
      <c r="L175" s="128" t="s">
        <v>262</v>
      </c>
      <c r="M175" s="128" t="s">
        <v>263</v>
      </c>
      <c r="N175" s="128">
        <v>368866</v>
      </c>
      <c r="O175" s="128" t="s">
        <v>452</v>
      </c>
      <c r="P175" s="128">
        <v>535646</v>
      </c>
      <c r="Q175" s="128" t="s">
        <v>453</v>
      </c>
      <c r="R175" s="128" t="s">
        <v>251</v>
      </c>
      <c r="S175" s="128" t="s">
        <v>710</v>
      </c>
      <c r="T175" s="128" t="s">
        <v>710</v>
      </c>
      <c r="U175" s="128" t="s">
        <v>296</v>
      </c>
      <c r="V175" s="128" t="s">
        <v>252</v>
      </c>
      <c r="W175" s="128">
        <v>0</v>
      </c>
      <c r="X175" s="128" t="s">
        <v>268</v>
      </c>
      <c r="Y175" s="128">
        <v>358522018</v>
      </c>
      <c r="Z175" s="128" t="s">
        <v>711</v>
      </c>
      <c r="AA175" s="128" t="s">
        <v>888</v>
      </c>
      <c r="AB175" s="129">
        <v>19000</v>
      </c>
      <c r="AC175" s="128" t="s">
        <v>770</v>
      </c>
      <c r="AD175" s="128">
        <v>18</v>
      </c>
      <c r="AE175" s="128" t="s">
        <v>783</v>
      </c>
      <c r="AF175" s="128" t="s">
        <v>890</v>
      </c>
      <c r="AG175" s="128" t="s">
        <v>891</v>
      </c>
      <c r="AH175" s="128" t="s">
        <v>883</v>
      </c>
      <c r="AI175" s="128" t="s">
        <v>1202</v>
      </c>
      <c r="AJ175" s="129">
        <v>1270</v>
      </c>
      <c r="AK175" s="129">
        <v>1270</v>
      </c>
      <c r="AL175" s="128" t="s">
        <v>1209</v>
      </c>
      <c r="AM175" s="129">
        <v>7492.94</v>
      </c>
      <c r="AN175" s="129">
        <v>2667.06</v>
      </c>
      <c r="AO175" s="129">
        <v>10160</v>
      </c>
      <c r="AP175" s="129">
        <v>11507.06</v>
      </c>
      <c r="AQ175" s="129">
        <v>1346.94</v>
      </c>
      <c r="AR175" s="129">
        <v>12854</v>
      </c>
      <c r="AS175" s="129">
        <v>8889.69</v>
      </c>
      <c r="AT175" s="129">
        <v>1270.31</v>
      </c>
      <c r="AU175" s="129">
        <v>10160</v>
      </c>
      <c r="AV175" s="128">
        <v>16</v>
      </c>
      <c r="AW175" s="128"/>
      <c r="AX175" s="128"/>
      <c r="AY175" s="128"/>
      <c r="AZ175" s="128"/>
      <c r="BA175" s="128"/>
      <c r="BB175" s="128" t="s">
        <v>762</v>
      </c>
      <c r="BC175" s="123"/>
      <c r="BD175" s="128"/>
      <c r="BE175" s="129">
        <v>0</v>
      </c>
      <c r="BF175" s="128" t="s">
        <v>710</v>
      </c>
      <c r="BG175" s="128" t="s">
        <v>1387</v>
      </c>
      <c r="BH175" s="97" t="s">
        <v>1410</v>
      </c>
      <c r="BI175" s="123" t="s">
        <v>104</v>
      </c>
      <c r="BJ175" s="130">
        <v>46086</v>
      </c>
      <c r="BK175" s="95"/>
      <c r="BL175" s="95" t="s">
        <v>112</v>
      </c>
      <c r="BM175" s="98" t="s">
        <v>124</v>
      </c>
      <c r="BN175" s="99" t="s">
        <v>193</v>
      </c>
      <c r="BO175" s="123"/>
      <c r="BP175" s="123"/>
      <c r="BQ175" s="42"/>
      <c r="BR175" s="96" t="s">
        <v>1415</v>
      </c>
    </row>
    <row r="176" spans="1:70" ht="30" hidden="1" customHeight="1" x14ac:dyDescent="0.35">
      <c r="A176" s="95">
        <v>172</v>
      </c>
      <c r="B176" s="128" t="s">
        <v>248</v>
      </c>
      <c r="C176" s="128" t="s">
        <v>249</v>
      </c>
      <c r="D176" s="128" t="s">
        <v>250</v>
      </c>
      <c r="E176" s="128" t="s">
        <v>258</v>
      </c>
      <c r="F176" s="128" t="s">
        <v>258</v>
      </c>
      <c r="G176" s="128" t="s">
        <v>259</v>
      </c>
      <c r="H176" s="128" t="s">
        <v>260</v>
      </c>
      <c r="I176" s="128">
        <v>96925</v>
      </c>
      <c r="J176" s="128" t="s">
        <v>312</v>
      </c>
      <c r="K176" s="128">
        <v>96925</v>
      </c>
      <c r="L176" s="128" t="s">
        <v>262</v>
      </c>
      <c r="M176" s="128" t="s">
        <v>263</v>
      </c>
      <c r="N176" s="128">
        <v>368866</v>
      </c>
      <c r="O176" s="128" t="s">
        <v>452</v>
      </c>
      <c r="P176" s="128">
        <v>535646</v>
      </c>
      <c r="Q176" s="128" t="s">
        <v>453</v>
      </c>
      <c r="R176" s="128" t="s">
        <v>251</v>
      </c>
      <c r="S176" s="128" t="s">
        <v>712</v>
      </c>
      <c r="T176" s="128" t="s">
        <v>712</v>
      </c>
      <c r="U176" s="128" t="s">
        <v>296</v>
      </c>
      <c r="V176" s="128" t="s">
        <v>252</v>
      </c>
      <c r="W176" s="128">
        <v>0</v>
      </c>
      <c r="X176" s="128" t="s">
        <v>268</v>
      </c>
      <c r="Y176" s="128">
        <v>358522020</v>
      </c>
      <c r="Z176" s="128" t="s">
        <v>713</v>
      </c>
      <c r="AA176" s="128" t="s">
        <v>888</v>
      </c>
      <c r="AB176" s="129">
        <v>34000</v>
      </c>
      <c r="AC176" s="128" t="s">
        <v>770</v>
      </c>
      <c r="AD176" s="128">
        <v>24</v>
      </c>
      <c r="AE176" s="128" t="s">
        <v>783</v>
      </c>
      <c r="AF176" s="128" t="s">
        <v>1210</v>
      </c>
      <c r="AG176" s="128" t="s">
        <v>1211</v>
      </c>
      <c r="AH176" s="128" t="s">
        <v>883</v>
      </c>
      <c r="AI176" s="128" t="s">
        <v>1202</v>
      </c>
      <c r="AJ176" s="129">
        <v>1810</v>
      </c>
      <c r="AK176" s="129">
        <v>1810</v>
      </c>
      <c r="AL176" s="128" t="s">
        <v>1207</v>
      </c>
      <c r="AM176" s="129">
        <v>2124.38</v>
      </c>
      <c r="AN176" s="129">
        <v>1495.62</v>
      </c>
      <c r="AO176" s="129">
        <v>3620</v>
      </c>
      <c r="AP176" s="129">
        <v>31875.62</v>
      </c>
      <c r="AQ176" s="129">
        <v>8071.38</v>
      </c>
      <c r="AR176" s="129">
        <v>39947</v>
      </c>
      <c r="AS176" s="129">
        <v>18510.27</v>
      </c>
      <c r="AT176" s="129">
        <v>6829.73</v>
      </c>
      <c r="AU176" s="129">
        <v>25340</v>
      </c>
      <c r="AV176" s="128">
        <v>16</v>
      </c>
      <c r="AW176" s="128"/>
      <c r="AX176" s="128"/>
      <c r="AY176" s="128"/>
      <c r="AZ176" s="128"/>
      <c r="BA176" s="128"/>
      <c r="BB176" s="128" t="s">
        <v>762</v>
      </c>
      <c r="BC176" s="123"/>
      <c r="BD176" s="128" t="s">
        <v>922</v>
      </c>
      <c r="BE176" s="129">
        <v>34000</v>
      </c>
      <c r="BF176" s="128" t="s">
        <v>712</v>
      </c>
      <c r="BG176" s="128" t="s">
        <v>1388</v>
      </c>
      <c r="BH176" s="97" t="s">
        <v>1410</v>
      </c>
      <c r="BI176" s="123" t="s">
        <v>104</v>
      </c>
      <c r="BJ176" s="130">
        <v>46086</v>
      </c>
      <c r="BK176" s="95"/>
      <c r="BL176" s="95" t="s">
        <v>112</v>
      </c>
      <c r="BM176" s="98" t="s">
        <v>124</v>
      </c>
      <c r="BN176" s="99" t="s">
        <v>193</v>
      </c>
      <c r="BO176" s="123"/>
      <c r="BP176" s="123"/>
      <c r="BQ176" s="42"/>
      <c r="BR176" s="96" t="s">
        <v>1415</v>
      </c>
    </row>
    <row r="177" spans="1:70" ht="30" hidden="1" customHeight="1" x14ac:dyDescent="0.35">
      <c r="A177" s="95">
        <v>173</v>
      </c>
      <c r="B177" s="128" t="s">
        <v>248</v>
      </c>
      <c r="C177" s="128" t="s">
        <v>249</v>
      </c>
      <c r="D177" s="128" t="s">
        <v>250</v>
      </c>
      <c r="E177" s="128" t="s">
        <v>258</v>
      </c>
      <c r="F177" s="128" t="s">
        <v>258</v>
      </c>
      <c r="G177" s="128" t="s">
        <v>259</v>
      </c>
      <c r="H177" s="128" t="s">
        <v>260</v>
      </c>
      <c r="I177" s="128">
        <v>96925</v>
      </c>
      <c r="J177" s="128" t="s">
        <v>312</v>
      </c>
      <c r="K177" s="128">
        <v>96925</v>
      </c>
      <c r="L177" s="128" t="s">
        <v>262</v>
      </c>
      <c r="M177" s="128" t="s">
        <v>263</v>
      </c>
      <c r="N177" s="128">
        <v>97269</v>
      </c>
      <c r="O177" s="128" t="s">
        <v>313</v>
      </c>
      <c r="P177" s="128">
        <v>134967</v>
      </c>
      <c r="Q177" s="128" t="s">
        <v>314</v>
      </c>
      <c r="R177" s="128" t="s">
        <v>251</v>
      </c>
      <c r="S177" s="128" t="s">
        <v>714</v>
      </c>
      <c r="T177" s="128" t="s">
        <v>714</v>
      </c>
      <c r="U177" s="128" t="s">
        <v>296</v>
      </c>
      <c r="V177" s="128" t="s">
        <v>252</v>
      </c>
      <c r="W177" s="128">
        <v>0</v>
      </c>
      <c r="X177" s="128" t="s">
        <v>268</v>
      </c>
      <c r="Y177" s="128">
        <v>358522021</v>
      </c>
      <c r="Z177" s="128" t="s">
        <v>715</v>
      </c>
      <c r="AA177" s="128" t="s">
        <v>888</v>
      </c>
      <c r="AB177" s="129">
        <v>34000</v>
      </c>
      <c r="AC177" s="128" t="s">
        <v>770</v>
      </c>
      <c r="AD177" s="128">
        <v>24</v>
      </c>
      <c r="AE177" s="128" t="s">
        <v>799</v>
      </c>
      <c r="AF177" s="128" t="s">
        <v>771</v>
      </c>
      <c r="AG177" s="128" t="s">
        <v>1212</v>
      </c>
      <c r="AH177" s="128" t="s">
        <v>275</v>
      </c>
      <c r="AI177" s="128" t="s">
        <v>1202</v>
      </c>
      <c r="AJ177" s="129">
        <v>1780</v>
      </c>
      <c r="AK177" s="129">
        <v>1780</v>
      </c>
      <c r="AL177" s="128" t="s">
        <v>1213</v>
      </c>
      <c r="AM177" s="129">
        <v>12208.3</v>
      </c>
      <c r="AN177" s="129">
        <v>5591.7</v>
      </c>
      <c r="AO177" s="129">
        <v>17800</v>
      </c>
      <c r="AP177" s="129">
        <v>21791.7</v>
      </c>
      <c r="AQ177" s="129">
        <v>3382.3</v>
      </c>
      <c r="AR177" s="129">
        <v>25174</v>
      </c>
      <c r="AS177" s="129">
        <v>8467.43</v>
      </c>
      <c r="AT177" s="129">
        <v>2212.5700000000002</v>
      </c>
      <c r="AU177" s="129">
        <v>10680</v>
      </c>
      <c r="AV177" s="128">
        <v>16</v>
      </c>
      <c r="AW177" s="128"/>
      <c r="AX177" s="128"/>
      <c r="AY177" s="128"/>
      <c r="AZ177" s="128"/>
      <c r="BA177" s="128"/>
      <c r="BB177" s="128" t="s">
        <v>762</v>
      </c>
      <c r="BC177" s="123"/>
      <c r="BD177" s="128" t="s">
        <v>1035</v>
      </c>
      <c r="BE177" s="129">
        <v>34000</v>
      </c>
      <c r="BF177" s="128" t="s">
        <v>714</v>
      </c>
      <c r="BG177" s="128" t="s">
        <v>1389</v>
      </c>
      <c r="BH177" s="97" t="s">
        <v>1410</v>
      </c>
      <c r="BI177" s="123" t="s">
        <v>104</v>
      </c>
      <c r="BJ177" s="130">
        <v>46086</v>
      </c>
      <c r="BK177" s="95"/>
      <c r="BL177" s="95" t="s">
        <v>112</v>
      </c>
      <c r="BM177" s="98" t="s">
        <v>124</v>
      </c>
      <c r="BN177" s="99" t="s">
        <v>193</v>
      </c>
      <c r="BO177" s="123"/>
      <c r="BP177" s="123"/>
      <c r="BQ177" s="42"/>
      <c r="BR177" s="96" t="s">
        <v>1415</v>
      </c>
    </row>
    <row r="178" spans="1:70" ht="30" hidden="1" customHeight="1" x14ac:dyDescent="0.35">
      <c r="A178" s="95">
        <v>174</v>
      </c>
      <c r="B178" s="128" t="s">
        <v>248</v>
      </c>
      <c r="C178" s="128" t="s">
        <v>249</v>
      </c>
      <c r="D178" s="128" t="s">
        <v>250</v>
      </c>
      <c r="E178" s="128" t="s">
        <v>258</v>
      </c>
      <c r="F178" s="128" t="s">
        <v>258</v>
      </c>
      <c r="G178" s="128" t="s">
        <v>259</v>
      </c>
      <c r="H178" s="128" t="s">
        <v>260</v>
      </c>
      <c r="I178" s="128">
        <v>100062</v>
      </c>
      <c r="J178" s="128" t="s">
        <v>462</v>
      </c>
      <c r="K178" s="128">
        <v>100062</v>
      </c>
      <c r="L178" s="128" t="s">
        <v>290</v>
      </c>
      <c r="M178" s="128" t="s">
        <v>291</v>
      </c>
      <c r="N178" s="128">
        <v>170822</v>
      </c>
      <c r="O178" s="128" t="s">
        <v>463</v>
      </c>
      <c r="P178" s="128">
        <v>229475</v>
      </c>
      <c r="Q178" s="128" t="s">
        <v>464</v>
      </c>
      <c r="R178" s="128" t="s">
        <v>251</v>
      </c>
      <c r="S178" s="128" t="s">
        <v>716</v>
      </c>
      <c r="T178" s="128" t="s">
        <v>716</v>
      </c>
      <c r="U178" s="128" t="s">
        <v>267</v>
      </c>
      <c r="V178" s="128" t="s">
        <v>252</v>
      </c>
      <c r="W178" s="128">
        <v>0</v>
      </c>
      <c r="X178" s="128" t="s">
        <v>268</v>
      </c>
      <c r="Y178" s="128">
        <v>358842924</v>
      </c>
      <c r="Z178" s="128" t="s">
        <v>717</v>
      </c>
      <c r="AA178" s="128" t="s">
        <v>1214</v>
      </c>
      <c r="AB178" s="129">
        <v>21000</v>
      </c>
      <c r="AC178" s="128" t="s">
        <v>778</v>
      </c>
      <c r="AD178" s="128">
        <v>12</v>
      </c>
      <c r="AE178" s="128" t="s">
        <v>816</v>
      </c>
      <c r="AF178" s="128" t="s">
        <v>902</v>
      </c>
      <c r="AG178" s="128" t="s">
        <v>903</v>
      </c>
      <c r="AH178" s="128" t="s">
        <v>275</v>
      </c>
      <c r="AI178" s="128" t="s">
        <v>1122</v>
      </c>
      <c r="AJ178" s="129">
        <v>1980</v>
      </c>
      <c r="AK178" s="129">
        <v>1980</v>
      </c>
      <c r="AL178" s="128"/>
      <c r="AM178" s="129">
        <v>0</v>
      </c>
      <c r="AN178" s="129">
        <v>0</v>
      </c>
      <c r="AO178" s="129">
        <v>0</v>
      </c>
      <c r="AP178" s="129">
        <v>21000</v>
      </c>
      <c r="AQ178" s="129">
        <v>2927</v>
      </c>
      <c r="AR178" s="129">
        <v>23927</v>
      </c>
      <c r="AS178" s="129">
        <v>21000</v>
      </c>
      <c r="AT178" s="129">
        <v>2927</v>
      </c>
      <c r="AU178" s="129">
        <v>23927</v>
      </c>
      <c r="AV178" s="128">
        <v>14</v>
      </c>
      <c r="AW178" s="128"/>
      <c r="AX178" s="128"/>
      <c r="AY178" s="128"/>
      <c r="AZ178" s="128"/>
      <c r="BA178" s="128"/>
      <c r="BB178" s="128" t="s">
        <v>762</v>
      </c>
      <c r="BC178" s="123"/>
      <c r="BD178" s="128" t="s">
        <v>922</v>
      </c>
      <c r="BE178" s="129">
        <v>21000</v>
      </c>
      <c r="BF178" s="128" t="s">
        <v>716</v>
      </c>
      <c r="BG178" s="128" t="s">
        <v>1390</v>
      </c>
      <c r="BH178" s="97" t="s">
        <v>1410</v>
      </c>
      <c r="BI178" s="123" t="s">
        <v>104</v>
      </c>
      <c r="BJ178" s="130">
        <v>46086</v>
      </c>
      <c r="BK178" s="95"/>
      <c r="BL178" s="95" t="s">
        <v>112</v>
      </c>
      <c r="BM178" s="98" t="s">
        <v>202</v>
      </c>
      <c r="BN178" s="99" t="s">
        <v>193</v>
      </c>
      <c r="BO178" s="123"/>
      <c r="BP178" s="123"/>
      <c r="BQ178" s="42"/>
      <c r="BR178" s="96" t="s">
        <v>1416</v>
      </c>
    </row>
    <row r="179" spans="1:70" ht="30" hidden="1" customHeight="1" x14ac:dyDescent="0.35">
      <c r="A179" s="95">
        <v>175</v>
      </c>
      <c r="B179" s="128" t="s">
        <v>248</v>
      </c>
      <c r="C179" s="128" t="s">
        <v>249</v>
      </c>
      <c r="D179" s="128" t="s">
        <v>250</v>
      </c>
      <c r="E179" s="128" t="s">
        <v>258</v>
      </c>
      <c r="F179" s="128" t="s">
        <v>258</v>
      </c>
      <c r="G179" s="128" t="s">
        <v>259</v>
      </c>
      <c r="H179" s="128" t="s">
        <v>260</v>
      </c>
      <c r="I179" s="128">
        <v>100187</v>
      </c>
      <c r="J179" s="128" t="s">
        <v>370</v>
      </c>
      <c r="K179" s="128">
        <v>100187</v>
      </c>
      <c r="L179" s="128" t="s">
        <v>371</v>
      </c>
      <c r="M179" s="128" t="s">
        <v>372</v>
      </c>
      <c r="N179" s="128">
        <v>173288</v>
      </c>
      <c r="O179" s="128" t="s">
        <v>386</v>
      </c>
      <c r="P179" s="128">
        <v>232627</v>
      </c>
      <c r="Q179" s="128" t="s">
        <v>688</v>
      </c>
      <c r="R179" s="128" t="s">
        <v>251</v>
      </c>
      <c r="S179" s="128" t="s">
        <v>718</v>
      </c>
      <c r="T179" s="128" t="s">
        <v>718</v>
      </c>
      <c r="U179" s="128" t="s">
        <v>459</v>
      </c>
      <c r="V179" s="128" t="s">
        <v>252</v>
      </c>
      <c r="W179" s="128">
        <v>0</v>
      </c>
      <c r="X179" s="128" t="s">
        <v>460</v>
      </c>
      <c r="Y179" s="128">
        <v>358842934</v>
      </c>
      <c r="Z179" s="128" t="s">
        <v>719</v>
      </c>
      <c r="AA179" s="128" t="s">
        <v>1215</v>
      </c>
      <c r="AB179" s="129">
        <v>15000</v>
      </c>
      <c r="AC179" s="128" t="s">
        <v>765</v>
      </c>
      <c r="AD179" s="128">
        <v>12</v>
      </c>
      <c r="AE179" s="128" t="s">
        <v>783</v>
      </c>
      <c r="AF179" s="128" t="s">
        <v>898</v>
      </c>
      <c r="AG179" s="128" t="s">
        <v>899</v>
      </c>
      <c r="AH179" s="128" t="s">
        <v>883</v>
      </c>
      <c r="AI179" s="128" t="s">
        <v>1216</v>
      </c>
      <c r="AJ179" s="129">
        <v>1420</v>
      </c>
      <c r="AK179" s="129">
        <v>1420</v>
      </c>
      <c r="AL179" s="128" t="s">
        <v>1217</v>
      </c>
      <c r="AM179" s="129">
        <v>4964.03</v>
      </c>
      <c r="AN179" s="129">
        <v>1295.97</v>
      </c>
      <c r="AO179" s="129">
        <v>6260</v>
      </c>
      <c r="AP179" s="129">
        <v>10035.969999999999</v>
      </c>
      <c r="AQ179" s="129">
        <v>807.03</v>
      </c>
      <c r="AR179" s="129">
        <v>10843</v>
      </c>
      <c r="AS179" s="129">
        <v>10035.969999999999</v>
      </c>
      <c r="AT179" s="129">
        <v>807.03</v>
      </c>
      <c r="AU179" s="129">
        <v>10843</v>
      </c>
      <c r="AV179" s="128">
        <v>14</v>
      </c>
      <c r="AW179" s="128"/>
      <c r="AX179" s="128"/>
      <c r="AY179" s="128"/>
      <c r="AZ179" s="128"/>
      <c r="BA179" s="128"/>
      <c r="BB179" s="128" t="s">
        <v>762</v>
      </c>
      <c r="BC179" s="123"/>
      <c r="BD179" s="128"/>
      <c r="BE179" s="129">
        <v>0</v>
      </c>
      <c r="BF179" s="128" t="s">
        <v>718</v>
      </c>
      <c r="BG179" s="128" t="s">
        <v>1391</v>
      </c>
      <c r="BH179" s="97" t="s">
        <v>1410</v>
      </c>
      <c r="BI179" s="123" t="s">
        <v>104</v>
      </c>
      <c r="BJ179" s="130">
        <v>46086</v>
      </c>
      <c r="BK179" s="95"/>
      <c r="BL179" s="95" t="s">
        <v>112</v>
      </c>
      <c r="BM179" s="98" t="s">
        <v>202</v>
      </c>
      <c r="BN179" s="99" t="s">
        <v>193</v>
      </c>
      <c r="BO179" s="123"/>
      <c r="BP179" s="123"/>
      <c r="BQ179" s="42"/>
      <c r="BR179" s="96" t="s">
        <v>1416</v>
      </c>
    </row>
    <row r="180" spans="1:70" ht="30" hidden="1" customHeight="1" x14ac:dyDescent="0.35">
      <c r="A180" s="95">
        <v>176</v>
      </c>
      <c r="B180" s="128" t="s">
        <v>248</v>
      </c>
      <c r="C180" s="128" t="s">
        <v>249</v>
      </c>
      <c r="D180" s="128" t="s">
        <v>250</v>
      </c>
      <c r="E180" s="128" t="s">
        <v>258</v>
      </c>
      <c r="F180" s="128" t="s">
        <v>258</v>
      </c>
      <c r="G180" s="128" t="s">
        <v>259</v>
      </c>
      <c r="H180" s="128" t="s">
        <v>260</v>
      </c>
      <c r="I180" s="128">
        <v>100187</v>
      </c>
      <c r="J180" s="128" t="s">
        <v>370</v>
      </c>
      <c r="K180" s="128">
        <v>100187</v>
      </c>
      <c r="L180" s="128" t="s">
        <v>371</v>
      </c>
      <c r="M180" s="128" t="s">
        <v>372</v>
      </c>
      <c r="N180" s="128">
        <v>173288</v>
      </c>
      <c r="O180" s="128" t="s">
        <v>386</v>
      </c>
      <c r="P180" s="128">
        <v>232627</v>
      </c>
      <c r="Q180" s="128" t="s">
        <v>688</v>
      </c>
      <c r="R180" s="128" t="s">
        <v>251</v>
      </c>
      <c r="S180" s="128" t="s">
        <v>720</v>
      </c>
      <c r="T180" s="128" t="s">
        <v>720</v>
      </c>
      <c r="U180" s="128" t="s">
        <v>459</v>
      </c>
      <c r="V180" s="128" t="s">
        <v>252</v>
      </c>
      <c r="W180" s="128">
        <v>0</v>
      </c>
      <c r="X180" s="128" t="s">
        <v>268</v>
      </c>
      <c r="Y180" s="128">
        <v>358842935</v>
      </c>
      <c r="Z180" s="128" t="s">
        <v>721</v>
      </c>
      <c r="AA180" s="128" t="s">
        <v>925</v>
      </c>
      <c r="AB180" s="129">
        <v>43000</v>
      </c>
      <c r="AC180" s="128" t="s">
        <v>765</v>
      </c>
      <c r="AD180" s="128">
        <v>24</v>
      </c>
      <c r="AE180" s="128" t="s">
        <v>783</v>
      </c>
      <c r="AF180" s="128" t="s">
        <v>1218</v>
      </c>
      <c r="AG180" s="128" t="s">
        <v>1219</v>
      </c>
      <c r="AH180" s="128" t="s">
        <v>883</v>
      </c>
      <c r="AI180" s="128" t="s">
        <v>1216</v>
      </c>
      <c r="AJ180" s="129">
        <v>2290</v>
      </c>
      <c r="AK180" s="129">
        <v>2290</v>
      </c>
      <c r="AL180" s="128"/>
      <c r="AM180" s="129">
        <v>0</v>
      </c>
      <c r="AN180" s="129">
        <v>0</v>
      </c>
      <c r="AO180" s="129">
        <v>0</v>
      </c>
      <c r="AP180" s="129">
        <v>43000</v>
      </c>
      <c r="AQ180" s="129">
        <v>12304</v>
      </c>
      <c r="AR180" s="129">
        <v>55304</v>
      </c>
      <c r="AS180" s="129">
        <v>22177.67</v>
      </c>
      <c r="AT180" s="129">
        <v>9882.33</v>
      </c>
      <c r="AU180" s="129">
        <v>32060</v>
      </c>
      <c r="AV180" s="128">
        <v>14</v>
      </c>
      <c r="AW180" s="128"/>
      <c r="AX180" s="128"/>
      <c r="AY180" s="128"/>
      <c r="AZ180" s="128"/>
      <c r="BA180" s="128"/>
      <c r="BB180" s="128" t="s">
        <v>762</v>
      </c>
      <c r="BC180" s="123"/>
      <c r="BD180" s="128" t="s">
        <v>922</v>
      </c>
      <c r="BE180" s="129">
        <v>43000</v>
      </c>
      <c r="BF180" s="128" t="s">
        <v>720</v>
      </c>
      <c r="BG180" s="128" t="s">
        <v>1392</v>
      </c>
      <c r="BH180" s="97" t="s">
        <v>1410</v>
      </c>
      <c r="BI180" s="123" t="s">
        <v>104</v>
      </c>
      <c r="BJ180" s="130">
        <v>46086</v>
      </c>
      <c r="BK180" s="95"/>
      <c r="BL180" s="95" t="s">
        <v>108</v>
      </c>
      <c r="BM180" s="98" t="s">
        <v>113</v>
      </c>
      <c r="BN180" s="99" t="s">
        <v>192</v>
      </c>
      <c r="BO180" s="95" t="s">
        <v>237</v>
      </c>
      <c r="BP180" s="123"/>
      <c r="BQ180" s="42"/>
      <c r="BR180" s="96" t="s">
        <v>1413</v>
      </c>
    </row>
    <row r="181" spans="1:70" ht="30" hidden="1" customHeight="1" x14ac:dyDescent="0.35">
      <c r="A181" s="95">
        <v>177</v>
      </c>
      <c r="B181" s="128" t="s">
        <v>248</v>
      </c>
      <c r="C181" s="128" t="s">
        <v>249</v>
      </c>
      <c r="D181" s="128" t="s">
        <v>250</v>
      </c>
      <c r="E181" s="128" t="s">
        <v>258</v>
      </c>
      <c r="F181" s="128" t="s">
        <v>258</v>
      </c>
      <c r="G181" s="128" t="s">
        <v>259</v>
      </c>
      <c r="H181" s="128" t="s">
        <v>260</v>
      </c>
      <c r="I181" s="128">
        <v>100187</v>
      </c>
      <c r="J181" s="128" t="s">
        <v>370</v>
      </c>
      <c r="K181" s="128">
        <v>100187</v>
      </c>
      <c r="L181" s="128" t="s">
        <v>371</v>
      </c>
      <c r="M181" s="128" t="s">
        <v>372</v>
      </c>
      <c r="N181" s="128">
        <v>173288</v>
      </c>
      <c r="O181" s="128" t="s">
        <v>386</v>
      </c>
      <c r="P181" s="128">
        <v>232627</v>
      </c>
      <c r="Q181" s="128" t="s">
        <v>688</v>
      </c>
      <c r="R181" s="128" t="s">
        <v>251</v>
      </c>
      <c r="S181" s="128" t="s">
        <v>722</v>
      </c>
      <c r="T181" s="128" t="s">
        <v>722</v>
      </c>
      <c r="U181" s="128" t="s">
        <v>358</v>
      </c>
      <c r="V181" s="128" t="s">
        <v>252</v>
      </c>
      <c r="W181" s="128">
        <v>0</v>
      </c>
      <c r="X181" s="128" t="s">
        <v>640</v>
      </c>
      <c r="Y181" s="128">
        <v>358842936</v>
      </c>
      <c r="Z181" s="128" t="s">
        <v>723</v>
      </c>
      <c r="AA181" s="128" t="s">
        <v>1215</v>
      </c>
      <c r="AB181" s="129">
        <v>48000</v>
      </c>
      <c r="AC181" s="128" t="s">
        <v>765</v>
      </c>
      <c r="AD181" s="128">
        <v>24</v>
      </c>
      <c r="AE181" s="128" t="s">
        <v>783</v>
      </c>
      <c r="AF181" s="128" t="s">
        <v>1220</v>
      </c>
      <c r="AG181" s="128" t="s">
        <v>1221</v>
      </c>
      <c r="AH181" s="128" t="s">
        <v>883</v>
      </c>
      <c r="AI181" s="128" t="s">
        <v>1216</v>
      </c>
      <c r="AJ181" s="129">
        <v>2560</v>
      </c>
      <c r="AK181" s="129">
        <v>2560</v>
      </c>
      <c r="AL181" s="128" t="s">
        <v>1222</v>
      </c>
      <c r="AM181" s="129">
        <v>1583.56</v>
      </c>
      <c r="AN181" s="129">
        <v>976.44</v>
      </c>
      <c r="AO181" s="129">
        <v>2560</v>
      </c>
      <c r="AP181" s="129">
        <v>46416.44</v>
      </c>
      <c r="AQ181" s="129">
        <v>12369.56</v>
      </c>
      <c r="AR181" s="129">
        <v>58786</v>
      </c>
      <c r="AS181" s="129">
        <v>23530.46</v>
      </c>
      <c r="AT181" s="129">
        <v>9749.5400000000009</v>
      </c>
      <c r="AU181" s="129">
        <v>33280</v>
      </c>
      <c r="AV181" s="128">
        <v>14</v>
      </c>
      <c r="AW181" s="128"/>
      <c r="AX181" s="128"/>
      <c r="AY181" s="128"/>
      <c r="AZ181" s="128"/>
      <c r="BA181" s="128"/>
      <c r="BB181" s="128" t="s">
        <v>762</v>
      </c>
      <c r="BC181" s="123"/>
      <c r="BD181" s="128"/>
      <c r="BE181" s="129">
        <v>0</v>
      </c>
      <c r="BF181" s="128" t="s">
        <v>722</v>
      </c>
      <c r="BG181" s="128" t="s">
        <v>1393</v>
      </c>
      <c r="BH181" s="97" t="s">
        <v>1410</v>
      </c>
      <c r="BI181" s="123" t="s">
        <v>104</v>
      </c>
      <c r="BJ181" s="130">
        <v>46086</v>
      </c>
      <c r="BK181" s="95"/>
      <c r="BL181" s="95" t="s">
        <v>108</v>
      </c>
      <c r="BM181" s="98" t="s">
        <v>113</v>
      </c>
      <c r="BN181" s="99" t="s">
        <v>192</v>
      </c>
      <c r="BO181" s="95" t="s">
        <v>237</v>
      </c>
      <c r="BP181" s="123"/>
      <c r="BQ181" s="42"/>
      <c r="BR181" s="96" t="s">
        <v>1413</v>
      </c>
    </row>
    <row r="182" spans="1:70" ht="30" hidden="1" customHeight="1" x14ac:dyDescent="0.35">
      <c r="A182" s="95">
        <v>178</v>
      </c>
      <c r="B182" s="128" t="s">
        <v>248</v>
      </c>
      <c r="C182" s="128" t="s">
        <v>249</v>
      </c>
      <c r="D182" s="128" t="s">
        <v>250</v>
      </c>
      <c r="E182" s="128" t="s">
        <v>258</v>
      </c>
      <c r="F182" s="128" t="s">
        <v>258</v>
      </c>
      <c r="G182" s="128" t="s">
        <v>259</v>
      </c>
      <c r="H182" s="128" t="s">
        <v>260</v>
      </c>
      <c r="I182" s="128">
        <v>100187</v>
      </c>
      <c r="J182" s="128" t="s">
        <v>370</v>
      </c>
      <c r="K182" s="128">
        <v>100187</v>
      </c>
      <c r="L182" s="128" t="s">
        <v>371</v>
      </c>
      <c r="M182" s="128" t="s">
        <v>372</v>
      </c>
      <c r="N182" s="128">
        <v>173288</v>
      </c>
      <c r="O182" s="128" t="s">
        <v>386</v>
      </c>
      <c r="P182" s="128">
        <v>232627</v>
      </c>
      <c r="Q182" s="128" t="s">
        <v>688</v>
      </c>
      <c r="R182" s="128" t="s">
        <v>251</v>
      </c>
      <c r="S182" s="128" t="s">
        <v>724</v>
      </c>
      <c r="T182" s="128" t="s">
        <v>724</v>
      </c>
      <c r="U182" s="128" t="s">
        <v>459</v>
      </c>
      <c r="V182" s="128" t="s">
        <v>252</v>
      </c>
      <c r="W182" s="128">
        <v>0</v>
      </c>
      <c r="X182" s="128" t="s">
        <v>297</v>
      </c>
      <c r="Y182" s="128">
        <v>358842937</v>
      </c>
      <c r="Z182" s="128" t="s">
        <v>725</v>
      </c>
      <c r="AA182" s="128" t="s">
        <v>925</v>
      </c>
      <c r="AB182" s="129">
        <v>24000</v>
      </c>
      <c r="AC182" s="128" t="s">
        <v>765</v>
      </c>
      <c r="AD182" s="128">
        <v>12</v>
      </c>
      <c r="AE182" s="128" t="s">
        <v>783</v>
      </c>
      <c r="AF182" s="128" t="s">
        <v>1198</v>
      </c>
      <c r="AG182" s="128" t="s">
        <v>1199</v>
      </c>
      <c r="AH182" s="128" t="s">
        <v>883</v>
      </c>
      <c r="AI182" s="128" t="s">
        <v>1216</v>
      </c>
      <c r="AJ182" s="129">
        <v>2280</v>
      </c>
      <c r="AK182" s="129">
        <v>2280</v>
      </c>
      <c r="AL182" s="128" t="s">
        <v>1223</v>
      </c>
      <c r="AM182" s="129">
        <v>12979.21</v>
      </c>
      <c r="AN182" s="129">
        <v>2790.79</v>
      </c>
      <c r="AO182" s="129">
        <v>15770</v>
      </c>
      <c r="AP182" s="129">
        <v>11020.79</v>
      </c>
      <c r="AQ182" s="129">
        <v>704.21</v>
      </c>
      <c r="AR182" s="129">
        <v>11725</v>
      </c>
      <c r="AS182" s="129">
        <v>11020.79</v>
      </c>
      <c r="AT182" s="129">
        <v>704.21</v>
      </c>
      <c r="AU182" s="129">
        <v>11725</v>
      </c>
      <c r="AV182" s="128">
        <v>14</v>
      </c>
      <c r="AW182" s="128"/>
      <c r="AX182" s="128"/>
      <c r="AY182" s="128"/>
      <c r="AZ182" s="128"/>
      <c r="BA182" s="128"/>
      <c r="BB182" s="128" t="s">
        <v>762</v>
      </c>
      <c r="BC182" s="123"/>
      <c r="BD182" s="128"/>
      <c r="BE182" s="129">
        <v>0</v>
      </c>
      <c r="BF182" s="128" t="s">
        <v>724</v>
      </c>
      <c r="BG182" s="128" t="s">
        <v>1394</v>
      </c>
      <c r="BH182" s="97" t="s">
        <v>1410</v>
      </c>
      <c r="BI182" s="123" t="s">
        <v>104</v>
      </c>
      <c r="BJ182" s="130">
        <v>46088</v>
      </c>
      <c r="BK182" s="95"/>
      <c r="BL182" s="95" t="s">
        <v>108</v>
      </c>
      <c r="BM182" s="98" t="s">
        <v>113</v>
      </c>
      <c r="BN182" s="99" t="s">
        <v>192</v>
      </c>
      <c r="BO182" s="95" t="s">
        <v>237</v>
      </c>
      <c r="BP182" s="123"/>
      <c r="BQ182" s="42"/>
      <c r="BR182" s="96" t="s">
        <v>1413</v>
      </c>
    </row>
    <row r="183" spans="1:70" ht="30" hidden="1" customHeight="1" x14ac:dyDescent="0.35">
      <c r="A183" s="95">
        <v>179</v>
      </c>
      <c r="B183" s="128" t="s">
        <v>248</v>
      </c>
      <c r="C183" s="128" t="s">
        <v>249</v>
      </c>
      <c r="D183" s="128" t="s">
        <v>250</v>
      </c>
      <c r="E183" s="128" t="s">
        <v>258</v>
      </c>
      <c r="F183" s="128" t="s">
        <v>258</v>
      </c>
      <c r="G183" s="128" t="s">
        <v>259</v>
      </c>
      <c r="H183" s="128" t="s">
        <v>260</v>
      </c>
      <c r="I183" s="128">
        <v>100187</v>
      </c>
      <c r="J183" s="128" t="s">
        <v>370</v>
      </c>
      <c r="K183" s="128">
        <v>100187</v>
      </c>
      <c r="L183" s="128" t="s">
        <v>371</v>
      </c>
      <c r="M183" s="128" t="s">
        <v>372</v>
      </c>
      <c r="N183" s="128">
        <v>173288</v>
      </c>
      <c r="O183" s="128" t="s">
        <v>386</v>
      </c>
      <c r="P183" s="128">
        <v>555755</v>
      </c>
      <c r="Q183" s="128" t="s">
        <v>387</v>
      </c>
      <c r="R183" s="128" t="s">
        <v>251</v>
      </c>
      <c r="S183" s="128" t="s">
        <v>726</v>
      </c>
      <c r="T183" s="128" t="s">
        <v>726</v>
      </c>
      <c r="U183" s="128" t="s">
        <v>459</v>
      </c>
      <c r="V183" s="128" t="s">
        <v>252</v>
      </c>
      <c r="W183" s="128">
        <v>0</v>
      </c>
      <c r="X183" s="128" t="s">
        <v>561</v>
      </c>
      <c r="Y183" s="128">
        <v>358842938</v>
      </c>
      <c r="Z183" s="128" t="s">
        <v>727</v>
      </c>
      <c r="AA183" s="128" t="s">
        <v>1214</v>
      </c>
      <c r="AB183" s="129">
        <v>10000</v>
      </c>
      <c r="AC183" s="128" t="s">
        <v>765</v>
      </c>
      <c r="AD183" s="128">
        <v>12</v>
      </c>
      <c r="AE183" s="128" t="s">
        <v>783</v>
      </c>
      <c r="AF183" s="128" t="s">
        <v>1224</v>
      </c>
      <c r="AG183" s="128" t="s">
        <v>1225</v>
      </c>
      <c r="AH183" s="128" t="s">
        <v>883</v>
      </c>
      <c r="AI183" s="128" t="s">
        <v>1216</v>
      </c>
      <c r="AJ183" s="129">
        <v>950</v>
      </c>
      <c r="AK183" s="129">
        <v>950</v>
      </c>
      <c r="AL183" s="128" t="s">
        <v>1009</v>
      </c>
      <c r="AM183" s="129">
        <v>1400.61</v>
      </c>
      <c r="AN183" s="129">
        <v>509.39</v>
      </c>
      <c r="AO183" s="129">
        <v>1910</v>
      </c>
      <c r="AP183" s="129">
        <v>8599.39</v>
      </c>
      <c r="AQ183" s="129">
        <v>981.61</v>
      </c>
      <c r="AR183" s="129">
        <v>9581</v>
      </c>
      <c r="AS183" s="129">
        <v>8599.39</v>
      </c>
      <c r="AT183" s="129">
        <v>981.61</v>
      </c>
      <c r="AU183" s="129">
        <v>9581</v>
      </c>
      <c r="AV183" s="128">
        <v>14</v>
      </c>
      <c r="AW183" s="128"/>
      <c r="AX183" s="128"/>
      <c r="AY183" s="128"/>
      <c r="AZ183" s="128"/>
      <c r="BA183" s="128"/>
      <c r="BB183" s="128" t="s">
        <v>762</v>
      </c>
      <c r="BC183" s="123"/>
      <c r="BD183" s="128" t="s">
        <v>922</v>
      </c>
      <c r="BE183" s="129">
        <v>10000</v>
      </c>
      <c r="BF183" s="128" t="s">
        <v>726</v>
      </c>
      <c r="BG183" s="128" t="s">
        <v>1395</v>
      </c>
      <c r="BH183" s="97" t="s">
        <v>1410</v>
      </c>
      <c r="BI183" s="123" t="s">
        <v>104</v>
      </c>
      <c r="BJ183" s="130">
        <v>46088</v>
      </c>
      <c r="BK183" s="95"/>
      <c r="BL183" s="95" t="s">
        <v>108</v>
      </c>
      <c r="BM183" s="98" t="s">
        <v>113</v>
      </c>
      <c r="BN183" s="99" t="s">
        <v>192</v>
      </c>
      <c r="BO183" s="95" t="s">
        <v>237</v>
      </c>
      <c r="BP183" s="123"/>
      <c r="BQ183" s="42"/>
      <c r="BR183" s="96" t="s">
        <v>1413</v>
      </c>
    </row>
    <row r="184" spans="1:70" ht="30" hidden="1" customHeight="1" x14ac:dyDescent="0.35">
      <c r="A184" s="95">
        <v>180</v>
      </c>
      <c r="B184" s="128" t="s">
        <v>248</v>
      </c>
      <c r="C184" s="128" t="s">
        <v>249</v>
      </c>
      <c r="D184" s="128" t="s">
        <v>250</v>
      </c>
      <c r="E184" s="128" t="s">
        <v>258</v>
      </c>
      <c r="F184" s="128" t="s">
        <v>258</v>
      </c>
      <c r="G184" s="128" t="s">
        <v>259</v>
      </c>
      <c r="H184" s="128" t="s">
        <v>260</v>
      </c>
      <c r="I184" s="128">
        <v>100187</v>
      </c>
      <c r="J184" s="128" t="s">
        <v>370</v>
      </c>
      <c r="K184" s="128">
        <v>100187</v>
      </c>
      <c r="L184" s="128" t="s">
        <v>371</v>
      </c>
      <c r="M184" s="128" t="s">
        <v>372</v>
      </c>
      <c r="N184" s="128">
        <v>173288</v>
      </c>
      <c r="O184" s="128" t="s">
        <v>386</v>
      </c>
      <c r="P184" s="128">
        <v>555755</v>
      </c>
      <c r="Q184" s="128" t="s">
        <v>387</v>
      </c>
      <c r="R184" s="128" t="s">
        <v>251</v>
      </c>
      <c r="S184" s="128" t="s">
        <v>728</v>
      </c>
      <c r="T184" s="128" t="s">
        <v>728</v>
      </c>
      <c r="U184" s="128" t="s">
        <v>358</v>
      </c>
      <c r="V184" s="128" t="s">
        <v>252</v>
      </c>
      <c r="W184" s="128">
        <v>0</v>
      </c>
      <c r="X184" s="128" t="s">
        <v>561</v>
      </c>
      <c r="Y184" s="128">
        <v>358842939</v>
      </c>
      <c r="Z184" s="128" t="s">
        <v>729</v>
      </c>
      <c r="AA184" s="128" t="s">
        <v>1214</v>
      </c>
      <c r="AB184" s="129">
        <v>25000</v>
      </c>
      <c r="AC184" s="128" t="s">
        <v>765</v>
      </c>
      <c r="AD184" s="128">
        <v>12</v>
      </c>
      <c r="AE184" s="128" t="s">
        <v>783</v>
      </c>
      <c r="AF184" s="128" t="s">
        <v>1020</v>
      </c>
      <c r="AG184" s="128" t="s">
        <v>1021</v>
      </c>
      <c r="AH184" s="128" t="s">
        <v>883</v>
      </c>
      <c r="AI184" s="128" t="s">
        <v>1216</v>
      </c>
      <c r="AJ184" s="129">
        <v>2370</v>
      </c>
      <c r="AK184" s="129">
        <v>2370</v>
      </c>
      <c r="AL184" s="128"/>
      <c r="AM184" s="129">
        <v>0</v>
      </c>
      <c r="AN184" s="129">
        <v>0</v>
      </c>
      <c r="AO184" s="129">
        <v>0</v>
      </c>
      <c r="AP184" s="129">
        <v>25000</v>
      </c>
      <c r="AQ184" s="129">
        <v>3733</v>
      </c>
      <c r="AR184" s="129">
        <v>28733</v>
      </c>
      <c r="AS184" s="129">
        <v>25000</v>
      </c>
      <c r="AT184" s="129">
        <v>3733</v>
      </c>
      <c r="AU184" s="129">
        <v>28733</v>
      </c>
      <c r="AV184" s="128">
        <v>14</v>
      </c>
      <c r="AW184" s="128"/>
      <c r="AX184" s="128"/>
      <c r="AY184" s="128"/>
      <c r="AZ184" s="128"/>
      <c r="BA184" s="128"/>
      <c r="BB184" s="128" t="s">
        <v>762</v>
      </c>
      <c r="BC184" s="123"/>
      <c r="BD184" s="128" t="s">
        <v>922</v>
      </c>
      <c r="BE184" s="129">
        <v>25000</v>
      </c>
      <c r="BF184" s="128" t="s">
        <v>728</v>
      </c>
      <c r="BG184" s="128" t="s">
        <v>1396</v>
      </c>
      <c r="BH184" s="97" t="s">
        <v>1410</v>
      </c>
      <c r="BI184" s="123" t="s">
        <v>104</v>
      </c>
      <c r="BJ184" s="130">
        <v>46088</v>
      </c>
      <c r="BK184" s="95"/>
      <c r="BL184" s="95" t="s">
        <v>108</v>
      </c>
      <c r="BM184" s="98" t="s">
        <v>113</v>
      </c>
      <c r="BN184" s="99" t="s">
        <v>192</v>
      </c>
      <c r="BO184" s="95" t="s">
        <v>237</v>
      </c>
      <c r="BP184" s="123"/>
      <c r="BQ184" s="42"/>
      <c r="BR184" s="96" t="s">
        <v>1413</v>
      </c>
    </row>
    <row r="185" spans="1:70" ht="30" hidden="1" customHeight="1" x14ac:dyDescent="0.35">
      <c r="A185" s="95">
        <v>181</v>
      </c>
      <c r="B185" s="128" t="s">
        <v>248</v>
      </c>
      <c r="C185" s="128" t="s">
        <v>249</v>
      </c>
      <c r="D185" s="128" t="s">
        <v>250</v>
      </c>
      <c r="E185" s="128" t="s">
        <v>258</v>
      </c>
      <c r="F185" s="128" t="s">
        <v>258</v>
      </c>
      <c r="G185" s="128" t="s">
        <v>259</v>
      </c>
      <c r="H185" s="128" t="s">
        <v>260</v>
      </c>
      <c r="I185" s="128">
        <v>100187</v>
      </c>
      <c r="J185" s="128" t="s">
        <v>370</v>
      </c>
      <c r="K185" s="128">
        <v>100187</v>
      </c>
      <c r="L185" s="128" t="s">
        <v>371</v>
      </c>
      <c r="M185" s="128" t="s">
        <v>372</v>
      </c>
      <c r="N185" s="128">
        <v>382313</v>
      </c>
      <c r="O185" s="128" t="s">
        <v>467</v>
      </c>
      <c r="P185" s="128">
        <v>561952</v>
      </c>
      <c r="Q185" s="128" t="s">
        <v>468</v>
      </c>
      <c r="R185" s="128" t="s">
        <v>251</v>
      </c>
      <c r="S185" s="128" t="s">
        <v>730</v>
      </c>
      <c r="T185" s="128" t="s">
        <v>730</v>
      </c>
      <c r="U185" s="128" t="s">
        <v>267</v>
      </c>
      <c r="V185" s="128" t="s">
        <v>252</v>
      </c>
      <c r="W185" s="128">
        <v>0</v>
      </c>
      <c r="X185" s="128" t="s">
        <v>297</v>
      </c>
      <c r="Y185" s="128">
        <v>358842941</v>
      </c>
      <c r="Z185" s="128" t="s">
        <v>731</v>
      </c>
      <c r="AA185" s="128" t="s">
        <v>1214</v>
      </c>
      <c r="AB185" s="129">
        <v>13000</v>
      </c>
      <c r="AC185" s="128" t="s">
        <v>765</v>
      </c>
      <c r="AD185" s="128">
        <v>12</v>
      </c>
      <c r="AE185" s="128" t="s">
        <v>783</v>
      </c>
      <c r="AF185" s="128" t="s">
        <v>907</v>
      </c>
      <c r="AG185" s="128" t="s">
        <v>908</v>
      </c>
      <c r="AH185" s="128" t="s">
        <v>883</v>
      </c>
      <c r="AI185" s="128" t="s">
        <v>1216</v>
      </c>
      <c r="AJ185" s="129">
        <v>1230</v>
      </c>
      <c r="AK185" s="129">
        <v>1230</v>
      </c>
      <c r="AL185" s="128" t="s">
        <v>1226</v>
      </c>
      <c r="AM185" s="129">
        <v>5959.95</v>
      </c>
      <c r="AN185" s="129">
        <v>1420.05</v>
      </c>
      <c r="AO185" s="129">
        <v>7380</v>
      </c>
      <c r="AP185" s="129">
        <v>7040.05</v>
      </c>
      <c r="AQ185" s="129">
        <v>524.95000000000005</v>
      </c>
      <c r="AR185" s="129">
        <v>7565</v>
      </c>
      <c r="AS185" s="129">
        <v>7040.05</v>
      </c>
      <c r="AT185" s="129">
        <v>524.95000000000005</v>
      </c>
      <c r="AU185" s="129">
        <v>7565</v>
      </c>
      <c r="AV185" s="128">
        <v>14</v>
      </c>
      <c r="AW185" s="128"/>
      <c r="AX185" s="128"/>
      <c r="AY185" s="128"/>
      <c r="AZ185" s="128"/>
      <c r="BA185" s="128"/>
      <c r="BB185" s="128" t="s">
        <v>762</v>
      </c>
      <c r="BC185" s="123"/>
      <c r="BD185" s="128" t="s">
        <v>1035</v>
      </c>
      <c r="BE185" s="129">
        <v>13000</v>
      </c>
      <c r="BF185" s="128" t="s">
        <v>730</v>
      </c>
      <c r="BG185" s="128" t="s">
        <v>1397</v>
      </c>
      <c r="BH185" s="97" t="s">
        <v>1410</v>
      </c>
      <c r="BI185" s="123" t="s">
        <v>104</v>
      </c>
      <c r="BJ185" s="130">
        <v>46088</v>
      </c>
      <c r="BK185" s="95"/>
      <c r="BL185" s="95" t="s">
        <v>109</v>
      </c>
      <c r="BM185" s="98"/>
      <c r="BN185" s="99"/>
      <c r="BO185" s="95" t="s">
        <v>238</v>
      </c>
      <c r="BP185" s="123"/>
      <c r="BQ185" s="42"/>
      <c r="BR185" s="96" t="s">
        <v>1417</v>
      </c>
    </row>
    <row r="186" spans="1:70" ht="30" hidden="1" customHeight="1" x14ac:dyDescent="0.35">
      <c r="A186" s="95">
        <v>182</v>
      </c>
      <c r="B186" s="128" t="s">
        <v>248</v>
      </c>
      <c r="C186" s="128" t="s">
        <v>249</v>
      </c>
      <c r="D186" s="128" t="s">
        <v>250</v>
      </c>
      <c r="E186" s="128" t="s">
        <v>258</v>
      </c>
      <c r="F186" s="128" t="s">
        <v>258</v>
      </c>
      <c r="G186" s="128" t="s">
        <v>259</v>
      </c>
      <c r="H186" s="128" t="s">
        <v>260</v>
      </c>
      <c r="I186" s="128">
        <v>100187</v>
      </c>
      <c r="J186" s="128" t="s">
        <v>370</v>
      </c>
      <c r="K186" s="128">
        <v>100187</v>
      </c>
      <c r="L186" s="128" t="s">
        <v>371</v>
      </c>
      <c r="M186" s="128" t="s">
        <v>372</v>
      </c>
      <c r="N186" s="128">
        <v>387034</v>
      </c>
      <c r="O186" s="128" t="s">
        <v>509</v>
      </c>
      <c r="P186" s="128">
        <v>570921</v>
      </c>
      <c r="Q186" s="128" t="s">
        <v>510</v>
      </c>
      <c r="R186" s="128" t="s">
        <v>251</v>
      </c>
      <c r="S186" s="128" t="s">
        <v>732</v>
      </c>
      <c r="T186" s="128" t="s">
        <v>732</v>
      </c>
      <c r="U186" s="128" t="s">
        <v>459</v>
      </c>
      <c r="V186" s="128" t="s">
        <v>252</v>
      </c>
      <c r="W186" s="128">
        <v>0</v>
      </c>
      <c r="X186" s="128" t="s">
        <v>297</v>
      </c>
      <c r="Y186" s="128">
        <v>358842942</v>
      </c>
      <c r="Z186" s="128" t="s">
        <v>733</v>
      </c>
      <c r="AA186" s="128" t="s">
        <v>1227</v>
      </c>
      <c r="AB186" s="129">
        <v>37000</v>
      </c>
      <c r="AC186" s="128" t="s">
        <v>765</v>
      </c>
      <c r="AD186" s="128">
        <v>24</v>
      </c>
      <c r="AE186" s="128" t="s">
        <v>783</v>
      </c>
      <c r="AF186" s="128" t="s">
        <v>919</v>
      </c>
      <c r="AG186" s="128" t="s">
        <v>1228</v>
      </c>
      <c r="AH186" s="128" t="s">
        <v>883</v>
      </c>
      <c r="AI186" s="128" t="s">
        <v>1216</v>
      </c>
      <c r="AJ186" s="129">
        <v>1970</v>
      </c>
      <c r="AK186" s="129">
        <v>1970</v>
      </c>
      <c r="AL186" s="128" t="s">
        <v>1229</v>
      </c>
      <c r="AM186" s="129">
        <v>3309.76</v>
      </c>
      <c r="AN186" s="129">
        <v>2600.2399999999998</v>
      </c>
      <c r="AO186" s="129">
        <v>5910</v>
      </c>
      <c r="AP186" s="129">
        <v>33690.239999999998</v>
      </c>
      <c r="AQ186" s="129">
        <v>8230.76</v>
      </c>
      <c r="AR186" s="129">
        <v>41921</v>
      </c>
      <c r="AS186" s="129">
        <v>15569.14</v>
      </c>
      <c r="AT186" s="129">
        <v>6100.86</v>
      </c>
      <c r="AU186" s="129">
        <v>21670</v>
      </c>
      <c r="AV186" s="128">
        <v>14</v>
      </c>
      <c r="AW186" s="128"/>
      <c r="AX186" s="128"/>
      <c r="AY186" s="128"/>
      <c r="AZ186" s="128"/>
      <c r="BA186" s="128"/>
      <c r="BB186" s="128" t="s">
        <v>762</v>
      </c>
      <c r="BC186" s="123"/>
      <c r="BD186" s="128" t="s">
        <v>917</v>
      </c>
      <c r="BE186" s="129">
        <v>37000</v>
      </c>
      <c r="BF186" s="128" t="s">
        <v>732</v>
      </c>
      <c r="BG186" s="128" t="s">
        <v>1398</v>
      </c>
      <c r="BH186" s="97" t="s">
        <v>1410</v>
      </c>
      <c r="BI186" s="123" t="s">
        <v>104</v>
      </c>
      <c r="BJ186" s="130">
        <v>46088</v>
      </c>
      <c r="BK186" s="95"/>
      <c r="BL186" s="95" t="s">
        <v>109</v>
      </c>
      <c r="BM186" s="98"/>
      <c r="BN186" s="99"/>
      <c r="BO186" s="95" t="s">
        <v>238</v>
      </c>
      <c r="BP186" s="123"/>
      <c r="BQ186" s="42"/>
      <c r="BR186" s="96" t="s">
        <v>1417</v>
      </c>
    </row>
    <row r="187" spans="1:70" ht="30" hidden="1" customHeight="1" x14ac:dyDescent="0.35">
      <c r="A187" s="95">
        <v>183</v>
      </c>
      <c r="B187" s="128" t="s">
        <v>248</v>
      </c>
      <c r="C187" s="128" t="s">
        <v>249</v>
      </c>
      <c r="D187" s="128" t="s">
        <v>250</v>
      </c>
      <c r="E187" s="128" t="s">
        <v>258</v>
      </c>
      <c r="F187" s="128" t="s">
        <v>258</v>
      </c>
      <c r="G187" s="128" t="s">
        <v>259</v>
      </c>
      <c r="H187" s="128" t="s">
        <v>260</v>
      </c>
      <c r="I187" s="128">
        <v>59015</v>
      </c>
      <c r="J187" s="128" t="s">
        <v>289</v>
      </c>
      <c r="K187" s="128">
        <v>59015</v>
      </c>
      <c r="L187" s="128" t="s">
        <v>290</v>
      </c>
      <c r="M187" s="128" t="s">
        <v>291</v>
      </c>
      <c r="N187" s="128">
        <v>419700</v>
      </c>
      <c r="O187" s="128" t="s">
        <v>522</v>
      </c>
      <c r="P187" s="128">
        <v>672133</v>
      </c>
      <c r="Q187" s="128" t="s">
        <v>542</v>
      </c>
      <c r="R187" s="128" t="s">
        <v>251</v>
      </c>
      <c r="S187" s="128" t="s">
        <v>734</v>
      </c>
      <c r="T187" s="128" t="s">
        <v>734</v>
      </c>
      <c r="U187" s="128" t="s">
        <v>296</v>
      </c>
      <c r="V187" s="128" t="s">
        <v>252</v>
      </c>
      <c r="W187" s="128">
        <v>0</v>
      </c>
      <c r="X187" s="128" t="s">
        <v>268</v>
      </c>
      <c r="Y187" s="128">
        <v>358842985</v>
      </c>
      <c r="Z187" s="128" t="s">
        <v>735</v>
      </c>
      <c r="AA187" s="128" t="s">
        <v>992</v>
      </c>
      <c r="AB187" s="129">
        <v>31000</v>
      </c>
      <c r="AC187" s="128" t="s">
        <v>757</v>
      </c>
      <c r="AD187" s="128">
        <v>24</v>
      </c>
      <c r="AE187" s="128" t="s">
        <v>783</v>
      </c>
      <c r="AF187" s="128" t="s">
        <v>1017</v>
      </c>
      <c r="AG187" s="128" t="s">
        <v>1018</v>
      </c>
      <c r="AH187" s="128" t="s">
        <v>883</v>
      </c>
      <c r="AI187" s="128" t="s">
        <v>935</v>
      </c>
      <c r="AJ187" s="129">
        <v>1650</v>
      </c>
      <c r="AK187" s="129">
        <v>1650</v>
      </c>
      <c r="AL187" s="128" t="s">
        <v>1062</v>
      </c>
      <c r="AM187" s="129">
        <v>4809.0600000000004</v>
      </c>
      <c r="AN187" s="129">
        <v>3440.94</v>
      </c>
      <c r="AO187" s="129">
        <v>8250</v>
      </c>
      <c r="AP187" s="129">
        <v>26190.94</v>
      </c>
      <c r="AQ187" s="129">
        <v>5846.06</v>
      </c>
      <c r="AR187" s="129">
        <v>32037</v>
      </c>
      <c r="AS187" s="129">
        <v>10865.92</v>
      </c>
      <c r="AT187" s="129">
        <v>3984.08</v>
      </c>
      <c r="AU187" s="129">
        <v>14850</v>
      </c>
      <c r="AV187" s="128">
        <v>14</v>
      </c>
      <c r="AW187" s="128"/>
      <c r="AX187" s="128"/>
      <c r="AY187" s="128"/>
      <c r="AZ187" s="128"/>
      <c r="BA187" s="128"/>
      <c r="BB187" s="128" t="s">
        <v>762</v>
      </c>
      <c r="BC187" s="123"/>
      <c r="BD187" s="128" t="s">
        <v>917</v>
      </c>
      <c r="BE187" s="129">
        <v>31000</v>
      </c>
      <c r="BF187" s="128" t="s">
        <v>734</v>
      </c>
      <c r="BG187" s="128" t="s">
        <v>1399</v>
      </c>
      <c r="BH187" s="97" t="s">
        <v>1410</v>
      </c>
      <c r="BI187" s="123" t="s">
        <v>104</v>
      </c>
      <c r="BJ187" s="130">
        <v>46088</v>
      </c>
      <c r="BK187" s="95"/>
      <c r="BL187" s="95" t="s">
        <v>109</v>
      </c>
      <c r="BM187" s="98"/>
      <c r="BN187" s="99"/>
      <c r="BO187" s="95" t="s">
        <v>238</v>
      </c>
      <c r="BP187" s="123"/>
      <c r="BQ187" s="42"/>
      <c r="BR187" s="96" t="s">
        <v>1417</v>
      </c>
    </row>
    <row r="188" spans="1:70" ht="30" hidden="1" customHeight="1" x14ac:dyDescent="0.35">
      <c r="A188" s="95">
        <v>184</v>
      </c>
      <c r="B188" s="128" t="s">
        <v>248</v>
      </c>
      <c r="C188" s="128" t="s">
        <v>249</v>
      </c>
      <c r="D188" s="128" t="s">
        <v>250</v>
      </c>
      <c r="E188" s="128" t="s">
        <v>258</v>
      </c>
      <c r="F188" s="128" t="s">
        <v>258</v>
      </c>
      <c r="G188" s="128" t="s">
        <v>259</v>
      </c>
      <c r="H188" s="128" t="s">
        <v>260</v>
      </c>
      <c r="I188" s="128">
        <v>59015</v>
      </c>
      <c r="J188" s="128" t="s">
        <v>289</v>
      </c>
      <c r="K188" s="128">
        <v>59015</v>
      </c>
      <c r="L188" s="128" t="s">
        <v>290</v>
      </c>
      <c r="M188" s="128" t="s">
        <v>291</v>
      </c>
      <c r="N188" s="128">
        <v>419700</v>
      </c>
      <c r="O188" s="128" t="s">
        <v>522</v>
      </c>
      <c r="P188" s="128">
        <v>687874</v>
      </c>
      <c r="Q188" s="128" t="s">
        <v>523</v>
      </c>
      <c r="R188" s="128" t="s">
        <v>251</v>
      </c>
      <c r="S188" s="128" t="s">
        <v>736</v>
      </c>
      <c r="T188" s="128" t="s">
        <v>736</v>
      </c>
      <c r="U188" s="128" t="s">
        <v>267</v>
      </c>
      <c r="V188" s="128" t="s">
        <v>252</v>
      </c>
      <c r="W188" s="128">
        <v>0</v>
      </c>
      <c r="X188" s="128" t="s">
        <v>268</v>
      </c>
      <c r="Y188" s="128">
        <v>358842986</v>
      </c>
      <c r="Z188" s="128" t="s">
        <v>737</v>
      </c>
      <c r="AA188" s="128" t="s">
        <v>992</v>
      </c>
      <c r="AB188" s="129">
        <v>35000</v>
      </c>
      <c r="AC188" s="128" t="s">
        <v>757</v>
      </c>
      <c r="AD188" s="128">
        <v>24</v>
      </c>
      <c r="AE188" s="128" t="s">
        <v>783</v>
      </c>
      <c r="AF188" s="128" t="s">
        <v>982</v>
      </c>
      <c r="AG188" s="128" t="s">
        <v>983</v>
      </c>
      <c r="AH188" s="128" t="s">
        <v>883</v>
      </c>
      <c r="AI188" s="128" t="s">
        <v>935</v>
      </c>
      <c r="AJ188" s="129">
        <v>1860</v>
      </c>
      <c r="AK188" s="129">
        <v>1860</v>
      </c>
      <c r="AL188" s="128" t="s">
        <v>1230</v>
      </c>
      <c r="AM188" s="129">
        <v>6712.74</v>
      </c>
      <c r="AN188" s="129">
        <v>4467.26</v>
      </c>
      <c r="AO188" s="129">
        <v>11180</v>
      </c>
      <c r="AP188" s="129">
        <v>28287.26</v>
      </c>
      <c r="AQ188" s="129">
        <v>6037.74</v>
      </c>
      <c r="AR188" s="129">
        <v>34325</v>
      </c>
      <c r="AS188" s="129">
        <v>10938.28</v>
      </c>
      <c r="AT188" s="129">
        <v>3921.72</v>
      </c>
      <c r="AU188" s="129">
        <v>14860</v>
      </c>
      <c r="AV188" s="128">
        <v>14</v>
      </c>
      <c r="AW188" s="128"/>
      <c r="AX188" s="128"/>
      <c r="AY188" s="128"/>
      <c r="AZ188" s="128"/>
      <c r="BA188" s="128"/>
      <c r="BB188" s="128" t="s">
        <v>762</v>
      </c>
      <c r="BC188" s="123"/>
      <c r="BD188" s="128" t="s">
        <v>1035</v>
      </c>
      <c r="BE188" s="129">
        <v>35000</v>
      </c>
      <c r="BF188" s="128" t="s">
        <v>736</v>
      </c>
      <c r="BG188" s="128" t="s">
        <v>1400</v>
      </c>
      <c r="BH188" s="97" t="s">
        <v>1410</v>
      </c>
      <c r="BI188" s="123" t="s">
        <v>104</v>
      </c>
      <c r="BJ188" s="130">
        <v>46088</v>
      </c>
      <c r="BK188" s="95"/>
      <c r="BL188" s="95" t="s">
        <v>108</v>
      </c>
      <c r="BM188" s="98" t="s">
        <v>113</v>
      </c>
      <c r="BN188" s="99" t="s">
        <v>192</v>
      </c>
      <c r="BO188" s="95" t="s">
        <v>237</v>
      </c>
      <c r="BP188" s="123"/>
      <c r="BQ188" s="42"/>
      <c r="BR188" s="96" t="s">
        <v>1413</v>
      </c>
    </row>
    <row r="189" spans="1:70" ht="30" hidden="1" customHeight="1" x14ac:dyDescent="0.35">
      <c r="A189" s="95">
        <v>185</v>
      </c>
      <c r="B189" s="128" t="s">
        <v>248</v>
      </c>
      <c r="C189" s="128" t="s">
        <v>249</v>
      </c>
      <c r="D189" s="128" t="s">
        <v>250</v>
      </c>
      <c r="E189" s="128" t="s">
        <v>258</v>
      </c>
      <c r="F189" s="128" t="s">
        <v>258</v>
      </c>
      <c r="G189" s="128" t="s">
        <v>259</v>
      </c>
      <c r="H189" s="128" t="s">
        <v>260</v>
      </c>
      <c r="I189" s="128">
        <v>59015</v>
      </c>
      <c r="J189" s="128" t="s">
        <v>289</v>
      </c>
      <c r="K189" s="128">
        <v>59015</v>
      </c>
      <c r="L189" s="128" t="s">
        <v>290</v>
      </c>
      <c r="M189" s="128" t="s">
        <v>291</v>
      </c>
      <c r="N189" s="128">
        <v>419700</v>
      </c>
      <c r="O189" s="128" t="s">
        <v>522</v>
      </c>
      <c r="P189" s="128">
        <v>646900</v>
      </c>
      <c r="Q189" s="128" t="s">
        <v>531</v>
      </c>
      <c r="R189" s="128" t="s">
        <v>251</v>
      </c>
      <c r="S189" s="128" t="s">
        <v>738</v>
      </c>
      <c r="T189" s="128" t="s">
        <v>738</v>
      </c>
      <c r="U189" s="128" t="s">
        <v>267</v>
      </c>
      <c r="V189" s="128" t="s">
        <v>252</v>
      </c>
      <c r="W189" s="128">
        <v>0</v>
      </c>
      <c r="X189" s="128" t="s">
        <v>268</v>
      </c>
      <c r="Y189" s="128">
        <v>358842987</v>
      </c>
      <c r="Z189" s="128" t="s">
        <v>739</v>
      </c>
      <c r="AA189" s="128" t="s">
        <v>1214</v>
      </c>
      <c r="AB189" s="129">
        <v>42000</v>
      </c>
      <c r="AC189" s="128" t="s">
        <v>757</v>
      </c>
      <c r="AD189" s="128">
        <v>24</v>
      </c>
      <c r="AE189" s="128" t="s">
        <v>783</v>
      </c>
      <c r="AF189" s="128" t="s">
        <v>1131</v>
      </c>
      <c r="AG189" s="128" t="s">
        <v>1132</v>
      </c>
      <c r="AH189" s="128" t="s">
        <v>1115</v>
      </c>
      <c r="AI189" s="128" t="s">
        <v>935</v>
      </c>
      <c r="AJ189" s="129">
        <v>2240</v>
      </c>
      <c r="AK189" s="129">
        <v>2240</v>
      </c>
      <c r="AL189" s="128" t="s">
        <v>1231</v>
      </c>
      <c r="AM189" s="129">
        <v>5031.76</v>
      </c>
      <c r="AN189" s="129">
        <v>3928.24</v>
      </c>
      <c r="AO189" s="129">
        <v>8960</v>
      </c>
      <c r="AP189" s="129">
        <v>36968.239999999998</v>
      </c>
      <c r="AQ189" s="129">
        <v>8577.76</v>
      </c>
      <c r="AR189" s="129">
        <v>45546</v>
      </c>
      <c r="AS189" s="129">
        <v>16314.79</v>
      </c>
      <c r="AT189" s="129">
        <v>6085.21</v>
      </c>
      <c r="AU189" s="129">
        <v>22400</v>
      </c>
      <c r="AV189" s="128">
        <v>14</v>
      </c>
      <c r="AW189" s="128"/>
      <c r="AX189" s="128"/>
      <c r="AY189" s="128"/>
      <c r="AZ189" s="128"/>
      <c r="BA189" s="128"/>
      <c r="BB189" s="128" t="s">
        <v>762</v>
      </c>
      <c r="BC189" s="123"/>
      <c r="BD189" s="128" t="s">
        <v>917</v>
      </c>
      <c r="BE189" s="129">
        <v>42000</v>
      </c>
      <c r="BF189" s="128" t="s">
        <v>738</v>
      </c>
      <c r="BG189" s="128" t="s">
        <v>1401</v>
      </c>
      <c r="BH189" s="97" t="s">
        <v>1410</v>
      </c>
      <c r="BI189" s="123" t="s">
        <v>104</v>
      </c>
      <c r="BJ189" s="130">
        <v>46088</v>
      </c>
      <c r="BK189" s="95"/>
      <c r="BL189" s="95" t="s">
        <v>108</v>
      </c>
      <c r="BM189" s="98" t="s">
        <v>113</v>
      </c>
      <c r="BN189" s="99" t="s">
        <v>192</v>
      </c>
      <c r="BO189" s="95" t="s">
        <v>237</v>
      </c>
      <c r="BP189" s="123"/>
      <c r="BQ189" s="42"/>
      <c r="BR189" s="96" t="s">
        <v>1413</v>
      </c>
    </row>
    <row r="190" spans="1:70" ht="30" hidden="1" customHeight="1" x14ac:dyDescent="0.35">
      <c r="A190" s="95">
        <v>186</v>
      </c>
      <c r="B190" s="128" t="s">
        <v>248</v>
      </c>
      <c r="C190" s="128" t="s">
        <v>249</v>
      </c>
      <c r="D190" s="128" t="s">
        <v>250</v>
      </c>
      <c r="E190" s="128" t="s">
        <v>258</v>
      </c>
      <c r="F190" s="128" t="s">
        <v>258</v>
      </c>
      <c r="G190" s="128" t="s">
        <v>259</v>
      </c>
      <c r="H190" s="128" t="s">
        <v>260</v>
      </c>
      <c r="I190" s="128">
        <v>59282</v>
      </c>
      <c r="J190" s="128" t="s">
        <v>306</v>
      </c>
      <c r="K190" s="128">
        <v>59282</v>
      </c>
      <c r="L190" s="128" t="s">
        <v>290</v>
      </c>
      <c r="M190" s="128" t="s">
        <v>291</v>
      </c>
      <c r="N190" s="128">
        <v>96668</v>
      </c>
      <c r="O190" s="128" t="s">
        <v>307</v>
      </c>
      <c r="P190" s="128">
        <v>134226</v>
      </c>
      <c r="Q190" s="128" t="s">
        <v>308</v>
      </c>
      <c r="R190" s="128" t="s">
        <v>251</v>
      </c>
      <c r="S190" s="128" t="s">
        <v>740</v>
      </c>
      <c r="T190" s="128" t="s">
        <v>740</v>
      </c>
      <c r="U190" s="128" t="s">
        <v>296</v>
      </c>
      <c r="V190" s="128" t="s">
        <v>252</v>
      </c>
      <c r="W190" s="128">
        <v>0</v>
      </c>
      <c r="X190" s="128" t="s">
        <v>297</v>
      </c>
      <c r="Y190" s="128">
        <v>358843005</v>
      </c>
      <c r="Z190" s="128" t="s">
        <v>741</v>
      </c>
      <c r="AA190" s="128" t="s">
        <v>1214</v>
      </c>
      <c r="AB190" s="129">
        <v>74000</v>
      </c>
      <c r="AC190" s="128" t="s">
        <v>765</v>
      </c>
      <c r="AD190" s="128">
        <v>24</v>
      </c>
      <c r="AE190" s="128" t="s">
        <v>816</v>
      </c>
      <c r="AF190" s="128" t="s">
        <v>1232</v>
      </c>
      <c r="AG190" s="128" t="s">
        <v>911</v>
      </c>
      <c r="AH190" s="128" t="s">
        <v>275</v>
      </c>
      <c r="AI190" s="128" t="s">
        <v>1216</v>
      </c>
      <c r="AJ190" s="129">
        <v>3880</v>
      </c>
      <c r="AK190" s="129">
        <v>3880</v>
      </c>
      <c r="AL190" s="128" t="s">
        <v>1233</v>
      </c>
      <c r="AM190" s="129">
        <v>0</v>
      </c>
      <c r="AN190" s="129">
        <v>1200</v>
      </c>
      <c r="AO190" s="129">
        <v>1200</v>
      </c>
      <c r="AP190" s="129">
        <v>74000</v>
      </c>
      <c r="AQ190" s="129">
        <v>18920</v>
      </c>
      <c r="AR190" s="129">
        <v>92920</v>
      </c>
      <c r="AS190" s="129">
        <v>38145.589999999997</v>
      </c>
      <c r="AT190" s="129">
        <v>14974.41</v>
      </c>
      <c r="AU190" s="129">
        <v>53120</v>
      </c>
      <c r="AV190" s="128">
        <v>14</v>
      </c>
      <c r="AW190" s="128"/>
      <c r="AX190" s="128"/>
      <c r="AY190" s="128"/>
      <c r="AZ190" s="128"/>
      <c r="BA190" s="128"/>
      <c r="BB190" s="128" t="s">
        <v>762</v>
      </c>
      <c r="BC190" s="123"/>
      <c r="BD190" s="128"/>
      <c r="BE190" s="129">
        <v>0</v>
      </c>
      <c r="BF190" s="128" t="s">
        <v>740</v>
      </c>
      <c r="BG190" s="128" t="s">
        <v>1402</v>
      </c>
      <c r="BH190" s="97" t="s">
        <v>1410</v>
      </c>
      <c r="BI190" s="123" t="s">
        <v>104</v>
      </c>
      <c r="BJ190" s="130">
        <v>46088</v>
      </c>
      <c r="BK190" s="95"/>
      <c r="BL190" s="95" t="s">
        <v>109</v>
      </c>
      <c r="BM190" s="98"/>
      <c r="BN190" s="99"/>
      <c r="BO190" s="95" t="s">
        <v>238</v>
      </c>
      <c r="BP190" s="123"/>
      <c r="BQ190" s="42"/>
      <c r="BR190" s="96" t="s">
        <v>1417</v>
      </c>
    </row>
    <row r="191" spans="1:70" ht="30" hidden="1" customHeight="1" x14ac:dyDescent="0.35">
      <c r="A191" s="95">
        <v>187</v>
      </c>
      <c r="B191" s="128" t="s">
        <v>248</v>
      </c>
      <c r="C191" s="128" t="s">
        <v>249</v>
      </c>
      <c r="D191" s="128" t="s">
        <v>250</v>
      </c>
      <c r="E191" s="128" t="s">
        <v>258</v>
      </c>
      <c r="F191" s="128" t="s">
        <v>258</v>
      </c>
      <c r="G191" s="128" t="s">
        <v>259</v>
      </c>
      <c r="H191" s="128" t="s">
        <v>260</v>
      </c>
      <c r="I191" s="128">
        <v>96925</v>
      </c>
      <c r="J191" s="128" t="s">
        <v>312</v>
      </c>
      <c r="K191" s="128">
        <v>96925</v>
      </c>
      <c r="L191" s="128" t="s">
        <v>262</v>
      </c>
      <c r="M191" s="128" t="s">
        <v>263</v>
      </c>
      <c r="N191" s="128">
        <v>172963</v>
      </c>
      <c r="O191" s="128" t="s">
        <v>401</v>
      </c>
      <c r="P191" s="128">
        <v>232270</v>
      </c>
      <c r="Q191" s="128" t="s">
        <v>374</v>
      </c>
      <c r="R191" s="128" t="s">
        <v>251</v>
      </c>
      <c r="S191" s="128" t="s">
        <v>742</v>
      </c>
      <c r="T191" s="128" t="s">
        <v>742</v>
      </c>
      <c r="U191" s="128" t="s">
        <v>296</v>
      </c>
      <c r="V191" s="128" t="s">
        <v>252</v>
      </c>
      <c r="W191" s="128">
        <v>0</v>
      </c>
      <c r="X191" s="128" t="s">
        <v>268</v>
      </c>
      <c r="Y191" s="128">
        <v>358843028</v>
      </c>
      <c r="Z191" s="128" t="s">
        <v>743</v>
      </c>
      <c r="AA191" s="128" t="s">
        <v>1227</v>
      </c>
      <c r="AB191" s="129">
        <v>26000</v>
      </c>
      <c r="AC191" s="128" t="s">
        <v>770</v>
      </c>
      <c r="AD191" s="128">
        <v>18</v>
      </c>
      <c r="AE191" s="128" t="s">
        <v>799</v>
      </c>
      <c r="AF191" s="128" t="s">
        <v>898</v>
      </c>
      <c r="AG191" s="128" t="s">
        <v>868</v>
      </c>
      <c r="AH191" s="128" t="s">
        <v>883</v>
      </c>
      <c r="AI191" s="128" t="s">
        <v>1175</v>
      </c>
      <c r="AJ191" s="129">
        <v>1740</v>
      </c>
      <c r="AK191" s="129">
        <v>1740</v>
      </c>
      <c r="AL191" s="128" t="s">
        <v>1234</v>
      </c>
      <c r="AM191" s="129">
        <v>11323.36</v>
      </c>
      <c r="AN191" s="129">
        <v>4336.6400000000003</v>
      </c>
      <c r="AO191" s="129">
        <v>15660</v>
      </c>
      <c r="AP191" s="129">
        <v>14676.64</v>
      </c>
      <c r="AQ191" s="129">
        <v>1591.36</v>
      </c>
      <c r="AR191" s="129">
        <v>16268</v>
      </c>
      <c r="AS191" s="129">
        <v>7481.69</v>
      </c>
      <c r="AT191" s="129">
        <v>1218.31</v>
      </c>
      <c r="AU191" s="129">
        <v>8700</v>
      </c>
      <c r="AV191" s="128">
        <v>14</v>
      </c>
      <c r="AW191" s="128"/>
      <c r="AX191" s="128"/>
      <c r="AY191" s="128"/>
      <c r="AZ191" s="128"/>
      <c r="BA191" s="128"/>
      <c r="BB191" s="128" t="s">
        <v>762</v>
      </c>
      <c r="BC191" s="123"/>
      <c r="BD191" s="128"/>
      <c r="BE191" s="129">
        <v>0</v>
      </c>
      <c r="BF191" s="128" t="s">
        <v>742</v>
      </c>
      <c r="BG191" s="128" t="s">
        <v>1403</v>
      </c>
      <c r="BH191" s="97" t="s">
        <v>1410</v>
      </c>
      <c r="BI191" s="123" t="s">
        <v>104</v>
      </c>
      <c r="BJ191" s="130">
        <v>46088</v>
      </c>
      <c r="BK191" s="95"/>
      <c r="BL191" s="95" t="s">
        <v>109</v>
      </c>
      <c r="BM191" s="98"/>
      <c r="BN191" s="99"/>
      <c r="BO191" s="95" t="s">
        <v>238</v>
      </c>
      <c r="BP191" s="123"/>
      <c r="BQ191" s="42"/>
      <c r="BR191" s="96" t="s">
        <v>1417</v>
      </c>
    </row>
    <row r="192" spans="1:70" ht="30" hidden="1" customHeight="1" x14ac:dyDescent="0.35">
      <c r="A192" s="95">
        <v>188</v>
      </c>
      <c r="B192" s="128" t="s">
        <v>248</v>
      </c>
      <c r="C192" s="128" t="s">
        <v>249</v>
      </c>
      <c r="D192" s="128" t="s">
        <v>250</v>
      </c>
      <c r="E192" s="128" t="s">
        <v>258</v>
      </c>
      <c r="F192" s="128" t="s">
        <v>258</v>
      </c>
      <c r="G192" s="128" t="s">
        <v>259</v>
      </c>
      <c r="H192" s="128" t="s">
        <v>260</v>
      </c>
      <c r="I192" s="128">
        <v>96357</v>
      </c>
      <c r="J192" s="128" t="s">
        <v>326</v>
      </c>
      <c r="K192" s="128">
        <v>96357</v>
      </c>
      <c r="L192" s="128" t="s">
        <v>262</v>
      </c>
      <c r="M192" s="128" t="s">
        <v>263</v>
      </c>
      <c r="N192" s="128">
        <v>162322</v>
      </c>
      <c r="O192" s="128" t="s">
        <v>327</v>
      </c>
      <c r="P192" s="128">
        <v>217689</v>
      </c>
      <c r="Q192" s="128" t="s">
        <v>328</v>
      </c>
      <c r="R192" s="128" t="s">
        <v>251</v>
      </c>
      <c r="S192" s="128" t="s">
        <v>744</v>
      </c>
      <c r="T192" s="128" t="s">
        <v>744</v>
      </c>
      <c r="U192" s="128" t="s">
        <v>267</v>
      </c>
      <c r="V192" s="128" t="s">
        <v>252</v>
      </c>
      <c r="W192" s="128">
        <v>0</v>
      </c>
      <c r="X192" s="128" t="s">
        <v>745</v>
      </c>
      <c r="Y192" s="128">
        <v>358843037</v>
      </c>
      <c r="Z192" s="128" t="s">
        <v>746</v>
      </c>
      <c r="AA192" s="128" t="s">
        <v>1227</v>
      </c>
      <c r="AB192" s="129">
        <v>12000</v>
      </c>
      <c r="AC192" s="128" t="s">
        <v>778</v>
      </c>
      <c r="AD192" s="128">
        <v>12</v>
      </c>
      <c r="AE192" s="128" t="s">
        <v>799</v>
      </c>
      <c r="AF192" s="128" t="s">
        <v>779</v>
      </c>
      <c r="AG192" s="128" t="s">
        <v>855</v>
      </c>
      <c r="AH192" s="128" t="s">
        <v>275</v>
      </c>
      <c r="AI192" s="128" t="s">
        <v>1122</v>
      </c>
      <c r="AJ192" s="129">
        <v>1130</v>
      </c>
      <c r="AK192" s="129">
        <v>1130</v>
      </c>
      <c r="AL192" s="128" t="s">
        <v>1235</v>
      </c>
      <c r="AM192" s="129">
        <v>3581.47</v>
      </c>
      <c r="AN192" s="129">
        <v>938.53</v>
      </c>
      <c r="AO192" s="129">
        <v>4520</v>
      </c>
      <c r="AP192" s="129">
        <v>8418.5300000000007</v>
      </c>
      <c r="AQ192" s="129">
        <v>797.47</v>
      </c>
      <c r="AR192" s="129">
        <v>9216</v>
      </c>
      <c r="AS192" s="129">
        <v>8418.5300000000007</v>
      </c>
      <c r="AT192" s="129">
        <v>797.47</v>
      </c>
      <c r="AU192" s="129">
        <v>9216</v>
      </c>
      <c r="AV192" s="128">
        <v>14</v>
      </c>
      <c r="AW192" s="128"/>
      <c r="AX192" s="128"/>
      <c r="AY192" s="128"/>
      <c r="AZ192" s="128"/>
      <c r="BA192" s="128"/>
      <c r="BB192" s="128" t="s">
        <v>762</v>
      </c>
      <c r="BC192" s="123"/>
      <c r="BD192" s="128" t="s">
        <v>917</v>
      </c>
      <c r="BE192" s="129">
        <v>12000</v>
      </c>
      <c r="BF192" s="128" t="s">
        <v>744</v>
      </c>
      <c r="BG192" s="128" t="s">
        <v>1404</v>
      </c>
      <c r="BH192" s="97" t="s">
        <v>1410</v>
      </c>
      <c r="BI192" s="123" t="s">
        <v>104</v>
      </c>
      <c r="BJ192" s="130">
        <v>46088</v>
      </c>
      <c r="BK192" s="95"/>
      <c r="BL192" s="95" t="s">
        <v>108</v>
      </c>
      <c r="BM192" s="98" t="s">
        <v>113</v>
      </c>
      <c r="BN192" s="99" t="s">
        <v>192</v>
      </c>
      <c r="BO192" s="95" t="s">
        <v>237</v>
      </c>
      <c r="BP192" s="123"/>
      <c r="BQ192" s="42"/>
      <c r="BR192" s="96" t="s">
        <v>1413</v>
      </c>
    </row>
    <row r="193" spans="1:70" ht="30" hidden="1" customHeight="1" x14ac:dyDescent="0.35">
      <c r="A193" s="95">
        <v>189</v>
      </c>
      <c r="B193" s="128" t="s">
        <v>248</v>
      </c>
      <c r="C193" s="128" t="s">
        <v>249</v>
      </c>
      <c r="D193" s="128" t="s">
        <v>250</v>
      </c>
      <c r="E193" s="128" t="s">
        <v>258</v>
      </c>
      <c r="F193" s="128" t="s">
        <v>258</v>
      </c>
      <c r="G193" s="128" t="s">
        <v>259</v>
      </c>
      <c r="H193" s="128" t="s">
        <v>260</v>
      </c>
      <c r="I193" s="128">
        <v>96357</v>
      </c>
      <c r="J193" s="128" t="s">
        <v>326</v>
      </c>
      <c r="K193" s="128">
        <v>96357</v>
      </c>
      <c r="L193" s="128" t="s">
        <v>262</v>
      </c>
      <c r="M193" s="128" t="s">
        <v>263</v>
      </c>
      <c r="N193" s="128">
        <v>162322</v>
      </c>
      <c r="O193" s="128" t="s">
        <v>327</v>
      </c>
      <c r="P193" s="128">
        <v>217689</v>
      </c>
      <c r="Q193" s="128" t="s">
        <v>328</v>
      </c>
      <c r="R193" s="128" t="s">
        <v>251</v>
      </c>
      <c r="S193" s="128" t="s">
        <v>747</v>
      </c>
      <c r="T193" s="128" t="s">
        <v>747</v>
      </c>
      <c r="U193" s="128" t="s">
        <v>267</v>
      </c>
      <c r="V193" s="128" t="s">
        <v>252</v>
      </c>
      <c r="W193" s="128">
        <v>0</v>
      </c>
      <c r="X193" s="128" t="s">
        <v>297</v>
      </c>
      <c r="Y193" s="128">
        <v>358843038</v>
      </c>
      <c r="Z193" s="128" t="s">
        <v>472</v>
      </c>
      <c r="AA193" s="128" t="s">
        <v>1227</v>
      </c>
      <c r="AB193" s="129">
        <v>43000</v>
      </c>
      <c r="AC193" s="128" t="s">
        <v>778</v>
      </c>
      <c r="AD193" s="128">
        <v>24</v>
      </c>
      <c r="AE193" s="128" t="s">
        <v>799</v>
      </c>
      <c r="AF193" s="128" t="s">
        <v>1218</v>
      </c>
      <c r="AG193" s="128" t="s">
        <v>855</v>
      </c>
      <c r="AH193" s="128" t="s">
        <v>883</v>
      </c>
      <c r="AI193" s="128" t="s">
        <v>1122</v>
      </c>
      <c r="AJ193" s="129">
        <v>2290</v>
      </c>
      <c r="AK193" s="129">
        <v>2290</v>
      </c>
      <c r="AL193" s="128" t="s">
        <v>1236</v>
      </c>
      <c r="AM193" s="129">
        <v>14871.02</v>
      </c>
      <c r="AN193" s="129">
        <v>8028.98</v>
      </c>
      <c r="AO193" s="129">
        <v>22900</v>
      </c>
      <c r="AP193" s="129">
        <v>28128.98</v>
      </c>
      <c r="AQ193" s="129">
        <v>4555.0200000000004</v>
      </c>
      <c r="AR193" s="129">
        <v>32684</v>
      </c>
      <c r="AS193" s="129">
        <v>7107.41</v>
      </c>
      <c r="AT193" s="129">
        <v>2052.59</v>
      </c>
      <c r="AU193" s="129">
        <v>9160</v>
      </c>
      <c r="AV193" s="128">
        <v>14</v>
      </c>
      <c r="AW193" s="128"/>
      <c r="AX193" s="128"/>
      <c r="AY193" s="128"/>
      <c r="AZ193" s="128"/>
      <c r="BA193" s="128"/>
      <c r="BB193" s="128" t="s">
        <v>762</v>
      </c>
      <c r="BC193" s="123"/>
      <c r="BD193" s="128"/>
      <c r="BE193" s="129">
        <v>0</v>
      </c>
      <c r="BF193" s="128" t="s">
        <v>747</v>
      </c>
      <c r="BG193" s="128" t="s">
        <v>1405</v>
      </c>
      <c r="BH193" s="97" t="s">
        <v>1410</v>
      </c>
      <c r="BI193" s="123" t="s">
        <v>104</v>
      </c>
      <c r="BJ193" s="130">
        <v>46088</v>
      </c>
      <c r="BK193" s="95"/>
      <c r="BL193" s="95" t="s">
        <v>109</v>
      </c>
      <c r="BM193" s="98"/>
      <c r="BN193" s="99"/>
      <c r="BO193" s="95" t="s">
        <v>238</v>
      </c>
      <c r="BP193" s="123"/>
      <c r="BQ193" s="42"/>
      <c r="BR193" s="96" t="s">
        <v>1417</v>
      </c>
    </row>
    <row r="194" spans="1:70" ht="30" hidden="1" customHeight="1" x14ac:dyDescent="0.35">
      <c r="A194" s="95">
        <v>190</v>
      </c>
      <c r="B194" s="128" t="s">
        <v>248</v>
      </c>
      <c r="C194" s="128" t="s">
        <v>249</v>
      </c>
      <c r="D194" s="128" t="s">
        <v>250</v>
      </c>
      <c r="E194" s="128" t="s">
        <v>258</v>
      </c>
      <c r="F194" s="128" t="s">
        <v>258</v>
      </c>
      <c r="G194" s="128" t="s">
        <v>259</v>
      </c>
      <c r="H194" s="128" t="s">
        <v>260</v>
      </c>
      <c r="I194" s="128">
        <v>96357</v>
      </c>
      <c r="J194" s="128" t="s">
        <v>326</v>
      </c>
      <c r="K194" s="128">
        <v>96357</v>
      </c>
      <c r="L194" s="128" t="s">
        <v>262</v>
      </c>
      <c r="M194" s="128" t="s">
        <v>263</v>
      </c>
      <c r="N194" s="128">
        <v>427927</v>
      </c>
      <c r="O194" s="128" t="s">
        <v>360</v>
      </c>
      <c r="P194" s="128">
        <v>666455</v>
      </c>
      <c r="Q194" s="128" t="s">
        <v>361</v>
      </c>
      <c r="R194" s="128" t="s">
        <v>251</v>
      </c>
      <c r="S194" s="128" t="s">
        <v>748</v>
      </c>
      <c r="T194" s="128" t="s">
        <v>748</v>
      </c>
      <c r="U194" s="128" t="s">
        <v>459</v>
      </c>
      <c r="V194" s="128" t="s">
        <v>252</v>
      </c>
      <c r="W194" s="128">
        <v>0</v>
      </c>
      <c r="X194" s="128" t="s">
        <v>561</v>
      </c>
      <c r="Y194" s="128">
        <v>358843041</v>
      </c>
      <c r="Z194" s="128" t="s">
        <v>749</v>
      </c>
      <c r="AA194" s="128" t="s">
        <v>277</v>
      </c>
      <c r="AB194" s="129">
        <v>55000</v>
      </c>
      <c r="AC194" s="128" t="s">
        <v>778</v>
      </c>
      <c r="AD194" s="128">
        <v>24</v>
      </c>
      <c r="AE194" s="128" t="s">
        <v>783</v>
      </c>
      <c r="AF194" s="128" t="s">
        <v>1237</v>
      </c>
      <c r="AG194" s="128" t="s">
        <v>1238</v>
      </c>
      <c r="AH194" s="128" t="s">
        <v>883</v>
      </c>
      <c r="AI194" s="128" t="s">
        <v>1122</v>
      </c>
      <c r="AJ194" s="129">
        <v>2930</v>
      </c>
      <c r="AK194" s="129">
        <v>2930</v>
      </c>
      <c r="AL194" s="128" t="s">
        <v>1233</v>
      </c>
      <c r="AM194" s="129">
        <v>0</v>
      </c>
      <c r="AN194" s="129">
        <v>1000</v>
      </c>
      <c r="AO194" s="129">
        <v>1000</v>
      </c>
      <c r="AP194" s="129">
        <v>55000</v>
      </c>
      <c r="AQ194" s="129">
        <v>15148</v>
      </c>
      <c r="AR194" s="129">
        <v>70148</v>
      </c>
      <c r="AS194" s="129">
        <v>28078.36</v>
      </c>
      <c r="AT194" s="129">
        <v>11941.64</v>
      </c>
      <c r="AU194" s="129">
        <v>40020</v>
      </c>
      <c r="AV194" s="128">
        <v>14</v>
      </c>
      <c r="AW194" s="128"/>
      <c r="AX194" s="128"/>
      <c r="AY194" s="128"/>
      <c r="AZ194" s="128"/>
      <c r="BA194" s="128"/>
      <c r="BB194" s="128" t="s">
        <v>762</v>
      </c>
      <c r="BC194" s="123"/>
      <c r="BD194" s="128" t="s">
        <v>922</v>
      </c>
      <c r="BE194" s="129">
        <v>55000</v>
      </c>
      <c r="BF194" s="128" t="s">
        <v>748</v>
      </c>
      <c r="BG194" s="128" t="s">
        <v>1406</v>
      </c>
      <c r="BH194" s="97" t="s">
        <v>1410</v>
      </c>
      <c r="BI194" s="123" t="s">
        <v>104</v>
      </c>
      <c r="BJ194" s="130">
        <v>46088</v>
      </c>
      <c r="BK194" s="95"/>
      <c r="BL194" s="95" t="s">
        <v>108</v>
      </c>
      <c r="BM194" s="98" t="s">
        <v>113</v>
      </c>
      <c r="BN194" s="99" t="s">
        <v>192</v>
      </c>
      <c r="BO194" s="95" t="s">
        <v>237</v>
      </c>
      <c r="BP194" s="123"/>
      <c r="BQ194" s="42"/>
      <c r="BR194" s="96" t="s">
        <v>1413</v>
      </c>
    </row>
    <row r="195" spans="1:70" ht="30" hidden="1" customHeight="1" x14ac:dyDescent="0.35">
      <c r="A195" s="95">
        <v>191</v>
      </c>
      <c r="B195" s="128" t="s">
        <v>248</v>
      </c>
      <c r="C195" s="128" t="s">
        <v>249</v>
      </c>
      <c r="D195" s="128" t="s">
        <v>250</v>
      </c>
      <c r="E195" s="128" t="s">
        <v>258</v>
      </c>
      <c r="F195" s="128" t="s">
        <v>258</v>
      </c>
      <c r="G195" s="128" t="s">
        <v>259</v>
      </c>
      <c r="H195" s="128" t="s">
        <v>260</v>
      </c>
      <c r="I195" s="128">
        <v>96357</v>
      </c>
      <c r="J195" s="128" t="s">
        <v>326</v>
      </c>
      <c r="K195" s="128">
        <v>96357</v>
      </c>
      <c r="L195" s="128" t="s">
        <v>262</v>
      </c>
      <c r="M195" s="128" t="s">
        <v>263</v>
      </c>
      <c r="N195" s="128">
        <v>427927</v>
      </c>
      <c r="O195" s="128" t="s">
        <v>360</v>
      </c>
      <c r="P195" s="128">
        <v>666455</v>
      </c>
      <c r="Q195" s="128" t="s">
        <v>361</v>
      </c>
      <c r="R195" s="128" t="s">
        <v>251</v>
      </c>
      <c r="S195" s="128" t="s">
        <v>750</v>
      </c>
      <c r="T195" s="128" t="s">
        <v>750</v>
      </c>
      <c r="U195" s="128" t="s">
        <v>459</v>
      </c>
      <c r="V195" s="128" t="s">
        <v>252</v>
      </c>
      <c r="W195" s="128">
        <v>0</v>
      </c>
      <c r="X195" s="128" t="s">
        <v>640</v>
      </c>
      <c r="Y195" s="128">
        <v>358843042</v>
      </c>
      <c r="Z195" s="128" t="s">
        <v>751</v>
      </c>
      <c r="AA195" s="128" t="s">
        <v>277</v>
      </c>
      <c r="AB195" s="129">
        <v>29000</v>
      </c>
      <c r="AC195" s="128" t="s">
        <v>778</v>
      </c>
      <c r="AD195" s="128">
        <v>18</v>
      </c>
      <c r="AE195" s="128" t="s">
        <v>783</v>
      </c>
      <c r="AF195" s="128" t="s">
        <v>1239</v>
      </c>
      <c r="AG195" s="128" t="s">
        <v>1240</v>
      </c>
      <c r="AH195" s="128" t="s">
        <v>883</v>
      </c>
      <c r="AI195" s="128" t="s">
        <v>1122</v>
      </c>
      <c r="AJ195" s="129">
        <v>1950</v>
      </c>
      <c r="AK195" s="129">
        <v>1950</v>
      </c>
      <c r="AL195" s="128"/>
      <c r="AM195" s="129">
        <v>0</v>
      </c>
      <c r="AN195" s="129">
        <v>0</v>
      </c>
      <c r="AO195" s="129">
        <v>0</v>
      </c>
      <c r="AP195" s="129">
        <v>29000</v>
      </c>
      <c r="AQ195" s="129">
        <v>6402</v>
      </c>
      <c r="AR195" s="129">
        <v>35402</v>
      </c>
      <c r="AS195" s="129">
        <v>21304.14</v>
      </c>
      <c r="AT195" s="129">
        <v>5995.86</v>
      </c>
      <c r="AU195" s="129">
        <v>27300</v>
      </c>
      <c r="AV195" s="128">
        <v>14</v>
      </c>
      <c r="AW195" s="128"/>
      <c r="AX195" s="128"/>
      <c r="AY195" s="128"/>
      <c r="AZ195" s="128"/>
      <c r="BA195" s="128"/>
      <c r="BB195" s="128" t="s">
        <v>762</v>
      </c>
      <c r="BC195" s="123"/>
      <c r="BD195" s="128" t="s">
        <v>922</v>
      </c>
      <c r="BE195" s="129">
        <v>29000</v>
      </c>
      <c r="BF195" s="128" t="s">
        <v>750</v>
      </c>
      <c r="BG195" s="128" t="s">
        <v>1407</v>
      </c>
      <c r="BH195" s="97" t="s">
        <v>1410</v>
      </c>
      <c r="BI195" s="123" t="s">
        <v>104</v>
      </c>
      <c r="BJ195" s="130">
        <v>46088</v>
      </c>
      <c r="BK195" s="95"/>
      <c r="BL195" s="95" t="s">
        <v>108</v>
      </c>
      <c r="BM195" s="98" t="s">
        <v>113</v>
      </c>
      <c r="BN195" s="99" t="s">
        <v>192</v>
      </c>
      <c r="BO195" s="95" t="s">
        <v>237</v>
      </c>
      <c r="BP195" s="123"/>
      <c r="BQ195" s="42"/>
      <c r="BR195" s="96" t="s">
        <v>1413</v>
      </c>
    </row>
    <row r="196" spans="1:70" ht="30" hidden="1" customHeight="1" x14ac:dyDescent="0.35">
      <c r="A196" s="95">
        <v>192</v>
      </c>
      <c r="B196" s="128" t="s">
        <v>248</v>
      </c>
      <c r="C196" s="128" t="s">
        <v>249</v>
      </c>
      <c r="D196" s="128" t="s">
        <v>250</v>
      </c>
      <c r="E196" s="128" t="s">
        <v>258</v>
      </c>
      <c r="F196" s="128" t="s">
        <v>258</v>
      </c>
      <c r="G196" s="128" t="s">
        <v>259</v>
      </c>
      <c r="H196" s="128" t="s">
        <v>260</v>
      </c>
      <c r="I196" s="128">
        <v>59382</v>
      </c>
      <c r="J196" s="128" t="s">
        <v>318</v>
      </c>
      <c r="K196" s="128">
        <v>59382</v>
      </c>
      <c r="L196" s="128" t="s">
        <v>319</v>
      </c>
      <c r="M196" s="128" t="s">
        <v>320</v>
      </c>
      <c r="N196" s="128">
        <v>418389</v>
      </c>
      <c r="O196" s="128" t="s">
        <v>513</v>
      </c>
      <c r="P196" s="128">
        <v>645485</v>
      </c>
      <c r="Q196" s="128" t="s">
        <v>576</v>
      </c>
      <c r="R196" s="128" t="s">
        <v>251</v>
      </c>
      <c r="S196" s="128" t="s">
        <v>752</v>
      </c>
      <c r="T196" s="128" t="s">
        <v>752</v>
      </c>
      <c r="U196" s="128" t="s">
        <v>296</v>
      </c>
      <c r="V196" s="128" t="s">
        <v>252</v>
      </c>
      <c r="W196" s="128">
        <v>0</v>
      </c>
      <c r="X196" s="128" t="s">
        <v>268</v>
      </c>
      <c r="Y196" s="128">
        <v>358843058</v>
      </c>
      <c r="Z196" s="128" t="s">
        <v>753</v>
      </c>
      <c r="AA196" s="128" t="s">
        <v>1227</v>
      </c>
      <c r="AB196" s="129">
        <v>33000</v>
      </c>
      <c r="AC196" s="128" t="s">
        <v>757</v>
      </c>
      <c r="AD196" s="128">
        <v>24</v>
      </c>
      <c r="AE196" s="128" t="s">
        <v>783</v>
      </c>
      <c r="AF196" s="128" t="s">
        <v>1037</v>
      </c>
      <c r="AG196" s="128" t="s">
        <v>1038</v>
      </c>
      <c r="AH196" s="128" t="s">
        <v>883</v>
      </c>
      <c r="AI196" s="128" t="s">
        <v>935</v>
      </c>
      <c r="AJ196" s="129">
        <v>1760</v>
      </c>
      <c r="AK196" s="129">
        <v>1760</v>
      </c>
      <c r="AL196" s="128" t="s">
        <v>921</v>
      </c>
      <c r="AM196" s="129">
        <v>551.66</v>
      </c>
      <c r="AN196" s="129">
        <v>1208.3399999999999</v>
      </c>
      <c r="AO196" s="129">
        <v>1760</v>
      </c>
      <c r="AP196" s="129">
        <v>32448.34</v>
      </c>
      <c r="AQ196" s="129">
        <v>8689.66</v>
      </c>
      <c r="AR196" s="129">
        <v>41138</v>
      </c>
      <c r="AS196" s="129">
        <v>16162.42</v>
      </c>
      <c r="AT196" s="129">
        <v>6717.58</v>
      </c>
      <c r="AU196" s="129">
        <v>22880</v>
      </c>
      <c r="AV196" s="128">
        <v>14</v>
      </c>
      <c r="AW196" s="128"/>
      <c r="AX196" s="128"/>
      <c r="AY196" s="128"/>
      <c r="AZ196" s="128"/>
      <c r="BA196" s="128"/>
      <c r="BB196" s="128" t="s">
        <v>762</v>
      </c>
      <c r="BC196" s="123"/>
      <c r="BD196" s="128" t="s">
        <v>922</v>
      </c>
      <c r="BE196" s="129">
        <v>33000</v>
      </c>
      <c r="BF196" s="128" t="s">
        <v>752</v>
      </c>
      <c r="BG196" s="128" t="s">
        <v>1408</v>
      </c>
      <c r="BH196" s="97" t="s">
        <v>1410</v>
      </c>
      <c r="BI196" s="123" t="s">
        <v>104</v>
      </c>
      <c r="BJ196" s="130">
        <v>46088</v>
      </c>
      <c r="BK196" s="95"/>
      <c r="BL196" s="95" t="s">
        <v>108</v>
      </c>
      <c r="BM196" s="98" t="s">
        <v>113</v>
      </c>
      <c r="BN196" s="99" t="s">
        <v>192</v>
      </c>
      <c r="BO196" s="95" t="s">
        <v>237</v>
      </c>
      <c r="BP196" s="123"/>
      <c r="BQ196" s="42"/>
      <c r="BR196" s="96" t="s">
        <v>1413</v>
      </c>
    </row>
    <row r="197" spans="1:70" ht="30" hidden="1" customHeight="1" x14ac:dyDescent="0.35">
      <c r="A197" s="95">
        <v>193</v>
      </c>
      <c r="B197" s="128" t="s">
        <v>248</v>
      </c>
      <c r="C197" s="128" t="s">
        <v>249</v>
      </c>
      <c r="D197" s="128" t="s">
        <v>250</v>
      </c>
      <c r="E197" s="128" t="s">
        <v>258</v>
      </c>
      <c r="F197" s="128" t="s">
        <v>258</v>
      </c>
      <c r="G197" s="128" t="s">
        <v>259</v>
      </c>
      <c r="H197" s="128" t="s">
        <v>260</v>
      </c>
      <c r="I197" s="128">
        <v>99908</v>
      </c>
      <c r="J197" s="128" t="s">
        <v>348</v>
      </c>
      <c r="K197" s="128">
        <v>99908</v>
      </c>
      <c r="L197" s="128" t="s">
        <v>290</v>
      </c>
      <c r="M197" s="128" t="s">
        <v>291</v>
      </c>
      <c r="N197" s="128">
        <v>400331</v>
      </c>
      <c r="O197" s="128" t="s">
        <v>493</v>
      </c>
      <c r="P197" s="128">
        <v>598956</v>
      </c>
      <c r="Q197" s="128" t="s">
        <v>494</v>
      </c>
      <c r="R197" s="128" t="s">
        <v>251</v>
      </c>
      <c r="S197" s="128" t="s">
        <v>754</v>
      </c>
      <c r="T197" s="128" t="s">
        <v>754</v>
      </c>
      <c r="U197" s="128" t="s">
        <v>267</v>
      </c>
      <c r="V197" s="128" t="s">
        <v>252</v>
      </c>
      <c r="W197" s="128">
        <v>0</v>
      </c>
      <c r="X197" s="128" t="s">
        <v>268</v>
      </c>
      <c r="Y197" s="128">
        <v>358843061</v>
      </c>
      <c r="Z197" s="128" t="s">
        <v>755</v>
      </c>
      <c r="AA197" s="128" t="s">
        <v>1241</v>
      </c>
      <c r="AB197" s="129">
        <v>23000</v>
      </c>
      <c r="AC197" s="128" t="s">
        <v>757</v>
      </c>
      <c r="AD197" s="128">
        <v>12</v>
      </c>
      <c r="AE197" s="128" t="s">
        <v>783</v>
      </c>
      <c r="AF197" s="128" t="s">
        <v>932</v>
      </c>
      <c r="AG197" s="128" t="s">
        <v>933</v>
      </c>
      <c r="AH197" s="128" t="s">
        <v>883</v>
      </c>
      <c r="AI197" s="128" t="s">
        <v>1203</v>
      </c>
      <c r="AJ197" s="129">
        <v>2180</v>
      </c>
      <c r="AK197" s="129">
        <v>2180</v>
      </c>
      <c r="AL197" s="128" t="s">
        <v>1009</v>
      </c>
      <c r="AM197" s="129">
        <v>8939.43</v>
      </c>
      <c r="AN197" s="129">
        <v>1960.57</v>
      </c>
      <c r="AO197" s="129">
        <v>10900</v>
      </c>
      <c r="AP197" s="129">
        <v>14060.57</v>
      </c>
      <c r="AQ197" s="129">
        <v>1154.43</v>
      </c>
      <c r="AR197" s="129">
        <v>15215</v>
      </c>
      <c r="AS197" s="129">
        <v>14060.57</v>
      </c>
      <c r="AT197" s="129">
        <v>1154.43</v>
      </c>
      <c r="AU197" s="129">
        <v>15215</v>
      </c>
      <c r="AV197" s="128">
        <v>15</v>
      </c>
      <c r="AW197" s="128"/>
      <c r="AX197" s="128"/>
      <c r="AY197" s="128"/>
      <c r="AZ197" s="128"/>
      <c r="BA197" s="128"/>
      <c r="BB197" s="128" t="s">
        <v>762</v>
      </c>
      <c r="BC197" s="123"/>
      <c r="BD197" s="128" t="s">
        <v>917</v>
      </c>
      <c r="BE197" s="129">
        <v>23000</v>
      </c>
      <c r="BF197" s="128" t="s">
        <v>754</v>
      </c>
      <c r="BG197" s="128" t="s">
        <v>1409</v>
      </c>
      <c r="BH197" s="97" t="s">
        <v>1410</v>
      </c>
      <c r="BI197" s="123" t="s">
        <v>104</v>
      </c>
      <c r="BJ197" s="130">
        <v>46088</v>
      </c>
      <c r="BK197" s="95"/>
      <c r="BL197" s="95" t="s">
        <v>108</v>
      </c>
      <c r="BM197" s="98" t="s">
        <v>113</v>
      </c>
      <c r="BN197" s="99" t="s">
        <v>192</v>
      </c>
      <c r="BO197" s="95" t="s">
        <v>237</v>
      </c>
      <c r="BP197" s="123"/>
      <c r="BQ197" s="42"/>
      <c r="BR197" s="96" t="s">
        <v>1413</v>
      </c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mergeCells count="1">
    <mergeCell ref="BC5:BD5"/>
  </mergeCells>
  <dataValidations count="6">
    <dataValidation type="custom" allowBlank="1" showInputMessage="1" showErrorMessage="1" error="Enter Valid Mobile Number_x000a_" sqref="BG5:BG103 BE5:BF5" xr:uid="{B5D95952-A3E6-45EA-872D-35864CCA7C6C}">
      <formula1>AND(ISNUMBER(BE5),LEN(BE5)=10,NOT(ISERROR(VALUE(BE5))))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2026-03-17T04:47:08Z</dcterms:modified>
</cp:coreProperties>
</file>