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3-03-2026\FN25-26-03852\"/>
    </mc:Choice>
  </mc:AlternateContent>
  <xr:revisionPtr revIDLastSave="0" documentId="13_ncr:1_{39CF351C-6795-44CC-8296-780EB851741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<sst xmlns="http://schemas.openxmlformats.org/spreadsheetml/2006/main" count="2820" uniqueCount="831">
  <si>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</si>
  <si>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</si>
  <si>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</si>
  <si>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</si>
  <si>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</si>
  <si>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</si>
  <si>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</si>
  <si>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</si>
  <si>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</si>
  <si>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</si>
  <si>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</si>
  <si>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</si>
  <si>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</si>
  <si>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</si>
  <si>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</si>
  <si>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</si>
  <si>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</si>
  <si>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</si>
  <si>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</si>
  <si>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</si>
  <si>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</si>
  <si>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</si>
  <si>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</si>
  <si>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</si>
  <si>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</si>
  <si>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</si>
  <si>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</si>
  <si>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</si>
  <si>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</si>
  <si>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</si>
  <si>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</si>
  <si>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</si>
  <si>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</si>
  <si>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</si>
  <si>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</si>
  <si>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</si>
  <si>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</si>
  <si>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</si>
  <si>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</si>
  <si>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</si>
  <si>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</si>
  <si>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</si>
  <si>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</si>
  <si>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</si>
  <si>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</si>
  <si>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</si>
  <si>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</si>
  <si>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</si>
  <si>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</si>
  <si>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</si>
  <si>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</si>
  <si>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</si>
  <si>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</si>
  <si>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</si>
  <si>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</si>
  <si>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</si>
  <si>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</si>
  <si>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</si>
  <si>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</si>
  <si>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</si>
  <si>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</si>
  <si>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</si>
  <si>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</si>
  <si>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</si>
  <si>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</si>
  <si>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</si>
  <si>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</si>
  <si>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</si>
  <si>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</si>
  <si>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</si>
  <si>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</si>
  <si>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</si>
  <si>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</si>
  <si>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</si>
  <si>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</si>
  <si>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</si>
  <si>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</si>
  <si>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</si>
  <si>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</si>
  <si>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</si>
  <si>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</si>
  <si>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</si>
  <si>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</si>
  <si>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</si>
  <si>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</si>
  <si>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</si>
  <si>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</si>
  <si>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</si>
  <si>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</si>
  <si>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</si>
  <si>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</si>
  <si>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</si>
  <si>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</si>
  <si>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</si>
  <si>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</si>
  <si>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</si>
  <si>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</si>
  <si>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</si>
  <si>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</si>
  <si>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</si>
  <si>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</si>
  <si>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</si>
  <si>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</si>
  <si>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</si>
  <si>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</si>
  <si>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</si>
  <si>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</si>
  <si>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</si>
  <si>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</si>
  <si>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</si>
  <si>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</si>
  <si>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</si>
  <si>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</si>
  <si>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</si>
  <si>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</si>
  <si>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</si>
  <si>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</si>
  <si>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</si>
  <si>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</si>
  <si>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</si>
  <si>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</si>
  <si>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</si>
  <si>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</si>
  <si>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</si>
  <si>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</si>
  <si>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</si>
  <si>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</si>
  <si>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</si>
  <si>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</si>
  <si>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</si>
  <si>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</si>
  <si>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</si>
  <si>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</si>
  <si>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</si>
  <si>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</si>
  <si>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</si>
  <si>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</si>
  <si>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</si>
  <si>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</si>
  <si>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</si>
  <si>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</si>
  <si>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</si>
  <si>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</si>
  <si>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</si>
  <si>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</si>
  <si>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</si>
  <si>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</si>
  <si>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</si>
  <si>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</si>
  <si>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</si>
  <si>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</si>
  <si>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</si>
  <si>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</si>
  <si>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</si>
  <si>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</si>
  <si>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</si>
  <si>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</si>
  <si>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</si>
  <si>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</si>
  <si>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</si>
  <si>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</si>
  <si>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</si>
  <si>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</si>
  <si>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</si>
  <si>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</si>
  <si>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</si>
  <si>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</si>
  <si>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</si>
  <si>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</si>
  <si>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</si>
  <si>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</si>
  <si>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</si>
  <si>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</si>
  <si>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</si>
  <si>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</si>
  <si>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</si>
  <si>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</si>
  <si>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</si>
  <si>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</si>
  <si>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</si>
  <si>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</si>
  <si>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</si>
  <si>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</si>
  <si>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</si>
  <si>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</si>
  <si>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</si>
  <si>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</si>
  <si>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</si>
  <si>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</si>
  <si>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</si>
  <si>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</si>
  <si>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</si>
  <si>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</si>
  <si>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</si>
  <si>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</si>
  <si>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</si>
  <si>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</si>
  <si>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</si>
  <si>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</si>
  <si>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</si>
  <si>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</si>
  <si>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</si>
  <si>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</si>
  <si>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</si>
  <si>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</si>
  <si>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</si>
  <si>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</si>
  <si>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</si>
  <si>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</si>
  <si>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</si>
  <si>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</si>
  <si>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</si>
  <si>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</si>
  <si>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</si>
  <si>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</si>
  <si>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</si>
  <si>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</si>
  <si>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</si>
  <si>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</si>
  <si>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</si>
  <si>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</si>
  <si>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</si>
  <si>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</si>
  <si>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</si>
  <si>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</si>
  <si>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</si>
  <si>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</si>
  <si>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</si>
  <si>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</si>
  <si>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</si>
  <si>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</si>
  <si>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</si>
  <si>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</si>
  <si>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</si>
  <si>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</si>
  <si>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</si>
  <si>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</si>
  <si>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</si>
  <si>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</si>
  <si>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</si>
  <si>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</si>
  <si>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</si>
  <si>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</si>
  <si>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</si>
  <si>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</si>
  <si>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</si>
  <si>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</si>
  <si>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</si>
  <si>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Odisha</t>
  </si>
  <si>
    <t>Bhubaneswar</t>
  </si>
  <si>
    <t>Khordha</t>
  </si>
  <si>
    <t>Tapan Kumar Parida/SF0096350</t>
  </si>
  <si>
    <t>Santosh Kumar Sahoo/SF0071004</t>
  </si>
  <si>
    <t>Sanjaya Sahoo/SF0070624</t>
  </si>
  <si>
    <t>East</t>
  </si>
  <si>
    <t>ORGL0637</t>
  </si>
  <si>
    <t>Bhubaneshwar-3</t>
  </si>
  <si>
    <t>Sameigadia</t>
  </si>
  <si>
    <t>sf0062825</t>
  </si>
  <si>
    <t>Barad Litu</t>
  </si>
  <si>
    <t>376140</t>
  </si>
  <si>
    <t>761267</t>
  </si>
  <si>
    <t>Chetana</t>
  </si>
  <si>
    <t>SSF2988455</t>
  </si>
  <si>
    <t>EBC</t>
  </si>
  <si>
    <t>HINDU</t>
  </si>
  <si>
    <t>Agriculture &amp; Farming</t>
  </si>
  <si>
    <t>SUSHAMA SWAIN</t>
  </si>
  <si>
    <t>376140 Ram1</t>
  </si>
  <si>
    <t>SSF2990626</t>
  </si>
  <si>
    <t>SABITA BISWAL</t>
  </si>
  <si>
    <t>Unnati</t>
  </si>
  <si>
    <t>Kacharamala</t>
  </si>
  <si>
    <t>15</t>
  </si>
  <si>
    <t>15 Sai1</t>
  </si>
  <si>
    <t>SSF4194795</t>
  </si>
  <si>
    <t>GENERAL</t>
  </si>
  <si>
    <t>SASHMITA DALEI</t>
  </si>
  <si>
    <t>SF0097616</t>
  </si>
  <si>
    <t>Pravanjan Nayak</t>
  </si>
  <si>
    <t>BARSHA BHOI</t>
  </si>
  <si>
    <t>238</t>
  </si>
  <si>
    <t>SAKHI</t>
  </si>
  <si>
    <t>CID063709873</t>
  </si>
  <si>
    <t>BIDYUTLATA JENA</t>
  </si>
  <si>
    <t>Sameigadia C5</t>
  </si>
  <si>
    <t>Sameigadia C5 Bimala1</t>
  </si>
  <si>
    <t>SSF4583510</t>
  </si>
  <si>
    <t>OBC</t>
  </si>
  <si>
    <t>Cable Connection</t>
  </si>
  <si>
    <t>SABITA NAYAK</t>
  </si>
  <si>
    <t>Kacharamala C2</t>
  </si>
  <si>
    <t>Kacharamala C2 Trinatha Temple1</t>
  </si>
  <si>
    <t>SSF4207574</t>
  </si>
  <si>
    <t>Agarbathi Making</t>
  </si>
  <si>
    <t>MANI JENA</t>
  </si>
  <si>
    <t>SF0098455</t>
  </si>
  <si>
    <t>Ambika Prasad Kar</t>
  </si>
  <si>
    <t>Sameigadia C11</t>
  </si>
  <si>
    <t>Sameigadia C11 Sita1</t>
  </si>
  <si>
    <t>SSF3469487</t>
  </si>
  <si>
    <t>KANA NAYAK</t>
  </si>
  <si>
    <t>Sameigadia C1</t>
  </si>
  <si>
    <t>biswas 2nd group C1 G7</t>
  </si>
  <si>
    <t>SSF4677120</t>
  </si>
  <si>
    <t>Cashew Business</t>
  </si>
  <si>
    <t>PRATIMA JENA</t>
  </si>
  <si>
    <t>Sameigadia C2</t>
  </si>
  <si>
    <t>jaga C2 G2</t>
  </si>
  <si>
    <t>SSF4398129</t>
  </si>
  <si>
    <t>GOURI SABAR</t>
  </si>
  <si>
    <t>5th biswas group C1 G10</t>
  </si>
  <si>
    <t>SSF4952167</t>
  </si>
  <si>
    <t>Bangle &amp; Jewelry Business</t>
  </si>
  <si>
    <t>SANJU BHOI</t>
  </si>
  <si>
    <t>Chakeisiani</t>
  </si>
  <si>
    <t>Chakeisiani C2</t>
  </si>
  <si>
    <t>Monalisa C2 G4</t>
  </si>
  <si>
    <t>SSF4634208</t>
  </si>
  <si>
    <t>KABITA PATI</t>
  </si>
  <si>
    <t>Consumer Durable</t>
  </si>
  <si>
    <t>Mobile</t>
  </si>
  <si>
    <t>SSF4902942</t>
  </si>
  <si>
    <t>SC</t>
  </si>
  <si>
    <t>Battery Business</t>
  </si>
  <si>
    <t>Sastri Nagar</t>
  </si>
  <si>
    <t>388327</t>
  </si>
  <si>
    <t>maa mangala</t>
  </si>
  <si>
    <t>CID063701779</t>
  </si>
  <si>
    <t>RADHARANI MOHANTY</t>
  </si>
  <si>
    <t>21-Dec-2022</t>
  </si>
  <si>
    <t>FRI</t>
  </si>
  <si>
    <t>1</t>
  </si>
  <si>
    <t>3.22 Yrs</t>
  </si>
  <si>
    <t>21 Dec 2022</t>
  </si>
  <si>
    <t>&gt; 2 to 4 Years</t>
  </si>
  <si>
    <t>10-Feb-2023</t>
  </si>
  <si>
    <t>20-Jan-2026</t>
  </si>
  <si>
    <t>Open</t>
  </si>
  <si>
    <t>31-Dec-2024</t>
  </si>
  <si>
    <t>Fri</t>
  </si>
  <si>
    <t>01-Oct-2024</t>
  </si>
  <si>
    <t>13-Jun-2023</t>
  </si>
  <si>
    <t>0</t>
  </si>
  <si>
    <t>10-Aug-2023</t>
  </si>
  <si>
    <t>30-Jan-2026</t>
  </si>
  <si>
    <t>14-Jun-2023</t>
  </si>
  <si>
    <t>03-May-2024</t>
  </si>
  <si>
    <t>24-Jul-2023</t>
  </si>
  <si>
    <t>THU</t>
  </si>
  <si>
    <t>2.63 Yrs</t>
  </si>
  <si>
    <t>24 Jul 2023</t>
  </si>
  <si>
    <t>08-Sep-2023</t>
  </si>
  <si>
    <t>15-Apr-2025</t>
  </si>
  <si>
    <t>31-Mar-2025</t>
  </si>
  <si>
    <t>18-Sep-2023</t>
  </si>
  <si>
    <t>7</t>
  </si>
  <si>
    <t>11.29 Yrs</t>
  </si>
  <si>
    <t>23 Feb 2021</t>
  </si>
  <si>
    <t>&gt; 10 Years</t>
  </si>
  <si>
    <t>02-Nov-2023</t>
  </si>
  <si>
    <t>09-Aug-2024</t>
  </si>
  <si>
    <t>23-Sep-2023</t>
  </si>
  <si>
    <t>2.46 Yrs</t>
  </si>
  <si>
    <t>23 Sep 2023</t>
  </si>
  <si>
    <t>03-Nov-2023</t>
  </si>
  <si>
    <t>02-Aug-2024</t>
  </si>
  <si>
    <t>30-Sep-2025</t>
  </si>
  <si>
    <t>28-Jan-2024</t>
  </si>
  <si>
    <t>Thu</t>
  </si>
  <si>
    <t>2.62 Yrs</t>
  </si>
  <si>
    <t>26 Jul 2023</t>
  </si>
  <si>
    <t>14-Mar-2024</t>
  </si>
  <si>
    <t>12-Jul-2025</t>
  </si>
  <si>
    <t>29-Mar-2024</t>
  </si>
  <si>
    <t>2</t>
  </si>
  <si>
    <t>3.03 Yrs</t>
  </si>
  <si>
    <t>28 Feb 2023</t>
  </si>
  <si>
    <t>10-May-2024</t>
  </si>
  <si>
    <t>30-Sep-2024</t>
  </si>
  <si>
    <t>19-Mar-2024</t>
  </si>
  <si>
    <t>2.42 Yrs</t>
  </si>
  <si>
    <t>09 Oct 2023</t>
  </si>
  <si>
    <t>27-Mar-2024</t>
  </si>
  <si>
    <t>2.53 Yrs</t>
  </si>
  <si>
    <t>28 Aug 2023</t>
  </si>
  <si>
    <t>22-Mar-2024</t>
  </si>
  <si>
    <t>2.28 Yrs</t>
  </si>
  <si>
    <t>27 Nov 2023</t>
  </si>
  <si>
    <t>09-Jun-2024</t>
  </si>
  <si>
    <t>2.45 Yrs</t>
  </si>
  <si>
    <t>29 Sep 2023</t>
  </si>
  <si>
    <t>12-Jul-2024</t>
  </si>
  <si>
    <t>05-Oct-2025</t>
  </si>
  <si>
    <t>04-Aug-2024</t>
  </si>
  <si>
    <t>CDL-1</t>
  </si>
  <si>
    <t>12-Sep-2024</t>
  </si>
  <si>
    <t>31-Jan-2026</t>
  </si>
  <si>
    <t>20-Nov-2024</t>
  </si>
  <si>
    <t>2.30 Yrs</t>
  </si>
  <si>
    <t>21 Nov 2023</t>
  </si>
  <si>
    <t>10-Jan-2025</t>
  </si>
  <si>
    <t>06-Mar-2026</t>
  </si>
  <si>
    <t>23-Nov-2025</t>
  </si>
  <si>
    <t>GL-11</t>
  </si>
  <si>
    <t>11.84 Yrs</t>
  </si>
  <si>
    <t>23 Apr 2021</t>
  </si>
  <si>
    <t>01-Jan-2026</t>
  </si>
  <si>
    <t>05-Mar-2026</t>
  </si>
  <si>
    <t>14-Feb-2026</t>
  </si>
  <si>
    <t>IL-2</t>
  </si>
  <si>
    <t>Pranab Kumar Mantry/SF0098042</t>
  </si>
  <si>
    <t>Fraud not identified.</t>
  </si>
  <si>
    <t>As per borrower statement borrower paid her 3 installments amount Rs.6000/-to branch staff but borrower have no evidence.</t>
  </si>
  <si>
    <t>Unable to verified due to both borrower and loan card not available.</t>
  </si>
  <si>
    <t>Brahmana Sailo</t>
  </si>
  <si>
    <t>501261</t>
  </si>
  <si>
    <t>MAA</t>
  </si>
  <si>
    <t>Abhilasha - JLG Loans-Monthly-Migrated</t>
  </si>
  <si>
    <t>SID951373499408</t>
  </si>
  <si>
    <t>SANJU</t>
  </si>
  <si>
    <t>Interim Loans-Monthly-Migrated</t>
  </si>
  <si>
    <t>SID951373498593</t>
  </si>
  <si>
    <t>ANUPRIYA DAS</t>
  </si>
  <si>
    <t>maa 2</t>
  </si>
  <si>
    <t>Chetana Loans-Montly-Migrated</t>
  </si>
  <si>
    <t>SID951374139538</t>
  </si>
  <si>
    <t>Ration shop</t>
  </si>
  <si>
    <t>Sumitra Pati</t>
  </si>
  <si>
    <t>SID951374281540</t>
  </si>
  <si>
    <t>PUNI DAS</t>
  </si>
  <si>
    <t>badajharilo</t>
  </si>
  <si>
    <t>236</t>
  </si>
  <si>
    <t>sundargram school back side road 236 G1</t>
  </si>
  <si>
    <t>SSF4868036</t>
  </si>
  <si>
    <t>MAMATA BHOI</t>
  </si>
  <si>
    <t>443081</t>
  </si>
  <si>
    <t>862349</t>
  </si>
  <si>
    <t>Bisarpur</t>
  </si>
  <si>
    <t>434119</t>
  </si>
  <si>
    <t>SAI</t>
  </si>
  <si>
    <t>SID951373749398</t>
  </si>
  <si>
    <t>BANGALATA BHOI</t>
  </si>
  <si>
    <t>Anthuari</t>
  </si>
  <si>
    <t>503123</t>
  </si>
  <si>
    <t>tarini</t>
  </si>
  <si>
    <t>SID951374110451</t>
  </si>
  <si>
    <t>BAIJAYANTI KANUNGO</t>
  </si>
  <si>
    <t>SID951374109945</t>
  </si>
  <si>
    <t>RANJU NAYAK</t>
  </si>
  <si>
    <t>SSF5282190</t>
  </si>
  <si>
    <t>RASHMITA BHOI</t>
  </si>
  <si>
    <t>22-Jan-2020</t>
  </si>
  <si>
    <t>TUE</t>
  </si>
  <si>
    <t>6.13 Yrs</t>
  </si>
  <si>
    <t>22 Jan 2020</t>
  </si>
  <si>
    <t>&gt; 6 to 10 Years</t>
  </si>
  <si>
    <t>27-Dec-2023</t>
  </si>
  <si>
    <t>7.59 Yrs</t>
  </si>
  <si>
    <t>27-Nov-2020</t>
  </si>
  <si>
    <t>3</t>
  </si>
  <si>
    <t>7.13 Yrs</t>
  </si>
  <si>
    <t>27 Nov 2020</t>
  </si>
  <si>
    <t>03-Mar-2026</t>
  </si>
  <si>
    <t>28-Nov-2022</t>
  </si>
  <si>
    <t>5</t>
  </si>
  <si>
    <t>7.45 Yrs</t>
  </si>
  <si>
    <t>26 Mar 2021</t>
  </si>
  <si>
    <t>10-Jan-2023</t>
  </si>
  <si>
    <t>24-Jun-2024</t>
  </si>
  <si>
    <t>14-Nov-2023</t>
  </si>
  <si>
    <t>Wed</t>
  </si>
  <si>
    <t>2.32 Yrs</t>
  </si>
  <si>
    <t>14 Nov 2023</t>
  </si>
  <si>
    <t>06-Dec-2023</t>
  </si>
  <si>
    <t>04-Feb-2026</t>
  </si>
  <si>
    <t>31-Dec-2025</t>
  </si>
  <si>
    <t>26-Jun-2024</t>
  </si>
  <si>
    <t>Mon</t>
  </si>
  <si>
    <t>6</t>
  </si>
  <si>
    <t>7.82 Yrs</t>
  </si>
  <si>
    <t>25 Jan 2021</t>
  </si>
  <si>
    <t>12-Aug-2024</t>
  </si>
  <si>
    <t>01-Jul-2024</t>
  </si>
  <si>
    <t>MON</t>
  </si>
  <si>
    <t>GL-5</t>
  </si>
  <si>
    <t>7.48 Yrs</t>
  </si>
  <si>
    <t>27 May 2019</t>
  </si>
  <si>
    <t>05-Aug-2024</t>
  </si>
  <si>
    <t>10-Feb-2026</t>
  </si>
  <si>
    <t>01-Nov-2024</t>
  </si>
  <si>
    <t>2.68 Yrs</t>
  </si>
  <si>
    <t>02-Dec-2024</t>
  </si>
  <si>
    <t>14-Jan-2026</t>
  </si>
  <si>
    <t>GL-2</t>
  </si>
  <si>
    <t>2.16 Yrs</t>
  </si>
  <si>
    <t>10 Jan 2024</t>
  </si>
  <si>
    <t>11-Feb-2026</t>
  </si>
  <si>
    <t>Fraud not identified verified only borrower statement.</t>
  </si>
  <si>
    <t>Fraud not Identified</t>
  </si>
  <si>
    <t>SUMANDi</t>
  </si>
  <si>
    <t>561808</t>
  </si>
  <si>
    <t>jhakas</t>
  </si>
  <si>
    <t>SID951374662282</t>
  </si>
  <si>
    <t>Fisheries</t>
  </si>
  <si>
    <t>KALI BHOI</t>
  </si>
  <si>
    <t>SSF4483173</t>
  </si>
  <si>
    <t>BABITA BHOI</t>
  </si>
  <si>
    <t>SID951374127479</t>
  </si>
  <si>
    <t>Dress Materials</t>
  </si>
  <si>
    <t>JHILI DAS</t>
  </si>
  <si>
    <t>SSF3925350</t>
  </si>
  <si>
    <t>JAYANTI MALIKA</t>
  </si>
  <si>
    <t>09-Dec-2022</t>
  </si>
  <si>
    <t>Tue</t>
  </si>
  <si>
    <t>6.81 Yrs</t>
  </si>
  <si>
    <t>04 Feb 2020</t>
  </si>
  <si>
    <t>03-Feb-2023</t>
  </si>
  <si>
    <t>01-Apr-2025</t>
  </si>
  <si>
    <t>10-Sep-2023</t>
  </si>
  <si>
    <t>2.50 Yrs</t>
  </si>
  <si>
    <t>10 Sep 2023</t>
  </si>
  <si>
    <t>07-Nov-2023</t>
  </si>
  <si>
    <t>10-Jan-2026</t>
  </si>
  <si>
    <t>09-Feb-2024</t>
  </si>
  <si>
    <t>7.57 Yrs</t>
  </si>
  <si>
    <t>28 Jan 2020</t>
  </si>
  <si>
    <t>05-Mar-2024</t>
  </si>
  <si>
    <t>31-May-2024</t>
  </si>
  <si>
    <t>2.75 Yrs</t>
  </si>
  <si>
    <t>10 Jun 2023</t>
  </si>
  <si>
    <t>05-Jan-2026</t>
  </si>
  <si>
    <t>Dual Staff</t>
  </si>
  <si>
    <t>Available &amp; Updated</t>
  </si>
  <si>
    <t>Somanath Dalei</t>
  </si>
  <si>
    <t>SF0041200</t>
  </si>
  <si>
    <t>BQM</t>
  </si>
  <si>
    <t>Kiran Kumar Pattanaik</t>
  </si>
  <si>
    <t>SF0090415</t>
  </si>
  <si>
    <t>BM</t>
  </si>
  <si>
    <t>laxmisagar</t>
  </si>
  <si>
    <t>144</t>
  </si>
  <si>
    <t>Jay Guru</t>
  </si>
  <si>
    <t>Abhilasha - JLG Loans-BiWeekly-Migrated</t>
  </si>
  <si>
    <t>SID2125731616</t>
  </si>
  <si>
    <t>SNEHALATA BEHERA</t>
  </si>
  <si>
    <t>385251</t>
  </si>
  <si>
    <t>385251 Saibaba1</t>
  </si>
  <si>
    <t>SID951372821312</t>
  </si>
  <si>
    <t>Pan Shop</t>
  </si>
  <si>
    <t>GITANJALI</t>
  </si>
  <si>
    <t>352509</t>
  </si>
  <si>
    <t>LAXMI</t>
  </si>
  <si>
    <t>SID2125465701</t>
  </si>
  <si>
    <t>Nibedita Champatiray</t>
  </si>
  <si>
    <t>469155</t>
  </si>
  <si>
    <t>maa</t>
  </si>
  <si>
    <t>CID063709804</t>
  </si>
  <si>
    <t>Air Pumping Shop</t>
  </si>
  <si>
    <t>JYOSHNA RANI</t>
  </si>
  <si>
    <t>SID951372816158</t>
  </si>
  <si>
    <t>RASHMI REKHA</t>
  </si>
  <si>
    <t>382464</t>
  </si>
  <si>
    <t>shanti</t>
  </si>
  <si>
    <t>SID951372836383</t>
  </si>
  <si>
    <t>TAILORING</t>
  </si>
  <si>
    <t>BIJAYLAXMI DAS</t>
  </si>
  <si>
    <t>463569</t>
  </si>
  <si>
    <t>SATYAM</t>
  </si>
  <si>
    <t>SID951373743210</t>
  </si>
  <si>
    <t>Susama Das</t>
  </si>
  <si>
    <t>SID951373710331</t>
  </si>
  <si>
    <t>REKHA DASH</t>
  </si>
  <si>
    <t>Kumbhiria</t>
  </si>
  <si>
    <t>373267</t>
  </si>
  <si>
    <t>373267 JAGANNATHA1</t>
  </si>
  <si>
    <t>SSF3554236</t>
  </si>
  <si>
    <t>Cool Drink Shop</t>
  </si>
  <si>
    <t>RANJU GOUDA</t>
  </si>
  <si>
    <t>pandara trafic to fandi left side 373267 G6</t>
  </si>
  <si>
    <t>SSF2417883</t>
  </si>
  <si>
    <t>CARPENTRY WORK</t>
  </si>
  <si>
    <t xml:space="preserve">KUNTI BADATYA </t>
  </si>
  <si>
    <t>SSF3036805</t>
  </si>
  <si>
    <t>MITALI NAYAK</t>
  </si>
  <si>
    <t>SSF3694737</t>
  </si>
  <si>
    <t>Electrical &amp; Electronic Business</t>
  </si>
  <si>
    <t>DUKHINI DEI</t>
  </si>
  <si>
    <t>33070</t>
  </si>
  <si>
    <t>SANTOSHI</t>
  </si>
  <si>
    <t>SID2125012644</t>
  </si>
  <si>
    <t>Boutique</t>
  </si>
  <si>
    <t>SUMITRA MOHANTY</t>
  </si>
  <si>
    <t>new group 373267 G7</t>
  </si>
  <si>
    <t>SSF4287627</t>
  </si>
  <si>
    <t>SAREES Business</t>
  </si>
  <si>
    <t>ARCHANA SAHOO</t>
  </si>
  <si>
    <t>SSF4318265</t>
  </si>
  <si>
    <t>Barber Shop</t>
  </si>
  <si>
    <t>SUMITRA PATRA</t>
  </si>
  <si>
    <t>373267 Jaga1</t>
  </si>
  <si>
    <t>SSF4395254</t>
  </si>
  <si>
    <t>Animal Husbandry &amp; Poultry</t>
  </si>
  <si>
    <t>SANGITA SAHOO</t>
  </si>
  <si>
    <t>424242</t>
  </si>
  <si>
    <t>42 Bjp Colony1</t>
  </si>
  <si>
    <t>SSF4405150</t>
  </si>
  <si>
    <t>SHILA DAS</t>
  </si>
  <si>
    <t>SSF4788606</t>
  </si>
  <si>
    <t>GOURI PATRA</t>
  </si>
  <si>
    <t>42 Sai1</t>
  </si>
  <si>
    <t>SSF3135798</t>
  </si>
  <si>
    <t>Tent House</t>
  </si>
  <si>
    <t>27-Sep-2019</t>
  </si>
  <si>
    <t>9.15 Yrs</t>
  </si>
  <si>
    <t>27 Sep 2019</t>
  </si>
  <si>
    <t>20-Dec-2019</t>
  </si>
  <si>
    <t>8.94 Yrs</t>
  </si>
  <si>
    <t>18 Feb 2019</t>
  </si>
  <si>
    <t>04-Feb-2020</t>
  </si>
  <si>
    <t>6.10 Yrs</t>
  </si>
  <si>
    <t>11-Feb-2020</t>
  </si>
  <si>
    <t>4</t>
  </si>
  <si>
    <t>6.08 Yrs</t>
  </si>
  <si>
    <t>11 Feb 2020</t>
  </si>
  <si>
    <t>25-Aug-2020</t>
  </si>
  <si>
    <t>8.93 Yrs</t>
  </si>
  <si>
    <t>25 Aug 2020</t>
  </si>
  <si>
    <t>30-Aug-2022</t>
  </si>
  <si>
    <t>19-Aug-2020</t>
  </si>
  <si>
    <t>8.92 Yrs</t>
  </si>
  <si>
    <t>19 Aug 2020</t>
  </si>
  <si>
    <t>30-Sep-2022</t>
  </si>
  <si>
    <t>01-Feb-2021</t>
  </si>
  <si>
    <t>7.34 Yrs</t>
  </si>
  <si>
    <t>01 Feb 2021</t>
  </si>
  <si>
    <t>7.84 Yrs</t>
  </si>
  <si>
    <t>15-Mar-2023</t>
  </si>
  <si>
    <t>2.99 Yrs</t>
  </si>
  <si>
    <t>15 Mar 2023</t>
  </si>
  <si>
    <t>05-May-2023</t>
  </si>
  <si>
    <t>25-Dec-2024</t>
  </si>
  <si>
    <t>25-Mar-2023</t>
  </si>
  <si>
    <t>2.96 Yrs</t>
  </si>
  <si>
    <t>25 Mar 2023</t>
  </si>
  <si>
    <t>03-Feb-2026</t>
  </si>
  <si>
    <t>27-Mar-2023</t>
  </si>
  <si>
    <t>27 Mar 2023</t>
  </si>
  <si>
    <t>19-Feb-2025</t>
  </si>
  <si>
    <t>31-Mar-2023</t>
  </si>
  <si>
    <t>2.95 Yrs</t>
  </si>
  <si>
    <t>31 Mar 2023</t>
  </si>
  <si>
    <t>30-Jan-2025</t>
  </si>
  <si>
    <t>19-Apr-2023</t>
  </si>
  <si>
    <t>10.24 Yrs</t>
  </si>
  <si>
    <t>13 Mar 2021</t>
  </si>
  <si>
    <t>06-Jun-2023</t>
  </si>
  <si>
    <t>03-Apr-2025</t>
  </si>
  <si>
    <t>2.58 Yrs</t>
  </si>
  <si>
    <t>10 Aug 2023</t>
  </si>
  <si>
    <t>07-Sep-2023</t>
  </si>
  <si>
    <t>12-Jun-2025</t>
  </si>
  <si>
    <t>14-Aug-2023</t>
  </si>
  <si>
    <t>2.57 Yrs</t>
  </si>
  <si>
    <t>14 Aug 2023</t>
  </si>
  <si>
    <t>26-Aug-2023</t>
  </si>
  <si>
    <t>2.54 Yrs</t>
  </si>
  <si>
    <t>26 Aug 2023</t>
  </si>
  <si>
    <t>05-Oct-2023</t>
  </si>
  <si>
    <t>24-Mar-2025</t>
  </si>
  <si>
    <t>28-Aug-2023</t>
  </si>
  <si>
    <t>30-Aug-2024</t>
  </si>
  <si>
    <t>31-Oct-2023</t>
  </si>
  <si>
    <t>2.36 Yrs</t>
  </si>
  <si>
    <t>31 Oct 2023</t>
  </si>
  <si>
    <t>07-Dec-2023</t>
  </si>
  <si>
    <t>02-Feb-2024</t>
  </si>
  <si>
    <t>07-Mar-2024</t>
  </si>
  <si>
    <t>24-Jan-2025</t>
  </si>
  <si>
    <t>03-Feb-2024</t>
  </si>
  <si>
    <t>10-Apr-2025</t>
  </si>
  <si>
    <t>03-Jun-2024</t>
  </si>
  <si>
    <t>IL-1</t>
  </si>
  <si>
    <t>11-Jul-2024</t>
  </si>
  <si>
    <t>06-Jan-2026</t>
  </si>
  <si>
    <t>25-Jun-2024</t>
  </si>
  <si>
    <t>06 Jul 2023</t>
  </si>
  <si>
    <t>14-Oct-2025</t>
  </si>
  <si>
    <t>31-Mar-2022</t>
  </si>
  <si>
    <t>30-Jun-2022</t>
  </si>
  <si>
    <t>30-Jun-2025</t>
  </si>
  <si>
    <t>school side 373267 G4</t>
  </si>
  <si>
    <t>SSF4339103</t>
  </si>
  <si>
    <t>MINATI MAHARANA</t>
  </si>
  <si>
    <t>SSF4693051</t>
  </si>
  <si>
    <t>NALITA MAHARANA</t>
  </si>
  <si>
    <t>2.56 Yrs</t>
  </si>
  <si>
    <t>18 Aug 2023</t>
  </si>
  <si>
    <t>12-Feb-2026</t>
  </si>
  <si>
    <t>2.41 Yrs</t>
  </si>
  <si>
    <t>13 Oct 2023</t>
  </si>
  <si>
    <t>28-Jan-2026</t>
  </si>
  <si>
    <t>FN25-26-03852</t>
  </si>
  <si>
    <t>SF0064811</t>
  </si>
  <si>
    <t>LO</t>
  </si>
  <si>
    <t xml:space="preserve"> 351943185</t>
  </si>
  <si>
    <t>SABITA PAIKARAY</t>
  </si>
  <si>
    <t>Terminated</t>
  </si>
  <si>
    <t>Completed-Report Submitted</t>
  </si>
  <si>
    <t>SSF4037888</t>
  </si>
  <si>
    <t>253</t>
  </si>
  <si>
    <t>rama 253 G2</t>
  </si>
  <si>
    <t>CID063709014</t>
  </si>
  <si>
    <t>URMILA SARANGI</t>
  </si>
  <si>
    <t>Chakeisiani C5</t>
  </si>
  <si>
    <t>Chakeisiani C5 Maa Tarini Bhagbati Basti1</t>
  </si>
  <si>
    <t>SID2125748287</t>
  </si>
  <si>
    <t>CANTEEN</t>
  </si>
  <si>
    <t>PUSHPALATA JENA</t>
  </si>
  <si>
    <t>96</t>
  </si>
  <si>
    <t>96 Sita1</t>
  </si>
  <si>
    <t>Blue Lemon Loans-Monthly-Migrated</t>
  </si>
  <si>
    <t>CID264302390</t>
  </si>
  <si>
    <t>HOUSE PURPUSE</t>
  </si>
  <si>
    <t>SARASWATI MAHAPATRA</t>
  </si>
  <si>
    <t>Mahidharapada</t>
  </si>
  <si>
    <t>34</t>
  </si>
  <si>
    <t>MANGALA</t>
  </si>
  <si>
    <t>SID951373969452</t>
  </si>
  <si>
    <t>ST</t>
  </si>
  <si>
    <t>SUBHASHREE BHOI</t>
  </si>
  <si>
    <t>Jaganathpur</t>
  </si>
  <si>
    <t>Jaganathpur C3</t>
  </si>
  <si>
    <t>RANI  C3 G2</t>
  </si>
  <si>
    <t>SID951374123829</t>
  </si>
  <si>
    <t>BHANUMATI BHOI</t>
  </si>
  <si>
    <t xml:space="preserve">PANCHABATI </t>
  </si>
  <si>
    <t>PANCHABATI  C1</t>
  </si>
  <si>
    <t>PANCHABATI  C1 G1</t>
  </si>
  <si>
    <t>SSF3877832</t>
  </si>
  <si>
    <t>RAMBHA SAHOO</t>
  </si>
  <si>
    <t>Sainso</t>
  </si>
  <si>
    <t>352419</t>
  </si>
  <si>
    <t>New group sainso last end 352419 G2</t>
  </si>
  <si>
    <t>SSF5207792</t>
  </si>
  <si>
    <t>Tractor Business</t>
  </si>
  <si>
    <t>SUBHASMITA BARIK</t>
  </si>
  <si>
    <t>Khairapada</t>
  </si>
  <si>
    <t>184</t>
  </si>
  <si>
    <t>Maa Tarini</t>
  </si>
  <si>
    <t>CID063710143</t>
  </si>
  <si>
    <t>NIRUPAMA SAMAL</t>
  </si>
  <si>
    <t>SID951373954876</t>
  </si>
  <si>
    <t>RUPA BHOI</t>
  </si>
  <si>
    <t>SID951375346427</t>
  </si>
  <si>
    <t>SUJATA BHOI</t>
  </si>
  <si>
    <t>SSF3981997</t>
  </si>
  <si>
    <t>Bottles Business</t>
  </si>
  <si>
    <t>SABITA SAMAL</t>
  </si>
  <si>
    <t>Kapileswarpur</t>
  </si>
  <si>
    <t>530382</t>
  </si>
  <si>
    <t>530382 Ram1</t>
  </si>
  <si>
    <t>SOR0000006783690</t>
  </si>
  <si>
    <t>CHHABILATA BHOI</t>
  </si>
  <si>
    <t>07-Jun-2019</t>
  </si>
  <si>
    <t>6.76 Yrs</t>
  </si>
  <si>
    <t>07 Jun 2019</t>
  </si>
  <si>
    <t>24-Dec-2019</t>
  </si>
  <si>
    <t>20-Nov-2020</t>
  </si>
  <si>
    <t>9.04 Yrs</t>
  </si>
  <si>
    <t>20 Nov 2020</t>
  </si>
  <si>
    <t>16-Jul-2020</t>
  </si>
  <si>
    <t>5.65 Yrs</t>
  </si>
  <si>
    <t>16 Jul 2020</t>
  </si>
  <si>
    <t>&gt; 4 to 6 Years</t>
  </si>
  <si>
    <t>19-Apr-2022</t>
  </si>
  <si>
    <t>3.25 Yrs</t>
  </si>
  <si>
    <t>12 Oct 2020</t>
  </si>
  <si>
    <t>07-Sep-2024</t>
  </si>
  <si>
    <t>23-Nov-2022</t>
  </si>
  <si>
    <t>7.49 Yrs</t>
  </si>
  <si>
    <t>06 Mar 2020</t>
  </si>
  <si>
    <t>04-Jan-2023</t>
  </si>
  <si>
    <t>20-Feb-2026</t>
  </si>
  <si>
    <t>16-May-2023</t>
  </si>
  <si>
    <t>2.82 Yrs</t>
  </si>
  <si>
    <t>16 May 2023</t>
  </si>
  <si>
    <t>04-Jul-2023</t>
  </si>
  <si>
    <t>16-Feb-2026</t>
  </si>
  <si>
    <t>31-Dec-2023</t>
  </si>
  <si>
    <t>2.19 Yrs</t>
  </si>
  <si>
    <t>31 Dec 2023</t>
  </si>
  <si>
    <t>06-Feb-2024</t>
  </si>
  <si>
    <t>11-Apr-2025</t>
  </si>
  <si>
    <t>22-Feb-2024</t>
  </si>
  <si>
    <t>8</t>
  </si>
  <si>
    <t>10.93 Yrs</t>
  </si>
  <si>
    <t>29 Aug 2020</t>
  </si>
  <si>
    <t>12-Apr-2024</t>
  </si>
  <si>
    <t>06-Aug-2024</t>
  </si>
  <si>
    <t>7.50 Yrs</t>
  </si>
  <si>
    <t>24 Mar 2021</t>
  </si>
  <si>
    <t>09-Sep-2024</t>
  </si>
  <si>
    <t>09-Feb-2025</t>
  </si>
  <si>
    <t>GL-4</t>
  </si>
  <si>
    <t>6.38 Yrs</t>
  </si>
  <si>
    <t>26-Sep-2025</t>
  </si>
  <si>
    <t>02-Nov-2024</t>
  </si>
  <si>
    <t>2.72 Yrs</t>
  </si>
  <si>
    <t>23 Jun 2023</t>
  </si>
  <si>
    <t>13-Dec-2024</t>
  </si>
  <si>
    <t>27-Nov-2025</t>
  </si>
  <si>
    <t>GL-1</t>
  </si>
  <si>
    <t>0.28 Yrs</t>
  </si>
  <si>
    <t>27 Nov 2025</t>
  </si>
  <si>
    <t>&lt;= 2 Years</t>
  </si>
  <si>
    <t>07-Jan-2026</t>
  </si>
  <si>
    <t>04-Mar-2026</t>
  </si>
  <si>
    <t>Biswas GROUP January dpd  C2 G4</t>
  </si>
  <si>
    <t>Tractor Repair</t>
  </si>
  <si>
    <t>25-Jun-2023</t>
  </si>
  <si>
    <t>25 Jun 2023</t>
  </si>
  <si>
    <t>06-Aug-2023</t>
  </si>
  <si>
    <t>17-Mar-2024</t>
  </si>
  <si>
    <t>Close</t>
  </si>
  <si>
    <t>8658460788</t>
  </si>
  <si>
    <t>As per loan card borrower paid her EMI Rs.2240/- on dt 06-01-24, 06-02-24, 06-03-24, 06-04-24, 06-05-24, 06-06-24 and 06-07-24 total paid Rs.15680/- to lo Tapas Jena/SF0064811 but staff disbursed biswas loan on 17-03-24 Rs.40000/-Loan id-355368614 without knowledge of borrower and posted 2 EMI Rs.2130/- on dt 30-05-24 and 25-06-24 total posted Rs.4260/- on borrower's biswas loan id (Loan id-355368614) and rest amount staff has not remitted at office. and After CSS complaint verificationRs.11420 posted in ledger by HO on 2nd Mar-26  and in CLV verification no any fraud identified on staff-Tapas Jena/SF0064811.</t>
  </si>
  <si>
    <t>As per loan card borrower paid her EMI Rs.2240/- on dt 06-01-24, 06-02-24, 06-03-24, 06-04-24, 06-05-24, 06-06-24 and 06-07-24 total paid Rs.15680/- to lo Tapas Jena/SF0064811 but staff disbursed biswas loan on 17-03-24 Rs.40000/-Loan id-355368614 without knowledge of borrower and posted 2 EMI Rs.2130/- on dt 30-05-24 and 25-06-24 total posted Rs.4260/- on borrower's biswas loan id (Loan id-355368614) and rest amount staff has not remitted at office. and After CSS complaint verification Rs.11420 posted in ledger by HO on 2nd Mar-26  and I verified cash load of 59 borrowers and  no any fraud identified except SABITA PAIKARAY.</t>
  </si>
  <si>
    <t>Tapas Jena</t>
  </si>
  <si>
    <t>No Action Taken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</si>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</sst>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36" fillId="0" borderId="17" xfId="0" applyFont="1" applyBorder="1" applyAlignment="1" applyProtection="1">
      <alignment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vertical="top" wrapText="1" readingOrder="1"/>
    </xf>
    <xf numFmtId="172" fontId="37" fillId="0" borderId="15" xfId="0" applyNumberFormat="1" applyFont="1" applyBorder="1" applyAlignment="1">
      <alignment vertical="top" wrapText="1" readingOrder="1"/>
    </xf>
    <xf numFmtId="0" fontId="0" fillId="0" borderId="1" xfId="0" applyBorder="1" applyProtection="1">
      <protection locked="0"/>
    </xf>
    <xf numFmtId="0" fontId="30" fillId="0" borderId="15" xfId="0" applyFont="1" applyBorder="1" applyAlignment="1">
      <alignment vertical="top" wrapText="1" readingOrder="1"/>
    </xf>
    <xf numFmtId="172" fontId="30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C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ORGL0637</v>
      </c>
      <c r="D5" s="64" t="str">
        <f>IF('Physical Cash at Safe'!D28="Yes", 'Physical Cash at Safe'!A4, 'Borrower Wise Details'!C5)</f>
        <v>Bhubaneshwar-3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46069</v>
      </c>
      <c r="H5" s="62" t="s">
        <v>830</v>
      </c>
      <c r="I5" s="61">
        <v>46076</v>
      </c>
      <c r="J5" s="79" t="str">
        <f>IF('Physical Cash at Safe'!D28="Yes",'Physical Cash at Safe'!E28,IF('Borrower Wise Details'!D5&lt;&gt;"",'Borrower Wise Details'!D5,""))</f>
        <v>FN25-26-03852</v>
      </c>
      <c r="K5" s="90">
        <v>1</v>
      </c>
      <c r="L5" s="91">
        <v>15680</v>
      </c>
      <c r="M5" s="91">
        <v>4260</v>
      </c>
      <c r="N5" s="91"/>
      <c r="O5" s="91" t="s">
        <v>251</v>
      </c>
      <c r="P5" s="91" t="s">
        <v>252</v>
      </c>
      <c r="Q5" s="91" t="s">
        <v>253</v>
      </c>
      <c r="R5" s="80" t="str">
        <f>IF('Physical Cash at Safe'!$D$28="Yes", 'Physical Cash at Safe'!$A$28, IF('Borrower Wise Details'!F5&lt;&gt;"", 'Borrower Wise Details'!F5, ""))</f>
        <v>Tapas Jena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SF0064811</v>
      </c>
      <c r="U5" s="84" t="s">
        <v>707</v>
      </c>
      <c r="V5" s="61">
        <v>45570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708</v>
      </c>
      <c r="Z5" s="61">
        <v>46091</v>
      </c>
      <c r="AA5" s="61">
        <v>46094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15680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4260</v>
      </c>
      <c r="AE5" s="81">
        <f>IF(AND(AC5="", AD5=""), "", IF(AD5="", AC5, AC5 - IF(ISNUMBER(AD5), AD5, 0)))</f>
        <v>11420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46104</v>
      </c>
      <c r="AH5" s="75" t="s">
        <v>827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XEN5" activePane="bottomRight" state="frozen"/>
      <selection pane="topRight" activeCell="B1" sqref="B1"/>
      <selection pane="bottomLeft" activeCell="A5" sqref="A5"/>
      <selection pane="bottomRight" activeCell="XFD5" sqref="XF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4" t="s">
        <v>84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ORGL0637</v>
      </c>
      <c r="C5" s="50" t="str">
        <f>IF('Fraud Investigation Report'!D5="", "", 'Fraud Investigation Report'!D5)</f>
        <v>Bhubaneshwar-3</v>
      </c>
      <c r="D5" s="73" t="str">
        <f>IF(OR('Fraud Investigation Report'!R5="", 'Fraud Investigation Report'!R5=0), "", 'Fraud Investigation Report'!R5)</f>
        <v>Tapas Jena</v>
      </c>
      <c r="E5" s="73" t="str">
        <f>IF(OR('Fraud Investigation Report'!T5="", 'Fraud Investigation Report'!T5=0), "", 'Fraud Investigation Report'!T5)</f>
        <v>SF0064811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FN25-26-03852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15680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15680</v>
      </c>
      <c r="O5" s="106">
        <f>IF('Fraud Investigation Report'!AD5="", "", 'Fraud Investigation Report'!AD5)</f>
        <v>4260</v>
      </c>
      <c r="P5" s="105">
        <f>IF(AND(N5="", O5=""), "", IF(O5="", N5, N5 - IF(ISNUMBER(O5), O5, 0)))</f>
        <v>11420</v>
      </c>
      <c r="Q5" s="49"/>
      <c r="R5" s="94" t="s">
        <v>829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0" sqref="D30:E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239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255</v>
      </c>
      <c r="B4" s="41" t="s">
        <v>256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46091</v>
      </c>
      <c r="C6" s="18">
        <v>46090</v>
      </c>
      <c r="D6" s="18">
        <v>46091</v>
      </c>
      <c r="E6" s="19">
        <v>0.54166666666666663</v>
      </c>
    </row>
    <row r="7" spans="1:5" ht="15.5" x14ac:dyDescent="0.35">
      <c r="A7" s="140" t="s">
        <v>68</v>
      </c>
      <c r="B7" s="141"/>
      <c r="C7" s="141"/>
      <c r="D7" s="141"/>
      <c r="E7" s="141"/>
    </row>
    <row r="8" spans="1:5" ht="15" customHeight="1" x14ac:dyDescent="0.35">
      <c r="A8" s="142" t="s">
        <v>69</v>
      </c>
      <c r="B8" s="144" t="s">
        <v>89</v>
      </c>
      <c r="C8" s="145"/>
      <c r="D8" s="146" t="s">
        <v>70</v>
      </c>
      <c r="E8" s="147"/>
    </row>
    <row r="9" spans="1:5" ht="14.5" x14ac:dyDescent="0.35">
      <c r="A9" s="14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95</v>
      </c>
      <c r="C11" s="23">
        <f>B11*A11</f>
        <v>47500</v>
      </c>
      <c r="D11" s="25">
        <v>95</v>
      </c>
      <c r="E11" s="23">
        <f t="shared" ref="E11:E17" si="0">D11*A11</f>
        <v>47500</v>
      </c>
    </row>
    <row r="12" spans="1:5" ht="14.5" x14ac:dyDescent="0.35">
      <c r="A12" s="24">
        <v>200</v>
      </c>
      <c r="B12" s="25">
        <v>47</v>
      </c>
      <c r="C12" s="23">
        <f>B12*A12</f>
        <v>9400</v>
      </c>
      <c r="D12" s="25">
        <v>47</v>
      </c>
      <c r="E12" s="23">
        <f t="shared" si="0"/>
        <v>9400</v>
      </c>
    </row>
    <row r="13" spans="1:5" ht="14.5" x14ac:dyDescent="0.35">
      <c r="A13" s="24">
        <v>100</v>
      </c>
      <c r="B13" s="25">
        <v>90</v>
      </c>
      <c r="C13" s="23">
        <f t="shared" ref="C13:C17" si="1">B13*A13</f>
        <v>9000</v>
      </c>
      <c r="D13" s="25">
        <v>90</v>
      </c>
      <c r="E13" s="23">
        <f t="shared" si="0"/>
        <v>9000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74</v>
      </c>
      <c r="C19" s="31">
        <f>SUM(C10:C18)</f>
        <v>65938</v>
      </c>
      <c r="D19" s="30" t="s">
        <v>74</v>
      </c>
      <c r="E19" s="31">
        <f>SUM(E10:E18)</f>
        <v>65938</v>
      </c>
    </row>
    <row r="20" spans="1:5" ht="30" customHeight="1" x14ac:dyDescent="0.35">
      <c r="A20" s="148" t="s">
        <v>94</v>
      </c>
      <c r="B20" s="149"/>
      <c r="C20" s="32">
        <v>65938</v>
      </c>
      <c r="D20" s="33" t="s">
        <v>88</v>
      </c>
      <c r="E20" s="34"/>
    </row>
    <row r="21" spans="1:5" ht="30" customHeight="1" x14ac:dyDescent="0.35">
      <c r="A21" s="150" t="s">
        <v>85</v>
      </c>
      <c r="B21" s="151"/>
      <c r="C21" s="34"/>
      <c r="D21" s="33" t="s">
        <v>86</v>
      </c>
      <c r="E21" s="34"/>
    </row>
    <row r="22" spans="1:5" ht="30" customHeight="1" x14ac:dyDescent="0.35">
      <c r="A22" s="150" t="s">
        <v>75</v>
      </c>
      <c r="B22" s="151"/>
      <c r="C22" s="34"/>
      <c r="D22" s="35" t="s">
        <v>76</v>
      </c>
      <c r="E22" s="34"/>
    </row>
    <row r="23" spans="1:5" ht="30" customHeight="1" x14ac:dyDescent="0.35">
      <c r="A23" s="150" t="s">
        <v>77</v>
      </c>
      <c r="B23" s="151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5"/>
      <c r="C24" s="135"/>
      <c r="D24" s="135"/>
      <c r="E24" s="135"/>
    </row>
    <row r="25" spans="1:5" ht="57.75" customHeight="1" x14ac:dyDescent="0.35">
      <c r="A25" s="36" t="s">
        <v>78</v>
      </c>
      <c r="B25" s="157"/>
      <c r="C25" s="157"/>
      <c r="D25" s="157"/>
      <c r="E25" s="157"/>
    </row>
    <row r="26" spans="1:5" ht="20.149999999999999" customHeight="1" x14ac:dyDescent="0.35">
      <c r="A26" s="162" t="s">
        <v>182</v>
      </c>
      <c r="B26" s="162"/>
      <c r="C26" s="162"/>
      <c r="D26" s="162"/>
      <c r="E26" s="16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 t="s">
        <v>702</v>
      </c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0" t="s">
        <v>211</v>
      </c>
      <c r="E29" s="161"/>
    </row>
    <row r="30" spans="1:5" ht="40" customHeight="1" x14ac:dyDescent="0.35">
      <c r="A30" s="86"/>
      <c r="B30" s="86"/>
      <c r="C30" s="87" t="str">
        <f>IF(AND(A30="",B30=""),"",A30-B30)</f>
        <v/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212</v>
      </c>
      <c r="B32" s="38" t="s">
        <v>532</v>
      </c>
      <c r="C32" s="37" t="s">
        <v>79</v>
      </c>
      <c r="D32" s="158" t="s">
        <v>533</v>
      </c>
      <c r="E32" s="159"/>
    </row>
    <row r="33" spans="1:5" ht="18" customHeight="1" x14ac:dyDescent="0.35">
      <c r="A33" s="37" t="s">
        <v>80</v>
      </c>
      <c r="B33" s="38">
        <v>443564</v>
      </c>
      <c r="C33" s="39" t="s">
        <v>81</v>
      </c>
      <c r="D33" s="152">
        <v>443836</v>
      </c>
      <c r="E33" s="153"/>
    </row>
    <row r="34" spans="1:5" ht="26" x14ac:dyDescent="0.35">
      <c r="A34" s="39" t="s">
        <v>213</v>
      </c>
      <c r="B34" s="38" t="s">
        <v>534</v>
      </c>
      <c r="C34" s="39" t="s">
        <v>214</v>
      </c>
      <c r="D34" s="154" t="s">
        <v>537</v>
      </c>
      <c r="E34" s="155"/>
    </row>
    <row r="35" spans="1:5" ht="26" x14ac:dyDescent="0.35">
      <c r="A35" s="39" t="s">
        <v>215</v>
      </c>
      <c r="B35" s="38" t="s">
        <v>535</v>
      </c>
      <c r="C35" s="39" t="s">
        <v>217</v>
      </c>
      <c r="D35" s="154" t="s">
        <v>538</v>
      </c>
      <c r="E35" s="155"/>
    </row>
    <row r="36" spans="1:5" ht="25.5" customHeight="1" x14ac:dyDescent="0.35">
      <c r="A36" s="39" t="s">
        <v>216</v>
      </c>
      <c r="B36" s="38" t="s">
        <v>536</v>
      </c>
      <c r="C36" s="39" t="s">
        <v>218</v>
      </c>
      <c r="D36" s="156" t="s">
        <v>539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thickBot="1" x14ac:dyDescent="0.35">
      <c r="A5" s="65">
        <v>1</v>
      </c>
      <c r="B5" s="60" t="str">
        <f>IF('Loan Outstanding Report'!$G$5="", "", 'Loan Outstanding Report'!$G$5)</f>
        <v>ORGL0637</v>
      </c>
      <c r="C5" s="60" t="str">
        <f>IF('Loan Outstanding Report'!$H$5="", "", 'Loan Outstanding Report'!$H$5)</f>
        <v>Bhubaneshwar-3</v>
      </c>
      <c r="D5" s="126" t="s">
        <v>702</v>
      </c>
      <c r="E5" s="66">
        <v>46091</v>
      </c>
      <c r="F5" s="127" t="s">
        <v>828</v>
      </c>
      <c r="G5" s="128" t="s">
        <v>703</v>
      </c>
      <c r="H5" s="49" t="s">
        <v>704</v>
      </c>
      <c r="I5" s="49" t="s">
        <v>307</v>
      </c>
      <c r="J5" s="49" t="s">
        <v>709</v>
      </c>
      <c r="K5" s="49" t="s">
        <v>706</v>
      </c>
      <c r="L5" s="11" t="s">
        <v>705</v>
      </c>
      <c r="M5" s="67">
        <v>45102</v>
      </c>
      <c r="N5" s="49">
        <v>42000</v>
      </c>
      <c r="O5" s="49">
        <v>2240</v>
      </c>
      <c r="P5" s="67" t="s">
        <v>132</v>
      </c>
      <c r="Q5" s="89">
        <v>45297</v>
      </c>
      <c r="R5" s="49">
        <v>15680</v>
      </c>
      <c r="S5" s="49">
        <v>4260</v>
      </c>
      <c r="T5" s="49"/>
      <c r="U5" s="68">
        <f t="shared" ref="U5:U69" si="0">IF(AND(ISBLANK(R5),ISBLANK(S5),ISBLANK(T5)),"",R5-(S5+T5))</f>
        <v>11420</v>
      </c>
      <c r="V5" s="42" t="s">
        <v>194</v>
      </c>
      <c r="W5" s="69" t="s">
        <v>826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2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8.54296875" style="115" customWidth="1"/>
    <col min="2" max="3" width="8.81640625" style="115" customWidth="1"/>
    <col min="4" max="4" width="11.1796875" style="115" customWidth="1"/>
    <col min="5" max="7" width="8.81640625" style="115" customWidth="1"/>
    <col min="8" max="8" width="14" style="115" customWidth="1"/>
    <col min="9" max="24" width="8.81640625" style="115" customWidth="1"/>
    <col min="25" max="25" width="11.36328125" style="115" customWidth="1"/>
    <col min="26" max="26" width="10.54296875" style="115" customWidth="1"/>
    <col min="27" max="43" width="8.81640625" style="115" customWidth="1"/>
    <col min="44" max="44" width="10.54296875" style="115" customWidth="1"/>
    <col min="45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7" width="8.81640625" style="115" customWidth="1"/>
    <col min="58" max="58" width="10.6328125" style="115" customWidth="1"/>
    <col min="59" max="59" width="18.1796875" style="115" customWidth="1"/>
    <col min="60" max="60" width="27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4">
        <v>1</v>
      </c>
      <c r="B5" s="132" t="s">
        <v>254</v>
      </c>
      <c r="C5" s="132" t="s">
        <v>248</v>
      </c>
      <c r="D5" s="132" t="s">
        <v>249</v>
      </c>
      <c r="E5" s="132" t="s">
        <v>250</v>
      </c>
      <c r="F5" s="132" t="s">
        <v>250</v>
      </c>
      <c r="G5" s="132" t="s">
        <v>255</v>
      </c>
      <c r="H5" s="132" t="s">
        <v>256</v>
      </c>
      <c r="I5" s="132">
        <v>57933</v>
      </c>
      <c r="J5" s="132" t="s">
        <v>257</v>
      </c>
      <c r="K5" s="132">
        <v>57933</v>
      </c>
      <c r="L5" s="132" t="s">
        <v>278</v>
      </c>
      <c r="M5" s="132" t="s">
        <v>279</v>
      </c>
      <c r="N5" s="132">
        <v>322639</v>
      </c>
      <c r="O5" s="132" t="s">
        <v>307</v>
      </c>
      <c r="P5" s="132">
        <v>818660</v>
      </c>
      <c r="Q5" s="132" t="s">
        <v>818</v>
      </c>
      <c r="R5" s="132" t="s">
        <v>262</v>
      </c>
      <c r="S5" s="132" t="s">
        <v>709</v>
      </c>
      <c r="T5" s="132" t="s">
        <v>709</v>
      </c>
      <c r="U5" s="132" t="s">
        <v>264</v>
      </c>
      <c r="V5" s="132" t="s">
        <v>265</v>
      </c>
      <c r="W5" s="132">
        <v>541</v>
      </c>
      <c r="X5" s="132" t="s">
        <v>819</v>
      </c>
      <c r="Y5" s="132">
        <v>351943185</v>
      </c>
      <c r="Z5" s="132" t="s">
        <v>706</v>
      </c>
      <c r="AA5" s="132" t="s">
        <v>820</v>
      </c>
      <c r="AB5" s="133">
        <v>42000</v>
      </c>
      <c r="AC5" s="132" t="s">
        <v>340</v>
      </c>
      <c r="AD5" s="132">
        <v>24</v>
      </c>
      <c r="AE5" s="132" t="s">
        <v>332</v>
      </c>
      <c r="AF5" s="132" t="s">
        <v>491</v>
      </c>
      <c r="AG5" s="132" t="s">
        <v>821</v>
      </c>
      <c r="AH5" s="132" t="s">
        <v>335</v>
      </c>
      <c r="AI5" s="132" t="s">
        <v>822</v>
      </c>
      <c r="AJ5" s="133">
        <v>2240</v>
      </c>
      <c r="AK5" s="133">
        <v>2240</v>
      </c>
      <c r="AL5" s="132" t="s">
        <v>823</v>
      </c>
      <c r="AM5" s="133">
        <v>42000</v>
      </c>
      <c r="AN5" s="133">
        <v>6780.57</v>
      </c>
      <c r="AO5" s="133">
        <v>48780.57</v>
      </c>
      <c r="AP5" s="133">
        <v>0</v>
      </c>
      <c r="AQ5" s="133">
        <v>5601.43</v>
      </c>
      <c r="AR5" s="133">
        <v>5601.43</v>
      </c>
      <c r="AS5" s="133">
        <v>0</v>
      </c>
      <c r="AT5" s="133">
        <v>0</v>
      </c>
      <c r="AU5" s="133">
        <v>0</v>
      </c>
      <c r="AV5" s="132">
        <v>8</v>
      </c>
      <c r="AW5" s="132"/>
      <c r="AX5" s="132"/>
      <c r="AY5" s="132"/>
      <c r="AZ5" s="132"/>
      <c r="BA5" s="132"/>
      <c r="BB5" s="132" t="s">
        <v>824</v>
      </c>
      <c r="BC5" s="94"/>
      <c r="BD5" s="129"/>
      <c r="BE5" s="133">
        <v>0</v>
      </c>
      <c r="BF5" s="132" t="s">
        <v>709</v>
      </c>
      <c r="BG5" s="132" t="s">
        <v>825</v>
      </c>
      <c r="BH5" s="96" t="s">
        <v>411</v>
      </c>
      <c r="BI5" s="94" t="s">
        <v>104</v>
      </c>
      <c r="BJ5" s="96">
        <v>46091</v>
      </c>
      <c r="BK5" s="94"/>
      <c r="BL5" s="94" t="s">
        <v>108</v>
      </c>
      <c r="BM5" s="97" t="s">
        <v>113</v>
      </c>
      <c r="BN5" s="98" t="s">
        <v>192</v>
      </c>
      <c r="BO5" s="94" t="s">
        <v>236</v>
      </c>
      <c r="BP5" s="121">
        <v>15680</v>
      </c>
      <c r="BQ5" s="42" t="s">
        <v>194</v>
      </c>
      <c r="BR5" s="95" t="s">
        <v>826</v>
      </c>
    </row>
    <row r="6" spans="1:70" ht="30" customHeight="1" x14ac:dyDescent="0.35">
      <c r="A6" s="94">
        <v>2</v>
      </c>
      <c r="B6" s="129" t="s">
        <v>254</v>
      </c>
      <c r="C6" s="129" t="s">
        <v>248</v>
      </c>
      <c r="D6" s="129" t="s">
        <v>249</v>
      </c>
      <c r="E6" s="129" t="s">
        <v>250</v>
      </c>
      <c r="F6" s="129" t="s">
        <v>250</v>
      </c>
      <c r="G6" s="129" t="s">
        <v>255</v>
      </c>
      <c r="H6" s="129" t="s">
        <v>256</v>
      </c>
      <c r="I6" s="129">
        <v>57933</v>
      </c>
      <c r="J6" s="129" t="s">
        <v>257</v>
      </c>
      <c r="K6" s="129">
        <v>57933</v>
      </c>
      <c r="L6" s="129" t="s">
        <v>258</v>
      </c>
      <c r="M6" s="129" t="s">
        <v>259</v>
      </c>
      <c r="N6" s="129">
        <v>94535</v>
      </c>
      <c r="O6" s="129" t="s">
        <v>260</v>
      </c>
      <c r="P6" s="129">
        <v>131600</v>
      </c>
      <c r="Q6" s="129" t="s">
        <v>261</v>
      </c>
      <c r="R6" s="129" t="s">
        <v>262</v>
      </c>
      <c r="S6" s="129" t="s">
        <v>263</v>
      </c>
      <c r="T6" s="129" t="s">
        <v>263</v>
      </c>
      <c r="U6" s="129" t="s">
        <v>264</v>
      </c>
      <c r="V6" s="129" t="s">
        <v>265</v>
      </c>
      <c r="W6" s="129">
        <v>541</v>
      </c>
      <c r="X6" s="129" t="s">
        <v>266</v>
      </c>
      <c r="Y6" s="129">
        <v>349615529</v>
      </c>
      <c r="Z6" s="129" t="s">
        <v>267</v>
      </c>
      <c r="AA6" s="129" t="s">
        <v>330</v>
      </c>
      <c r="AB6" s="130">
        <v>31514</v>
      </c>
      <c r="AC6" s="129" t="s">
        <v>331</v>
      </c>
      <c r="AD6" s="129">
        <v>24</v>
      </c>
      <c r="AE6" s="129" t="s">
        <v>332</v>
      </c>
      <c r="AF6" s="129" t="s">
        <v>333</v>
      </c>
      <c r="AG6" s="129" t="s">
        <v>334</v>
      </c>
      <c r="AH6" s="129" t="s">
        <v>335</v>
      </c>
      <c r="AI6" s="129" t="s">
        <v>336</v>
      </c>
      <c r="AJ6" s="130">
        <v>1777</v>
      </c>
      <c r="AK6" s="130">
        <v>1700</v>
      </c>
      <c r="AL6" s="129" t="s">
        <v>337</v>
      </c>
      <c r="AM6" s="130">
        <v>19350.18</v>
      </c>
      <c r="AN6" s="130">
        <v>8426.82</v>
      </c>
      <c r="AO6" s="130">
        <v>27777</v>
      </c>
      <c r="AP6" s="130">
        <v>12163.82</v>
      </c>
      <c r="AQ6" s="130">
        <v>936.18</v>
      </c>
      <c r="AR6" s="130">
        <v>13100</v>
      </c>
      <c r="AS6" s="130">
        <v>12163.82</v>
      </c>
      <c r="AT6" s="130">
        <v>936.18</v>
      </c>
      <c r="AU6" s="130">
        <v>13100</v>
      </c>
      <c r="AV6" s="129">
        <v>38</v>
      </c>
      <c r="AW6" s="129"/>
      <c r="AX6" s="129"/>
      <c r="AY6" s="129"/>
      <c r="AZ6" s="129"/>
      <c r="BA6" s="129"/>
      <c r="BB6" s="129" t="s">
        <v>338</v>
      </c>
      <c r="BC6" s="94"/>
      <c r="BD6" s="129" t="s">
        <v>339</v>
      </c>
      <c r="BE6" s="130">
        <v>31514</v>
      </c>
      <c r="BF6" s="129" t="s">
        <v>263</v>
      </c>
      <c r="BG6" s="129"/>
      <c r="BH6" s="96" t="s">
        <v>411</v>
      </c>
      <c r="BI6" s="94" t="s">
        <v>104</v>
      </c>
      <c r="BJ6" s="96">
        <v>46091</v>
      </c>
      <c r="BK6" s="94"/>
      <c r="BL6" s="94" t="s">
        <v>109</v>
      </c>
      <c r="BM6" s="97" t="s">
        <v>124</v>
      </c>
      <c r="BN6" s="98" t="s">
        <v>193</v>
      </c>
      <c r="BO6" s="94" t="s">
        <v>238</v>
      </c>
      <c r="BP6" s="121"/>
      <c r="BQ6" s="42"/>
      <c r="BR6" s="95" t="s">
        <v>414</v>
      </c>
    </row>
    <row r="7" spans="1:70" ht="30" customHeight="1" x14ac:dyDescent="0.35">
      <c r="A7" s="94">
        <v>3</v>
      </c>
      <c r="B7" s="129" t="s">
        <v>254</v>
      </c>
      <c r="C7" s="129" t="s">
        <v>248</v>
      </c>
      <c r="D7" s="129" t="s">
        <v>249</v>
      </c>
      <c r="E7" s="129" t="s">
        <v>250</v>
      </c>
      <c r="F7" s="129" t="s">
        <v>250</v>
      </c>
      <c r="G7" s="129" t="s">
        <v>255</v>
      </c>
      <c r="H7" s="129" t="s">
        <v>256</v>
      </c>
      <c r="I7" s="129">
        <v>57933</v>
      </c>
      <c r="J7" s="129" t="s">
        <v>257</v>
      </c>
      <c r="K7" s="129">
        <v>57933</v>
      </c>
      <c r="L7" s="129" t="s">
        <v>258</v>
      </c>
      <c r="M7" s="129" t="s">
        <v>259</v>
      </c>
      <c r="N7" s="129">
        <v>94528</v>
      </c>
      <c r="O7" s="129" t="s">
        <v>260</v>
      </c>
      <c r="P7" s="129">
        <v>532044</v>
      </c>
      <c r="Q7" s="129" t="s">
        <v>268</v>
      </c>
      <c r="R7" s="129" t="s">
        <v>262</v>
      </c>
      <c r="S7" s="129" t="s">
        <v>269</v>
      </c>
      <c r="T7" s="129" t="s">
        <v>269</v>
      </c>
      <c r="U7" s="129" t="s">
        <v>264</v>
      </c>
      <c r="V7" s="129" t="s">
        <v>265</v>
      </c>
      <c r="W7" s="129">
        <v>541</v>
      </c>
      <c r="X7" s="129" t="s">
        <v>266</v>
      </c>
      <c r="Y7" s="129">
        <v>349620344</v>
      </c>
      <c r="Z7" s="129" t="s">
        <v>270</v>
      </c>
      <c r="AA7" s="94" t="s">
        <v>330</v>
      </c>
      <c r="AB7" s="94">
        <v>31514</v>
      </c>
      <c r="AC7" s="129" t="s">
        <v>340</v>
      </c>
      <c r="AD7" s="129">
        <v>24</v>
      </c>
      <c r="AE7" s="129" t="s">
        <v>332</v>
      </c>
      <c r="AF7" s="129" t="s">
        <v>333</v>
      </c>
      <c r="AG7" s="129" t="s">
        <v>334</v>
      </c>
      <c r="AH7" s="129" t="s">
        <v>335</v>
      </c>
      <c r="AI7" s="129" t="s">
        <v>336</v>
      </c>
      <c r="AJ7" s="130">
        <v>1777</v>
      </c>
      <c r="AK7" s="130">
        <v>1700</v>
      </c>
      <c r="AL7" s="129" t="s">
        <v>341</v>
      </c>
      <c r="AM7" s="130">
        <v>26620.99</v>
      </c>
      <c r="AN7" s="130">
        <v>9156.01</v>
      </c>
      <c r="AO7" s="130">
        <v>35777</v>
      </c>
      <c r="AP7" s="130">
        <v>4893.01</v>
      </c>
      <c r="AQ7" s="130">
        <v>206.99</v>
      </c>
      <c r="AR7" s="130">
        <v>5100</v>
      </c>
      <c r="AS7" s="130">
        <v>4893.01</v>
      </c>
      <c r="AT7" s="130">
        <v>206.99</v>
      </c>
      <c r="AU7" s="130">
        <v>5100</v>
      </c>
      <c r="AV7" s="129">
        <v>38</v>
      </c>
      <c r="AW7" s="94"/>
      <c r="AX7" s="94"/>
      <c r="AY7" s="94"/>
      <c r="AZ7" s="94"/>
      <c r="BA7" s="94"/>
      <c r="BB7" s="129" t="s">
        <v>338</v>
      </c>
      <c r="BC7" s="94"/>
      <c r="BD7" s="129"/>
      <c r="BE7" s="130">
        <v>0</v>
      </c>
      <c r="BF7" s="129" t="s">
        <v>269</v>
      </c>
      <c r="BG7" s="129"/>
      <c r="BH7" s="96" t="s">
        <v>411</v>
      </c>
      <c r="BI7" s="94" t="s">
        <v>104</v>
      </c>
      <c r="BJ7" s="96">
        <v>46091</v>
      </c>
      <c r="BK7" s="94"/>
      <c r="BL7" s="94" t="s">
        <v>108</v>
      </c>
      <c r="BM7" s="97" t="s">
        <v>113</v>
      </c>
      <c r="BN7" s="98" t="s">
        <v>192</v>
      </c>
      <c r="BO7" s="94" t="s">
        <v>237</v>
      </c>
      <c r="BP7" s="122"/>
      <c r="BQ7" s="42"/>
      <c r="BR7" s="95" t="s">
        <v>412</v>
      </c>
    </row>
    <row r="8" spans="1:70" ht="30" customHeight="1" x14ac:dyDescent="0.35">
      <c r="A8" s="94">
        <v>4</v>
      </c>
      <c r="B8" s="129" t="s">
        <v>254</v>
      </c>
      <c r="C8" s="129" t="s">
        <v>248</v>
      </c>
      <c r="D8" s="129" t="s">
        <v>249</v>
      </c>
      <c r="E8" s="129" t="s">
        <v>250</v>
      </c>
      <c r="F8" s="129" t="s">
        <v>250</v>
      </c>
      <c r="G8" s="129" t="s">
        <v>255</v>
      </c>
      <c r="H8" s="129" t="s">
        <v>256</v>
      </c>
      <c r="I8" s="129">
        <v>57933</v>
      </c>
      <c r="J8" s="129" t="s">
        <v>257</v>
      </c>
      <c r="K8" s="129">
        <v>57933</v>
      </c>
      <c r="L8" s="129" t="s">
        <v>258</v>
      </c>
      <c r="M8" s="129" t="s">
        <v>259</v>
      </c>
      <c r="N8" s="129">
        <v>94528</v>
      </c>
      <c r="O8" s="129" t="s">
        <v>260</v>
      </c>
      <c r="P8" s="129">
        <v>532044</v>
      </c>
      <c r="Q8" s="129" t="s">
        <v>268</v>
      </c>
      <c r="R8" s="129" t="s">
        <v>271</v>
      </c>
      <c r="S8" s="129" t="s">
        <v>269</v>
      </c>
      <c r="T8" s="129" t="s">
        <v>269</v>
      </c>
      <c r="U8" s="129" t="s">
        <v>264</v>
      </c>
      <c r="V8" s="129" t="s">
        <v>265</v>
      </c>
      <c r="W8" s="129">
        <v>541</v>
      </c>
      <c r="X8" s="129" t="s">
        <v>266</v>
      </c>
      <c r="Y8" s="129">
        <v>351751507</v>
      </c>
      <c r="Z8" s="129" t="s">
        <v>270</v>
      </c>
      <c r="AA8" s="94" t="s">
        <v>342</v>
      </c>
      <c r="AB8" s="94">
        <v>30000</v>
      </c>
      <c r="AC8" s="129" t="s">
        <v>340</v>
      </c>
      <c r="AD8" s="129">
        <v>18</v>
      </c>
      <c r="AE8" s="129" t="s">
        <v>343</v>
      </c>
      <c r="AF8" s="129" t="s">
        <v>333</v>
      </c>
      <c r="AG8" s="129" t="s">
        <v>334</v>
      </c>
      <c r="AH8" s="129" t="s">
        <v>335</v>
      </c>
      <c r="AI8" s="129" t="s">
        <v>344</v>
      </c>
      <c r="AJ8" s="130">
        <v>2020</v>
      </c>
      <c r="AK8" s="130">
        <v>2020</v>
      </c>
      <c r="AL8" s="129" t="s">
        <v>345</v>
      </c>
      <c r="AM8" s="130">
        <v>27902</v>
      </c>
      <c r="AN8" s="130">
        <v>7098</v>
      </c>
      <c r="AO8" s="130">
        <v>35000</v>
      </c>
      <c r="AP8" s="130">
        <v>2098</v>
      </c>
      <c r="AQ8" s="130">
        <v>0</v>
      </c>
      <c r="AR8" s="130">
        <v>2098</v>
      </c>
      <c r="AS8" s="130">
        <v>2098</v>
      </c>
      <c r="AT8" s="130">
        <v>0</v>
      </c>
      <c r="AU8" s="130">
        <v>2098</v>
      </c>
      <c r="AV8" s="129">
        <v>32</v>
      </c>
      <c r="AW8" s="94"/>
      <c r="AX8" s="94"/>
      <c r="AY8" s="94"/>
      <c r="AZ8" s="94"/>
      <c r="BA8" s="94"/>
      <c r="BB8" s="129" t="s">
        <v>338</v>
      </c>
      <c r="BC8" s="94"/>
      <c r="BD8" s="129"/>
      <c r="BE8" s="130">
        <v>0</v>
      </c>
      <c r="BF8" s="129" t="s">
        <v>269</v>
      </c>
      <c r="BG8" s="129"/>
      <c r="BH8" s="96" t="s">
        <v>411</v>
      </c>
      <c r="BI8" s="94" t="s">
        <v>104</v>
      </c>
      <c r="BJ8" s="96">
        <v>46091</v>
      </c>
      <c r="BK8" s="94"/>
      <c r="BL8" s="94" t="s">
        <v>108</v>
      </c>
      <c r="BM8" s="97" t="s">
        <v>113</v>
      </c>
      <c r="BN8" s="98" t="s">
        <v>192</v>
      </c>
      <c r="BO8" s="94" t="s">
        <v>237</v>
      </c>
      <c r="BP8" s="122"/>
      <c r="BQ8" s="42"/>
      <c r="BR8" s="95" t="s">
        <v>412</v>
      </c>
    </row>
    <row r="9" spans="1:70" ht="30" customHeight="1" x14ac:dyDescent="0.35">
      <c r="A9" s="94">
        <v>5</v>
      </c>
      <c r="B9" s="129" t="s">
        <v>254</v>
      </c>
      <c r="C9" s="129" t="s">
        <v>248</v>
      </c>
      <c r="D9" s="129" t="s">
        <v>249</v>
      </c>
      <c r="E9" s="129" t="s">
        <v>250</v>
      </c>
      <c r="F9" s="129" t="s">
        <v>250</v>
      </c>
      <c r="G9" s="129" t="s">
        <v>255</v>
      </c>
      <c r="H9" s="129" t="s">
        <v>256</v>
      </c>
      <c r="I9" s="129">
        <v>57933</v>
      </c>
      <c r="J9" s="129" t="s">
        <v>257</v>
      </c>
      <c r="K9" s="129">
        <v>57933</v>
      </c>
      <c r="L9" s="129" t="s">
        <v>258</v>
      </c>
      <c r="M9" s="129" t="s">
        <v>259</v>
      </c>
      <c r="N9" s="129">
        <v>94535</v>
      </c>
      <c r="O9" s="129" t="s">
        <v>260</v>
      </c>
      <c r="P9" s="129">
        <v>131600</v>
      </c>
      <c r="Q9" s="129" t="s">
        <v>261</v>
      </c>
      <c r="R9" s="129" t="s">
        <v>271</v>
      </c>
      <c r="S9" s="129" t="s">
        <v>263</v>
      </c>
      <c r="T9" s="129" t="s">
        <v>263</v>
      </c>
      <c r="U9" s="129" t="s">
        <v>264</v>
      </c>
      <c r="V9" s="129" t="s">
        <v>265</v>
      </c>
      <c r="W9" s="129">
        <v>541</v>
      </c>
      <c r="X9" s="129" t="s">
        <v>266</v>
      </c>
      <c r="Y9" s="129">
        <v>351783229</v>
      </c>
      <c r="Z9" s="129" t="s">
        <v>267</v>
      </c>
      <c r="AA9" s="124" t="s">
        <v>346</v>
      </c>
      <c r="AB9" s="123">
        <v>30000</v>
      </c>
      <c r="AC9" s="129" t="s">
        <v>331</v>
      </c>
      <c r="AD9" s="129">
        <v>18</v>
      </c>
      <c r="AE9" s="129" t="s">
        <v>343</v>
      </c>
      <c r="AF9" s="129" t="s">
        <v>333</v>
      </c>
      <c r="AG9" s="129" t="s">
        <v>334</v>
      </c>
      <c r="AH9" s="129" t="s">
        <v>335</v>
      </c>
      <c r="AI9" s="129" t="s">
        <v>344</v>
      </c>
      <c r="AJ9" s="130">
        <v>2020</v>
      </c>
      <c r="AK9" s="130">
        <v>2020</v>
      </c>
      <c r="AL9" s="129" t="s">
        <v>347</v>
      </c>
      <c r="AM9" s="130">
        <v>14665.3</v>
      </c>
      <c r="AN9" s="130">
        <v>5534.7</v>
      </c>
      <c r="AO9" s="130">
        <v>20200</v>
      </c>
      <c r="AP9" s="130">
        <v>15334.7</v>
      </c>
      <c r="AQ9" s="130">
        <v>1534.3</v>
      </c>
      <c r="AR9" s="130">
        <v>16869</v>
      </c>
      <c r="AS9" s="130">
        <v>15334.7</v>
      </c>
      <c r="AT9" s="130">
        <v>1534.3</v>
      </c>
      <c r="AU9" s="130">
        <v>16869</v>
      </c>
      <c r="AV9" s="129">
        <v>32</v>
      </c>
      <c r="AW9" s="123"/>
      <c r="AX9" s="123"/>
      <c r="AY9" s="123"/>
      <c r="AZ9" s="123"/>
      <c r="BA9" s="124"/>
      <c r="BB9" s="129" t="s">
        <v>338</v>
      </c>
      <c r="BC9" s="124"/>
      <c r="BD9" s="129" t="s">
        <v>339</v>
      </c>
      <c r="BE9" s="130">
        <v>30000</v>
      </c>
      <c r="BF9" s="129" t="s">
        <v>263</v>
      </c>
      <c r="BG9" s="129"/>
      <c r="BH9" s="96" t="s">
        <v>411</v>
      </c>
      <c r="BI9" s="94" t="s">
        <v>104</v>
      </c>
      <c r="BJ9" s="96">
        <v>46091</v>
      </c>
      <c r="BK9" s="94"/>
      <c r="BL9" s="94" t="s">
        <v>109</v>
      </c>
      <c r="BM9" s="97" t="s">
        <v>124</v>
      </c>
      <c r="BN9" s="98" t="s">
        <v>193</v>
      </c>
      <c r="BO9" s="94" t="s">
        <v>238</v>
      </c>
      <c r="BP9" s="122"/>
      <c r="BQ9" s="42"/>
      <c r="BR9" s="95" t="s">
        <v>414</v>
      </c>
    </row>
    <row r="10" spans="1:70" ht="30" customHeight="1" x14ac:dyDescent="0.35">
      <c r="A10" s="94">
        <v>6</v>
      </c>
      <c r="B10" s="129" t="s">
        <v>254</v>
      </c>
      <c r="C10" s="129" t="s">
        <v>248</v>
      </c>
      <c r="D10" s="129" t="s">
        <v>249</v>
      </c>
      <c r="E10" s="129" t="s">
        <v>250</v>
      </c>
      <c r="F10" s="129" t="s">
        <v>250</v>
      </c>
      <c r="G10" s="129" t="s">
        <v>255</v>
      </c>
      <c r="H10" s="129" t="s">
        <v>256</v>
      </c>
      <c r="I10" s="129">
        <v>58136</v>
      </c>
      <c r="J10" s="129" t="s">
        <v>272</v>
      </c>
      <c r="K10" s="129">
        <v>58136</v>
      </c>
      <c r="L10" s="129" t="s">
        <v>258</v>
      </c>
      <c r="M10" s="129" t="s">
        <v>259</v>
      </c>
      <c r="N10" s="129">
        <v>94856</v>
      </c>
      <c r="O10" s="129" t="s">
        <v>273</v>
      </c>
      <c r="P10" s="129">
        <v>625055</v>
      </c>
      <c r="Q10" s="129" t="s">
        <v>274</v>
      </c>
      <c r="R10" s="129" t="s">
        <v>262</v>
      </c>
      <c r="S10" s="129" t="s">
        <v>275</v>
      </c>
      <c r="T10" s="129" t="s">
        <v>275</v>
      </c>
      <c r="U10" s="129" t="s">
        <v>276</v>
      </c>
      <c r="V10" s="129" t="s">
        <v>265</v>
      </c>
      <c r="W10" s="129">
        <v>541</v>
      </c>
      <c r="X10" s="129" t="s">
        <v>266</v>
      </c>
      <c r="Y10" s="129">
        <v>352263427</v>
      </c>
      <c r="Z10" s="129" t="s">
        <v>277</v>
      </c>
      <c r="AA10" s="124" t="s">
        <v>348</v>
      </c>
      <c r="AB10" s="123">
        <v>42000</v>
      </c>
      <c r="AC10" s="129" t="s">
        <v>349</v>
      </c>
      <c r="AD10" s="129">
        <v>24</v>
      </c>
      <c r="AE10" s="129" t="s">
        <v>332</v>
      </c>
      <c r="AF10" s="129" t="s">
        <v>350</v>
      </c>
      <c r="AG10" s="129" t="s">
        <v>351</v>
      </c>
      <c r="AH10" s="129" t="s">
        <v>335</v>
      </c>
      <c r="AI10" s="129" t="s">
        <v>352</v>
      </c>
      <c r="AJ10" s="130">
        <v>2240</v>
      </c>
      <c r="AK10" s="130">
        <v>2240</v>
      </c>
      <c r="AL10" s="129" t="s">
        <v>353</v>
      </c>
      <c r="AM10" s="130">
        <v>24982.37</v>
      </c>
      <c r="AN10" s="130">
        <v>10857.63</v>
      </c>
      <c r="AO10" s="130">
        <v>35840</v>
      </c>
      <c r="AP10" s="130">
        <v>17017.63</v>
      </c>
      <c r="AQ10" s="130">
        <v>1685.37</v>
      </c>
      <c r="AR10" s="130">
        <v>18703</v>
      </c>
      <c r="AS10" s="130">
        <v>17017.63</v>
      </c>
      <c r="AT10" s="130">
        <v>1685.37</v>
      </c>
      <c r="AU10" s="130">
        <v>18703</v>
      </c>
      <c r="AV10" s="129">
        <v>31</v>
      </c>
      <c r="AW10" s="123"/>
      <c r="AX10" s="123"/>
      <c r="AY10" s="123"/>
      <c r="AZ10" s="123"/>
      <c r="BA10" s="124"/>
      <c r="BB10" s="129" t="s">
        <v>338</v>
      </c>
      <c r="BC10" s="124"/>
      <c r="BD10" s="129" t="s">
        <v>354</v>
      </c>
      <c r="BE10" s="130">
        <v>42000</v>
      </c>
      <c r="BF10" s="129" t="s">
        <v>275</v>
      </c>
      <c r="BG10" s="129"/>
      <c r="BH10" s="96" t="s">
        <v>411</v>
      </c>
      <c r="BI10" s="94" t="s">
        <v>104</v>
      </c>
      <c r="BJ10" s="96">
        <v>46091</v>
      </c>
      <c r="BK10" s="94"/>
      <c r="BL10" s="94" t="s">
        <v>109</v>
      </c>
      <c r="BM10" s="97" t="s">
        <v>124</v>
      </c>
      <c r="BN10" s="98" t="s">
        <v>193</v>
      </c>
      <c r="BO10" s="94" t="s">
        <v>238</v>
      </c>
      <c r="BP10" s="122"/>
      <c r="BQ10" s="42"/>
      <c r="BR10" s="95" t="s">
        <v>414</v>
      </c>
    </row>
    <row r="11" spans="1:70" ht="30" customHeight="1" x14ac:dyDescent="0.35">
      <c r="A11" s="94">
        <v>7</v>
      </c>
      <c r="B11" s="129" t="s">
        <v>254</v>
      </c>
      <c r="C11" s="129" t="s">
        <v>248</v>
      </c>
      <c r="D11" s="129" t="s">
        <v>249</v>
      </c>
      <c r="E11" s="129" t="s">
        <v>250</v>
      </c>
      <c r="F11" s="129" t="s">
        <v>250</v>
      </c>
      <c r="G11" s="129" t="s">
        <v>255</v>
      </c>
      <c r="H11" s="129" t="s">
        <v>256</v>
      </c>
      <c r="I11" s="129">
        <v>58136</v>
      </c>
      <c r="J11" s="129" t="s">
        <v>272</v>
      </c>
      <c r="K11" s="129">
        <v>58136</v>
      </c>
      <c r="L11" s="129" t="s">
        <v>258</v>
      </c>
      <c r="M11" s="129" t="s">
        <v>259</v>
      </c>
      <c r="N11" s="129">
        <v>213079</v>
      </c>
      <c r="O11" s="129" t="s">
        <v>281</v>
      </c>
      <c r="P11" s="129">
        <v>281507</v>
      </c>
      <c r="Q11" s="129" t="s">
        <v>282</v>
      </c>
      <c r="R11" s="129" t="s">
        <v>262</v>
      </c>
      <c r="S11" s="129" t="s">
        <v>283</v>
      </c>
      <c r="T11" s="129" t="s">
        <v>283</v>
      </c>
      <c r="U11" s="129" t="s">
        <v>276</v>
      </c>
      <c r="V11" s="129" t="s">
        <v>265</v>
      </c>
      <c r="W11" s="129">
        <v>541</v>
      </c>
      <c r="X11" s="129" t="s">
        <v>266</v>
      </c>
      <c r="Y11" s="129">
        <v>353040836</v>
      </c>
      <c r="Z11" s="129" t="s">
        <v>284</v>
      </c>
      <c r="AA11" s="124" t="s">
        <v>355</v>
      </c>
      <c r="AB11" s="123">
        <v>52000</v>
      </c>
      <c r="AC11" s="129" t="s">
        <v>340</v>
      </c>
      <c r="AD11" s="129">
        <v>24</v>
      </c>
      <c r="AE11" s="129" t="s">
        <v>356</v>
      </c>
      <c r="AF11" s="129" t="s">
        <v>357</v>
      </c>
      <c r="AG11" s="129" t="s">
        <v>358</v>
      </c>
      <c r="AH11" s="129" t="s">
        <v>359</v>
      </c>
      <c r="AI11" s="129" t="s">
        <v>360</v>
      </c>
      <c r="AJ11" s="130">
        <v>2780</v>
      </c>
      <c r="AK11" s="130">
        <v>2780</v>
      </c>
      <c r="AL11" s="129" t="s">
        <v>361</v>
      </c>
      <c r="AM11" s="130">
        <v>18006.14</v>
      </c>
      <c r="AN11" s="130">
        <v>9793.86</v>
      </c>
      <c r="AO11" s="130">
        <v>27800</v>
      </c>
      <c r="AP11" s="130">
        <v>33993.86</v>
      </c>
      <c r="AQ11" s="130">
        <v>4006.14</v>
      </c>
      <c r="AR11" s="130">
        <v>38000</v>
      </c>
      <c r="AS11" s="130">
        <v>33993.86</v>
      </c>
      <c r="AT11" s="130">
        <v>4006.14</v>
      </c>
      <c r="AU11" s="130">
        <v>38000</v>
      </c>
      <c r="AV11" s="129">
        <v>29</v>
      </c>
      <c r="AW11" s="123"/>
      <c r="AX11" s="123"/>
      <c r="AY11" s="123"/>
      <c r="AZ11" s="123"/>
      <c r="BA11" s="124"/>
      <c r="BB11" s="129" t="s">
        <v>338</v>
      </c>
      <c r="BC11" s="124"/>
      <c r="BD11" s="129"/>
      <c r="BE11" s="130">
        <v>0</v>
      </c>
      <c r="BF11" s="129" t="s">
        <v>283</v>
      </c>
      <c r="BG11" s="129"/>
      <c r="BH11" s="96" t="s">
        <v>411</v>
      </c>
      <c r="BI11" s="94" t="s">
        <v>104</v>
      </c>
      <c r="BJ11" s="96">
        <v>46091</v>
      </c>
      <c r="BK11" s="94"/>
      <c r="BL11" s="94" t="s">
        <v>109</v>
      </c>
      <c r="BM11" s="97" t="s">
        <v>124</v>
      </c>
      <c r="BN11" s="98" t="s">
        <v>193</v>
      </c>
      <c r="BO11" s="94" t="s">
        <v>238</v>
      </c>
      <c r="BP11" s="122"/>
      <c r="BQ11" s="42"/>
      <c r="BR11" s="95" t="s">
        <v>414</v>
      </c>
    </row>
    <row r="12" spans="1:70" ht="30" customHeight="1" x14ac:dyDescent="0.35">
      <c r="A12" s="94">
        <v>8</v>
      </c>
      <c r="B12" s="129" t="s">
        <v>254</v>
      </c>
      <c r="C12" s="129" t="s">
        <v>248</v>
      </c>
      <c r="D12" s="129" t="s">
        <v>249</v>
      </c>
      <c r="E12" s="129" t="s">
        <v>250</v>
      </c>
      <c r="F12" s="129" t="s">
        <v>250</v>
      </c>
      <c r="G12" s="129" t="s">
        <v>255</v>
      </c>
      <c r="H12" s="129" t="s">
        <v>256</v>
      </c>
      <c r="I12" s="129">
        <v>57933</v>
      </c>
      <c r="J12" s="129" t="s">
        <v>257</v>
      </c>
      <c r="K12" s="129">
        <v>57933</v>
      </c>
      <c r="L12" s="129" t="s">
        <v>258</v>
      </c>
      <c r="M12" s="129" t="s">
        <v>259</v>
      </c>
      <c r="N12" s="129">
        <v>353358</v>
      </c>
      <c r="O12" s="129" t="s">
        <v>285</v>
      </c>
      <c r="P12" s="129">
        <v>502024</v>
      </c>
      <c r="Q12" s="129" t="s">
        <v>286</v>
      </c>
      <c r="R12" s="129" t="s">
        <v>262</v>
      </c>
      <c r="S12" s="129" t="s">
        <v>287</v>
      </c>
      <c r="T12" s="129" t="s">
        <v>287</v>
      </c>
      <c r="U12" s="129" t="s">
        <v>288</v>
      </c>
      <c r="V12" s="129" t="s">
        <v>265</v>
      </c>
      <c r="W12" s="129">
        <v>541</v>
      </c>
      <c r="X12" s="129" t="s">
        <v>289</v>
      </c>
      <c r="Y12" s="129">
        <v>353108484</v>
      </c>
      <c r="Z12" s="129" t="s">
        <v>290</v>
      </c>
      <c r="AA12" s="124" t="s">
        <v>362</v>
      </c>
      <c r="AB12" s="123">
        <v>42000</v>
      </c>
      <c r="AC12" s="129" t="s">
        <v>340</v>
      </c>
      <c r="AD12" s="129">
        <v>24</v>
      </c>
      <c r="AE12" s="129" t="s">
        <v>332</v>
      </c>
      <c r="AF12" s="129" t="s">
        <v>363</v>
      </c>
      <c r="AG12" s="129" t="s">
        <v>364</v>
      </c>
      <c r="AH12" s="129" t="s">
        <v>335</v>
      </c>
      <c r="AI12" s="129" t="s">
        <v>365</v>
      </c>
      <c r="AJ12" s="130">
        <v>2240</v>
      </c>
      <c r="AK12" s="130">
        <v>2240</v>
      </c>
      <c r="AL12" s="129" t="s">
        <v>366</v>
      </c>
      <c r="AM12" s="130">
        <v>12963.68</v>
      </c>
      <c r="AN12" s="130">
        <v>7196.32</v>
      </c>
      <c r="AO12" s="130">
        <v>20160</v>
      </c>
      <c r="AP12" s="130">
        <v>29036.32</v>
      </c>
      <c r="AQ12" s="130">
        <v>5147.68</v>
      </c>
      <c r="AR12" s="130">
        <v>34184</v>
      </c>
      <c r="AS12" s="130">
        <v>29036.32</v>
      </c>
      <c r="AT12" s="130">
        <v>5147.68</v>
      </c>
      <c r="AU12" s="130">
        <v>34184</v>
      </c>
      <c r="AV12" s="129">
        <v>29</v>
      </c>
      <c r="AW12" s="123"/>
      <c r="AX12" s="123"/>
      <c r="AY12" s="123"/>
      <c r="AZ12" s="123"/>
      <c r="BA12" s="124"/>
      <c r="BB12" s="129" t="s">
        <v>338</v>
      </c>
      <c r="BC12" s="124"/>
      <c r="BD12" s="129" t="s">
        <v>367</v>
      </c>
      <c r="BE12" s="130">
        <v>42000</v>
      </c>
      <c r="BF12" s="129" t="s">
        <v>287</v>
      </c>
      <c r="BG12" s="129"/>
      <c r="BH12" s="96" t="s">
        <v>411</v>
      </c>
      <c r="BI12" s="94" t="s">
        <v>104</v>
      </c>
      <c r="BJ12" s="96">
        <v>46091</v>
      </c>
      <c r="BK12" s="94"/>
      <c r="BL12" s="94" t="s">
        <v>108</v>
      </c>
      <c r="BM12" s="97" t="s">
        <v>113</v>
      </c>
      <c r="BN12" s="98" t="s">
        <v>192</v>
      </c>
      <c r="BO12" s="94" t="s">
        <v>237</v>
      </c>
      <c r="BP12" s="122"/>
      <c r="BQ12" s="42"/>
      <c r="BR12" s="95" t="s">
        <v>412</v>
      </c>
    </row>
    <row r="13" spans="1:70" ht="30" customHeight="1" x14ac:dyDescent="0.35">
      <c r="A13" s="94">
        <v>9</v>
      </c>
      <c r="B13" s="129" t="s">
        <v>254</v>
      </c>
      <c r="C13" s="129" t="s">
        <v>248</v>
      </c>
      <c r="D13" s="129" t="s">
        <v>249</v>
      </c>
      <c r="E13" s="129" t="s">
        <v>250</v>
      </c>
      <c r="F13" s="129" t="s">
        <v>250</v>
      </c>
      <c r="G13" s="129" t="s">
        <v>255</v>
      </c>
      <c r="H13" s="129" t="s">
        <v>256</v>
      </c>
      <c r="I13" s="129">
        <v>58136</v>
      </c>
      <c r="J13" s="129" t="s">
        <v>272</v>
      </c>
      <c r="K13" s="129">
        <v>58136</v>
      </c>
      <c r="L13" s="129" t="s">
        <v>258</v>
      </c>
      <c r="M13" s="129" t="s">
        <v>259</v>
      </c>
      <c r="N13" s="129">
        <v>415809</v>
      </c>
      <c r="O13" s="129" t="s">
        <v>291</v>
      </c>
      <c r="P13" s="129">
        <v>646263</v>
      </c>
      <c r="Q13" s="129" t="s">
        <v>292</v>
      </c>
      <c r="R13" s="129" t="s">
        <v>271</v>
      </c>
      <c r="S13" s="129" t="s">
        <v>293</v>
      </c>
      <c r="T13" s="129" t="s">
        <v>293</v>
      </c>
      <c r="U13" s="129" t="s">
        <v>288</v>
      </c>
      <c r="V13" s="129" t="s">
        <v>265</v>
      </c>
      <c r="W13" s="129">
        <v>0</v>
      </c>
      <c r="X13" s="129" t="s">
        <v>294</v>
      </c>
      <c r="Y13" s="129">
        <v>354898718</v>
      </c>
      <c r="Z13" s="129" t="s">
        <v>295</v>
      </c>
      <c r="AA13" s="124" t="s">
        <v>368</v>
      </c>
      <c r="AB13" s="123">
        <v>11000</v>
      </c>
      <c r="AC13" s="129" t="s">
        <v>369</v>
      </c>
      <c r="AD13" s="129">
        <v>18</v>
      </c>
      <c r="AE13" s="129" t="s">
        <v>343</v>
      </c>
      <c r="AF13" s="129" t="s">
        <v>370</v>
      </c>
      <c r="AG13" s="129" t="s">
        <v>371</v>
      </c>
      <c r="AH13" s="129" t="s">
        <v>335</v>
      </c>
      <c r="AI13" s="129" t="s">
        <v>372</v>
      </c>
      <c r="AJ13" s="130">
        <v>740</v>
      </c>
      <c r="AK13" s="130">
        <v>740</v>
      </c>
      <c r="AL13" s="129" t="s">
        <v>373</v>
      </c>
      <c r="AM13" s="130">
        <v>10153.23</v>
      </c>
      <c r="AN13" s="130">
        <v>2426.77</v>
      </c>
      <c r="AO13" s="130">
        <v>12580</v>
      </c>
      <c r="AP13" s="130">
        <v>846.77</v>
      </c>
      <c r="AQ13" s="130">
        <v>21.23</v>
      </c>
      <c r="AR13" s="130">
        <v>868</v>
      </c>
      <c r="AS13" s="130">
        <v>846.77</v>
      </c>
      <c r="AT13" s="130">
        <v>21.23</v>
      </c>
      <c r="AU13" s="130">
        <v>868</v>
      </c>
      <c r="AV13" s="129">
        <v>24</v>
      </c>
      <c r="AW13" s="123"/>
      <c r="AX13" s="123"/>
      <c r="AY13" s="123"/>
      <c r="AZ13" s="123"/>
      <c r="BA13" s="124"/>
      <c r="BB13" s="129" t="s">
        <v>338</v>
      </c>
      <c r="BC13" s="124"/>
      <c r="BD13" s="129"/>
      <c r="BE13" s="130">
        <v>0</v>
      </c>
      <c r="BF13" s="129" t="s">
        <v>293</v>
      </c>
      <c r="BG13" s="129"/>
      <c r="BH13" s="96" t="s">
        <v>411</v>
      </c>
      <c r="BI13" s="94" t="s">
        <v>104</v>
      </c>
      <c r="BJ13" s="96">
        <v>46091</v>
      </c>
      <c r="BK13" s="94"/>
      <c r="BL13" s="94" t="s">
        <v>109</v>
      </c>
      <c r="BM13" s="97" t="s">
        <v>124</v>
      </c>
      <c r="BN13" s="98" t="s">
        <v>193</v>
      </c>
      <c r="BO13" s="94" t="s">
        <v>238</v>
      </c>
      <c r="BP13" s="122"/>
      <c r="BQ13" s="42"/>
      <c r="BR13" s="95" t="s">
        <v>414</v>
      </c>
    </row>
    <row r="14" spans="1:70" customFormat="1" ht="30" customHeight="1" x14ac:dyDescent="0.35">
      <c r="A14" s="94">
        <v>10</v>
      </c>
      <c r="B14" s="129" t="s">
        <v>254</v>
      </c>
      <c r="C14" s="129" t="s">
        <v>248</v>
      </c>
      <c r="D14" s="129" t="s">
        <v>249</v>
      </c>
      <c r="E14" s="129" t="s">
        <v>250</v>
      </c>
      <c r="F14" s="129" t="s">
        <v>250</v>
      </c>
      <c r="G14" s="129" t="s">
        <v>255</v>
      </c>
      <c r="H14" s="129" t="s">
        <v>256</v>
      </c>
      <c r="I14" s="129">
        <v>57933</v>
      </c>
      <c r="J14" s="129" t="s">
        <v>257</v>
      </c>
      <c r="K14" s="129">
        <v>57933</v>
      </c>
      <c r="L14" s="129" t="s">
        <v>296</v>
      </c>
      <c r="M14" s="129" t="s">
        <v>297</v>
      </c>
      <c r="N14" s="129">
        <v>390545</v>
      </c>
      <c r="O14" s="129" t="s">
        <v>298</v>
      </c>
      <c r="P14" s="129">
        <v>577952</v>
      </c>
      <c r="Q14" s="129" t="s">
        <v>299</v>
      </c>
      <c r="R14" s="129" t="s">
        <v>262</v>
      </c>
      <c r="S14" s="129" t="s">
        <v>300</v>
      </c>
      <c r="T14" s="129" t="s">
        <v>300</v>
      </c>
      <c r="U14" s="129" t="s">
        <v>264</v>
      </c>
      <c r="V14" s="129" t="s">
        <v>265</v>
      </c>
      <c r="W14" s="129">
        <v>0</v>
      </c>
      <c r="X14" s="129" t="s">
        <v>266</v>
      </c>
      <c r="Y14" s="129">
        <v>355368579</v>
      </c>
      <c r="Z14" s="129" t="s">
        <v>301</v>
      </c>
      <c r="AA14" s="124" t="s">
        <v>374</v>
      </c>
      <c r="AB14" s="123">
        <v>28000</v>
      </c>
      <c r="AC14" s="129" t="s">
        <v>340</v>
      </c>
      <c r="AD14" s="129">
        <v>18</v>
      </c>
      <c r="AE14" s="129" t="s">
        <v>375</v>
      </c>
      <c r="AF14" s="129" t="s">
        <v>376</v>
      </c>
      <c r="AG14" s="129" t="s">
        <v>377</v>
      </c>
      <c r="AH14" s="129" t="s">
        <v>335</v>
      </c>
      <c r="AI14" s="129" t="s">
        <v>378</v>
      </c>
      <c r="AJ14" s="130">
        <v>1880</v>
      </c>
      <c r="AK14" s="130">
        <v>1880</v>
      </c>
      <c r="AL14" s="129"/>
      <c r="AM14" s="130">
        <v>0</v>
      </c>
      <c r="AN14" s="130">
        <v>0</v>
      </c>
      <c r="AO14" s="130">
        <v>0</v>
      </c>
      <c r="AP14" s="130">
        <v>28000</v>
      </c>
      <c r="AQ14" s="130">
        <v>6240</v>
      </c>
      <c r="AR14" s="130">
        <v>34240</v>
      </c>
      <c r="AS14" s="130">
        <v>28000</v>
      </c>
      <c r="AT14" s="130">
        <v>6240</v>
      </c>
      <c r="AU14" s="130">
        <v>34240</v>
      </c>
      <c r="AV14" s="129">
        <v>22</v>
      </c>
      <c r="AW14" s="123"/>
      <c r="AX14" s="123"/>
      <c r="AY14" s="123"/>
      <c r="AZ14" s="123"/>
      <c r="BA14" s="124"/>
      <c r="BB14" s="129" t="s">
        <v>338</v>
      </c>
      <c r="BC14" s="124"/>
      <c r="BD14" s="129" t="s">
        <v>379</v>
      </c>
      <c r="BE14" s="130">
        <v>28000</v>
      </c>
      <c r="BF14" s="129" t="s">
        <v>300</v>
      </c>
      <c r="BG14" s="129"/>
      <c r="BH14" s="96" t="s">
        <v>411</v>
      </c>
      <c r="BI14" s="94" t="s">
        <v>104</v>
      </c>
      <c r="BJ14" s="96">
        <v>46091</v>
      </c>
      <c r="BK14" s="94"/>
      <c r="BL14" s="94" t="s">
        <v>109</v>
      </c>
      <c r="BM14" s="97" t="s">
        <v>124</v>
      </c>
      <c r="BN14" s="98" t="s">
        <v>193</v>
      </c>
      <c r="BO14" s="94" t="s">
        <v>238</v>
      </c>
      <c r="BP14" s="122"/>
      <c r="BQ14" s="42"/>
      <c r="BR14" s="95" t="s">
        <v>414</v>
      </c>
    </row>
    <row r="15" spans="1:70" customFormat="1" ht="30" customHeight="1" x14ac:dyDescent="0.35">
      <c r="A15" s="94">
        <v>11</v>
      </c>
      <c r="B15" s="129" t="s">
        <v>254</v>
      </c>
      <c r="C15" s="129" t="s">
        <v>248</v>
      </c>
      <c r="D15" s="129" t="s">
        <v>249</v>
      </c>
      <c r="E15" s="129" t="s">
        <v>250</v>
      </c>
      <c r="F15" s="129" t="s">
        <v>250</v>
      </c>
      <c r="G15" s="129" t="s">
        <v>255</v>
      </c>
      <c r="H15" s="129" t="s">
        <v>256</v>
      </c>
      <c r="I15" s="129">
        <v>57933</v>
      </c>
      <c r="J15" s="129" t="s">
        <v>257</v>
      </c>
      <c r="K15" s="129">
        <v>57933</v>
      </c>
      <c r="L15" s="129" t="s">
        <v>258</v>
      </c>
      <c r="M15" s="129" t="s">
        <v>259</v>
      </c>
      <c r="N15" s="129">
        <v>313151</v>
      </c>
      <c r="O15" s="129" t="s">
        <v>302</v>
      </c>
      <c r="P15" s="129">
        <v>821338</v>
      </c>
      <c r="Q15" s="129" t="s">
        <v>303</v>
      </c>
      <c r="R15" s="129" t="s">
        <v>262</v>
      </c>
      <c r="S15" s="129" t="s">
        <v>304</v>
      </c>
      <c r="T15" s="129" t="s">
        <v>304</v>
      </c>
      <c r="U15" s="129" t="s">
        <v>264</v>
      </c>
      <c r="V15" s="129" t="s">
        <v>265</v>
      </c>
      <c r="W15" s="129">
        <v>0</v>
      </c>
      <c r="X15" s="129" t="s">
        <v>305</v>
      </c>
      <c r="Y15" s="129">
        <v>355996142</v>
      </c>
      <c r="Z15" s="129" t="s">
        <v>306</v>
      </c>
      <c r="AA15" s="124" t="s">
        <v>380</v>
      </c>
      <c r="AB15" s="123">
        <v>42000</v>
      </c>
      <c r="AC15" s="129" t="s">
        <v>340</v>
      </c>
      <c r="AD15" s="129">
        <v>24</v>
      </c>
      <c r="AE15" s="129" t="s">
        <v>375</v>
      </c>
      <c r="AF15" s="129" t="s">
        <v>381</v>
      </c>
      <c r="AG15" s="129" t="s">
        <v>382</v>
      </c>
      <c r="AH15" s="129" t="s">
        <v>335</v>
      </c>
      <c r="AI15" s="129" t="s">
        <v>378</v>
      </c>
      <c r="AJ15" s="130">
        <v>2240</v>
      </c>
      <c r="AK15" s="130">
        <v>2240</v>
      </c>
      <c r="AL15" s="129"/>
      <c r="AM15" s="130">
        <v>0</v>
      </c>
      <c r="AN15" s="130">
        <v>0</v>
      </c>
      <c r="AO15" s="130">
        <v>0</v>
      </c>
      <c r="AP15" s="130">
        <v>42000</v>
      </c>
      <c r="AQ15" s="130">
        <v>12909</v>
      </c>
      <c r="AR15" s="130">
        <v>54909</v>
      </c>
      <c r="AS15" s="130">
        <v>36540.06</v>
      </c>
      <c r="AT15" s="130">
        <v>12739.94</v>
      </c>
      <c r="AU15" s="130">
        <v>49280</v>
      </c>
      <c r="AV15" s="129">
        <v>22</v>
      </c>
      <c r="AW15" s="123"/>
      <c r="AX15" s="123"/>
      <c r="AY15" s="123"/>
      <c r="AZ15" s="123"/>
      <c r="BA15" s="124"/>
      <c r="BB15" s="129" t="s">
        <v>338</v>
      </c>
      <c r="BC15" s="124"/>
      <c r="BD15" s="129" t="s">
        <v>379</v>
      </c>
      <c r="BE15" s="130">
        <v>42000</v>
      </c>
      <c r="BF15" s="129" t="s">
        <v>304</v>
      </c>
      <c r="BG15" s="129"/>
      <c r="BH15" s="96" t="s">
        <v>411</v>
      </c>
      <c r="BI15" s="94" t="s">
        <v>104</v>
      </c>
      <c r="BJ15" s="96">
        <v>46091</v>
      </c>
      <c r="BK15" s="94"/>
      <c r="BL15" s="94" t="s">
        <v>109</v>
      </c>
      <c r="BM15" s="94" t="s">
        <v>124</v>
      </c>
      <c r="BN15" s="98" t="s">
        <v>193</v>
      </c>
      <c r="BO15" s="94" t="s">
        <v>238</v>
      </c>
      <c r="BP15" s="121"/>
      <c r="BQ15" s="42"/>
      <c r="BR15" s="131" t="s">
        <v>414</v>
      </c>
    </row>
    <row r="16" spans="1:70" customFormat="1" ht="30" customHeight="1" x14ac:dyDescent="0.35">
      <c r="A16" s="94">
        <v>12</v>
      </c>
      <c r="B16" s="129" t="s">
        <v>254</v>
      </c>
      <c r="C16" s="129" t="s">
        <v>248</v>
      </c>
      <c r="D16" s="129" t="s">
        <v>249</v>
      </c>
      <c r="E16" s="129" t="s">
        <v>250</v>
      </c>
      <c r="F16" s="129" t="s">
        <v>250</v>
      </c>
      <c r="G16" s="129" t="s">
        <v>255</v>
      </c>
      <c r="H16" s="129" t="s">
        <v>256</v>
      </c>
      <c r="I16" s="129">
        <v>57933</v>
      </c>
      <c r="J16" s="129" t="s">
        <v>257</v>
      </c>
      <c r="K16" s="129">
        <v>57933</v>
      </c>
      <c r="L16" s="129" t="s">
        <v>278</v>
      </c>
      <c r="M16" s="129" t="s">
        <v>279</v>
      </c>
      <c r="N16" s="129">
        <v>322639</v>
      </c>
      <c r="O16" s="129" t="s">
        <v>307</v>
      </c>
      <c r="P16" s="129">
        <v>661702</v>
      </c>
      <c r="Q16" s="129" t="s">
        <v>308</v>
      </c>
      <c r="R16" s="129" t="s">
        <v>262</v>
      </c>
      <c r="S16" s="129" t="s">
        <v>309</v>
      </c>
      <c r="T16" s="129" t="s">
        <v>309</v>
      </c>
      <c r="U16" s="129" t="s">
        <v>276</v>
      </c>
      <c r="V16" s="129" t="s">
        <v>265</v>
      </c>
      <c r="W16" s="129">
        <v>0</v>
      </c>
      <c r="X16" s="129" t="s">
        <v>266</v>
      </c>
      <c r="Y16" s="129">
        <v>355996193</v>
      </c>
      <c r="Z16" s="129" t="s">
        <v>310</v>
      </c>
      <c r="AA16" s="124" t="s">
        <v>383</v>
      </c>
      <c r="AB16" s="123">
        <v>41000</v>
      </c>
      <c r="AC16" s="129" t="s">
        <v>340</v>
      </c>
      <c r="AD16" s="129">
        <v>24</v>
      </c>
      <c r="AE16" s="129" t="s">
        <v>375</v>
      </c>
      <c r="AF16" s="129" t="s">
        <v>384</v>
      </c>
      <c r="AG16" s="129" t="s">
        <v>385</v>
      </c>
      <c r="AH16" s="129" t="s">
        <v>335</v>
      </c>
      <c r="AI16" s="129" t="s">
        <v>378</v>
      </c>
      <c r="AJ16" s="130">
        <v>2190</v>
      </c>
      <c r="AK16" s="130">
        <v>2190</v>
      </c>
      <c r="AL16" s="129"/>
      <c r="AM16" s="130">
        <v>0</v>
      </c>
      <c r="AN16" s="130">
        <v>0</v>
      </c>
      <c r="AO16" s="130">
        <v>0</v>
      </c>
      <c r="AP16" s="130">
        <v>41000</v>
      </c>
      <c r="AQ16" s="130">
        <v>12218</v>
      </c>
      <c r="AR16" s="130">
        <v>53218</v>
      </c>
      <c r="AS16" s="130">
        <v>36109.68</v>
      </c>
      <c r="AT16" s="130">
        <v>12070.32</v>
      </c>
      <c r="AU16" s="130">
        <v>48180</v>
      </c>
      <c r="AV16" s="129">
        <v>22</v>
      </c>
      <c r="AW16" s="123"/>
      <c r="AX16" s="123"/>
      <c r="AY16" s="123"/>
      <c r="AZ16" s="123"/>
      <c r="BA16" s="124"/>
      <c r="BB16" s="129" t="s">
        <v>338</v>
      </c>
      <c r="BC16" s="124"/>
      <c r="BD16" s="129"/>
      <c r="BE16" s="130">
        <v>0</v>
      </c>
      <c r="BF16" s="129" t="s">
        <v>309</v>
      </c>
      <c r="BG16" s="129"/>
      <c r="BH16" s="96" t="s">
        <v>411</v>
      </c>
      <c r="BI16" s="94" t="s">
        <v>104</v>
      </c>
      <c r="BJ16" s="96">
        <v>46091</v>
      </c>
      <c r="BK16" s="94"/>
      <c r="BL16" s="94" t="s">
        <v>109</v>
      </c>
      <c r="BM16" s="94" t="s">
        <v>124</v>
      </c>
      <c r="BN16" s="98" t="s">
        <v>193</v>
      </c>
      <c r="BO16" s="94" t="s">
        <v>238</v>
      </c>
      <c r="BP16" s="121"/>
      <c r="BQ16" s="42"/>
      <c r="BR16" s="131" t="s">
        <v>414</v>
      </c>
    </row>
    <row r="17" spans="1:70" customFormat="1" ht="30" customHeight="1" x14ac:dyDescent="0.35">
      <c r="A17" s="94">
        <v>13</v>
      </c>
      <c r="B17" s="129" t="s">
        <v>254</v>
      </c>
      <c r="C17" s="129" t="s">
        <v>248</v>
      </c>
      <c r="D17" s="129" t="s">
        <v>249</v>
      </c>
      <c r="E17" s="129" t="s">
        <v>250</v>
      </c>
      <c r="F17" s="129" t="s">
        <v>250</v>
      </c>
      <c r="G17" s="129" t="s">
        <v>255</v>
      </c>
      <c r="H17" s="129" t="s">
        <v>256</v>
      </c>
      <c r="I17" s="129">
        <v>57933</v>
      </c>
      <c r="J17" s="129" t="s">
        <v>257</v>
      </c>
      <c r="K17" s="129">
        <v>57933</v>
      </c>
      <c r="L17" s="129" t="s">
        <v>258</v>
      </c>
      <c r="M17" s="129" t="s">
        <v>259</v>
      </c>
      <c r="N17" s="129">
        <v>313151</v>
      </c>
      <c r="O17" s="129" t="s">
        <v>302</v>
      </c>
      <c r="P17" s="129">
        <v>824813</v>
      </c>
      <c r="Q17" s="129" t="s">
        <v>311</v>
      </c>
      <c r="R17" s="129" t="s">
        <v>262</v>
      </c>
      <c r="S17" s="129" t="s">
        <v>312</v>
      </c>
      <c r="T17" s="129" t="s">
        <v>312</v>
      </c>
      <c r="U17" s="129" t="s">
        <v>288</v>
      </c>
      <c r="V17" s="129" t="s">
        <v>265</v>
      </c>
      <c r="W17" s="129">
        <v>0</v>
      </c>
      <c r="X17" s="129" t="s">
        <v>313</v>
      </c>
      <c r="Y17" s="129">
        <v>355996194</v>
      </c>
      <c r="Z17" s="129" t="s">
        <v>314</v>
      </c>
      <c r="AA17" s="124" t="s">
        <v>386</v>
      </c>
      <c r="AB17" s="123">
        <v>38000</v>
      </c>
      <c r="AC17" s="129" t="s">
        <v>340</v>
      </c>
      <c r="AD17" s="129">
        <v>24</v>
      </c>
      <c r="AE17" s="129" t="s">
        <v>375</v>
      </c>
      <c r="AF17" s="129" t="s">
        <v>387</v>
      </c>
      <c r="AG17" s="129" t="s">
        <v>388</v>
      </c>
      <c r="AH17" s="129" t="s">
        <v>335</v>
      </c>
      <c r="AI17" s="129" t="s">
        <v>378</v>
      </c>
      <c r="AJ17" s="130">
        <v>2030</v>
      </c>
      <c r="AK17" s="130">
        <v>2030</v>
      </c>
      <c r="AL17" s="129" t="s">
        <v>345</v>
      </c>
      <c r="AM17" s="130">
        <v>7454.45</v>
      </c>
      <c r="AN17" s="130">
        <v>5535.55</v>
      </c>
      <c r="AO17" s="130">
        <v>12990</v>
      </c>
      <c r="AP17" s="130">
        <v>30545.55</v>
      </c>
      <c r="AQ17" s="130">
        <v>5996.45</v>
      </c>
      <c r="AR17" s="130">
        <v>36542</v>
      </c>
      <c r="AS17" s="130">
        <v>25818.43</v>
      </c>
      <c r="AT17" s="130">
        <v>5851.57</v>
      </c>
      <c r="AU17" s="130">
        <v>31670</v>
      </c>
      <c r="AV17" s="129">
        <v>22</v>
      </c>
      <c r="AW17" s="123"/>
      <c r="AX17" s="123"/>
      <c r="AY17" s="123"/>
      <c r="AZ17" s="123"/>
      <c r="BA17" s="124"/>
      <c r="BB17" s="129" t="s">
        <v>338</v>
      </c>
      <c r="BC17" s="124"/>
      <c r="BD17" s="129" t="s">
        <v>339</v>
      </c>
      <c r="BE17" s="130">
        <v>38000</v>
      </c>
      <c r="BF17" s="129" t="s">
        <v>312</v>
      </c>
      <c r="BG17" s="129"/>
      <c r="BH17" s="96" t="s">
        <v>411</v>
      </c>
      <c r="BI17" s="94" t="s">
        <v>104</v>
      </c>
      <c r="BJ17" s="96">
        <v>46091</v>
      </c>
      <c r="BK17" s="94"/>
      <c r="BL17" s="94" t="s">
        <v>108</v>
      </c>
      <c r="BM17" s="94" t="s">
        <v>113</v>
      </c>
      <c r="BN17" s="98" t="s">
        <v>193</v>
      </c>
      <c r="BO17" s="121" t="s">
        <v>238</v>
      </c>
      <c r="BP17" s="121"/>
      <c r="BQ17" s="42"/>
      <c r="BR17" s="131" t="s">
        <v>413</v>
      </c>
    </row>
    <row r="18" spans="1:70" customFormat="1" ht="30" customHeight="1" x14ac:dyDescent="0.35">
      <c r="A18" s="94">
        <v>14</v>
      </c>
      <c r="B18" s="129" t="s">
        <v>254</v>
      </c>
      <c r="C18" s="129" t="s">
        <v>248</v>
      </c>
      <c r="D18" s="129" t="s">
        <v>249</v>
      </c>
      <c r="E18" s="129" t="s">
        <v>250</v>
      </c>
      <c r="F18" s="129" t="s">
        <v>250</v>
      </c>
      <c r="G18" s="129" t="s">
        <v>255</v>
      </c>
      <c r="H18" s="129" t="s">
        <v>256</v>
      </c>
      <c r="I18" s="129">
        <v>59549</v>
      </c>
      <c r="J18" s="129" t="s">
        <v>315</v>
      </c>
      <c r="K18" s="129">
        <v>59549</v>
      </c>
      <c r="L18" s="129" t="s">
        <v>258</v>
      </c>
      <c r="M18" s="129" t="s">
        <v>259</v>
      </c>
      <c r="N18" s="129">
        <v>383855</v>
      </c>
      <c r="O18" s="129" t="s">
        <v>316</v>
      </c>
      <c r="P18" s="129">
        <v>680397</v>
      </c>
      <c r="Q18" s="129" t="s">
        <v>317</v>
      </c>
      <c r="R18" s="129" t="s">
        <v>262</v>
      </c>
      <c r="S18" s="129" t="s">
        <v>318</v>
      </c>
      <c r="T18" s="129" t="s">
        <v>318</v>
      </c>
      <c r="U18" s="129" t="s">
        <v>264</v>
      </c>
      <c r="V18" s="129" t="s">
        <v>265</v>
      </c>
      <c r="W18" s="129">
        <v>0</v>
      </c>
      <c r="X18" s="129" t="s">
        <v>305</v>
      </c>
      <c r="Y18" s="129">
        <v>357043052</v>
      </c>
      <c r="Z18" s="129" t="s">
        <v>319</v>
      </c>
      <c r="AA18" s="124" t="s">
        <v>389</v>
      </c>
      <c r="AB18" s="123">
        <v>39000</v>
      </c>
      <c r="AC18" s="129" t="s">
        <v>340</v>
      </c>
      <c r="AD18" s="129">
        <v>24</v>
      </c>
      <c r="AE18" s="129" t="s">
        <v>375</v>
      </c>
      <c r="AF18" s="129" t="s">
        <v>390</v>
      </c>
      <c r="AG18" s="129" t="s">
        <v>391</v>
      </c>
      <c r="AH18" s="129" t="s">
        <v>335</v>
      </c>
      <c r="AI18" s="129" t="s">
        <v>392</v>
      </c>
      <c r="AJ18" s="130">
        <v>2080</v>
      </c>
      <c r="AK18" s="130">
        <v>2080</v>
      </c>
      <c r="AL18" s="129" t="s">
        <v>393</v>
      </c>
      <c r="AM18" s="130">
        <v>20157.98</v>
      </c>
      <c r="AN18" s="130">
        <v>8802.02</v>
      </c>
      <c r="AO18" s="130">
        <v>28960</v>
      </c>
      <c r="AP18" s="130">
        <v>18842.02</v>
      </c>
      <c r="AQ18" s="130">
        <v>2270.98</v>
      </c>
      <c r="AR18" s="130">
        <v>21113</v>
      </c>
      <c r="AS18" s="130">
        <v>12700.06</v>
      </c>
      <c r="AT18" s="130">
        <v>2019.94</v>
      </c>
      <c r="AU18" s="130">
        <v>14720</v>
      </c>
      <c r="AV18" s="129">
        <v>21</v>
      </c>
      <c r="AW18" s="123"/>
      <c r="AX18" s="123"/>
      <c r="AY18" s="123"/>
      <c r="AZ18" s="123"/>
      <c r="BA18" s="124"/>
      <c r="BB18" s="129" t="s">
        <v>338</v>
      </c>
      <c r="BC18" s="124"/>
      <c r="BD18" s="129"/>
      <c r="BE18" s="130">
        <v>0</v>
      </c>
      <c r="BF18" s="129" t="s">
        <v>318</v>
      </c>
      <c r="BG18" s="129"/>
      <c r="BH18" s="96" t="s">
        <v>411</v>
      </c>
      <c r="BI18" s="94" t="s">
        <v>104</v>
      </c>
      <c r="BJ18" s="96">
        <v>46091</v>
      </c>
      <c r="BK18" s="94"/>
      <c r="BL18" s="94" t="s">
        <v>109</v>
      </c>
      <c r="BM18" s="94" t="s">
        <v>124</v>
      </c>
      <c r="BN18" s="98" t="s">
        <v>193</v>
      </c>
      <c r="BO18" s="94" t="s">
        <v>238</v>
      </c>
      <c r="BP18" s="121"/>
      <c r="BQ18" s="42"/>
      <c r="BR18" s="131" t="s">
        <v>414</v>
      </c>
    </row>
    <row r="19" spans="1:70" customFormat="1" ht="30" customHeight="1" x14ac:dyDescent="0.35">
      <c r="A19" s="94">
        <v>15</v>
      </c>
      <c r="B19" s="129" t="s">
        <v>254</v>
      </c>
      <c r="C19" s="129" t="s">
        <v>248</v>
      </c>
      <c r="D19" s="129" t="s">
        <v>249</v>
      </c>
      <c r="E19" s="129" t="s">
        <v>250</v>
      </c>
      <c r="F19" s="129" t="s">
        <v>250</v>
      </c>
      <c r="G19" s="129" t="s">
        <v>255</v>
      </c>
      <c r="H19" s="129" t="s">
        <v>256</v>
      </c>
      <c r="I19" s="129">
        <v>58136</v>
      </c>
      <c r="J19" s="129" t="s">
        <v>272</v>
      </c>
      <c r="K19" s="129">
        <v>58136</v>
      </c>
      <c r="L19" s="129" t="s">
        <v>258</v>
      </c>
      <c r="M19" s="129" t="s">
        <v>259</v>
      </c>
      <c r="N19" s="129">
        <v>415809</v>
      </c>
      <c r="O19" s="129" t="s">
        <v>291</v>
      </c>
      <c r="P19" s="129">
        <v>646263</v>
      </c>
      <c r="Q19" s="129" t="s">
        <v>292</v>
      </c>
      <c r="R19" s="129" t="s">
        <v>320</v>
      </c>
      <c r="S19" s="129" t="s">
        <v>293</v>
      </c>
      <c r="T19" s="129" t="s">
        <v>293</v>
      </c>
      <c r="U19" s="129" t="s">
        <v>288</v>
      </c>
      <c r="V19" s="129" t="s">
        <v>265</v>
      </c>
      <c r="W19" s="129">
        <v>0</v>
      </c>
      <c r="X19" s="129" t="s">
        <v>321</v>
      </c>
      <c r="Y19" s="129">
        <v>357741328</v>
      </c>
      <c r="Z19" s="129" t="s">
        <v>295</v>
      </c>
      <c r="AA19" s="124" t="s">
        <v>394</v>
      </c>
      <c r="AB19" s="123">
        <v>15499</v>
      </c>
      <c r="AC19" s="129" t="s">
        <v>369</v>
      </c>
      <c r="AD19" s="129">
        <v>12</v>
      </c>
      <c r="AE19" s="129" t="s">
        <v>395</v>
      </c>
      <c r="AF19" s="129" t="s">
        <v>370</v>
      </c>
      <c r="AG19" s="129" t="s">
        <v>371</v>
      </c>
      <c r="AH19" s="129" t="s">
        <v>335</v>
      </c>
      <c r="AI19" s="129" t="s">
        <v>396</v>
      </c>
      <c r="AJ19" s="130">
        <v>1470</v>
      </c>
      <c r="AK19" s="130">
        <v>1470</v>
      </c>
      <c r="AL19" s="129" t="s">
        <v>397</v>
      </c>
      <c r="AM19" s="130">
        <v>11929.61</v>
      </c>
      <c r="AN19" s="130">
        <v>2188.39</v>
      </c>
      <c r="AO19" s="130">
        <v>14118</v>
      </c>
      <c r="AP19" s="130">
        <v>3569.39</v>
      </c>
      <c r="AQ19" s="130">
        <v>95.61</v>
      </c>
      <c r="AR19" s="130">
        <v>3665</v>
      </c>
      <c r="AS19" s="130">
        <v>3569.39</v>
      </c>
      <c r="AT19" s="130">
        <v>95.61</v>
      </c>
      <c r="AU19" s="130">
        <v>3665</v>
      </c>
      <c r="AV19" s="129">
        <v>18</v>
      </c>
      <c r="AW19" s="123"/>
      <c r="AX19" s="123"/>
      <c r="AY19" s="123"/>
      <c r="AZ19" s="123"/>
      <c r="BA19" s="124"/>
      <c r="BB19" s="129" t="s">
        <v>338</v>
      </c>
      <c r="BC19" s="124"/>
      <c r="BD19" s="129"/>
      <c r="BE19" s="130">
        <v>0</v>
      </c>
      <c r="BF19" s="129" t="s">
        <v>293</v>
      </c>
      <c r="BG19" s="129"/>
      <c r="BH19" s="96" t="s">
        <v>411</v>
      </c>
      <c r="BI19" s="94" t="s">
        <v>104</v>
      </c>
      <c r="BJ19" s="96">
        <v>46091</v>
      </c>
      <c r="BK19" s="94"/>
      <c r="BL19" s="94" t="s">
        <v>109</v>
      </c>
      <c r="BM19" s="94" t="s">
        <v>124</v>
      </c>
      <c r="BN19" s="98" t="s">
        <v>193</v>
      </c>
      <c r="BO19" s="94" t="s">
        <v>238</v>
      </c>
      <c r="BP19" s="121"/>
      <c r="BQ19" s="42"/>
      <c r="BR19" s="131" t="s">
        <v>414</v>
      </c>
    </row>
    <row r="20" spans="1:70" customFormat="1" ht="30" customHeight="1" x14ac:dyDescent="0.35">
      <c r="A20" s="94">
        <v>16</v>
      </c>
      <c r="B20" s="129" t="s">
        <v>254</v>
      </c>
      <c r="C20" s="129" t="s">
        <v>248</v>
      </c>
      <c r="D20" s="129" t="s">
        <v>249</v>
      </c>
      <c r="E20" s="129" t="s">
        <v>250</v>
      </c>
      <c r="F20" s="129" t="s">
        <v>250</v>
      </c>
      <c r="G20" s="129" t="s">
        <v>255</v>
      </c>
      <c r="H20" s="129" t="s">
        <v>256</v>
      </c>
      <c r="I20" s="129">
        <v>57933</v>
      </c>
      <c r="J20" s="129" t="s">
        <v>257</v>
      </c>
      <c r="K20" s="129">
        <v>57933</v>
      </c>
      <c r="L20" s="129" t="s">
        <v>258</v>
      </c>
      <c r="M20" s="129" t="s">
        <v>259</v>
      </c>
      <c r="N20" s="129">
        <v>353358</v>
      </c>
      <c r="O20" s="129" t="s">
        <v>285</v>
      </c>
      <c r="P20" s="129">
        <v>502024</v>
      </c>
      <c r="Q20" s="129" t="s">
        <v>286</v>
      </c>
      <c r="R20" s="129" t="s">
        <v>262</v>
      </c>
      <c r="S20" s="129" t="s">
        <v>322</v>
      </c>
      <c r="T20" s="129" t="s">
        <v>322</v>
      </c>
      <c r="U20" s="129" t="s">
        <v>323</v>
      </c>
      <c r="V20" s="129" t="s">
        <v>265</v>
      </c>
      <c r="W20" s="129">
        <v>0</v>
      </c>
      <c r="X20" s="129" t="s">
        <v>324</v>
      </c>
      <c r="Y20" s="129">
        <v>358841953</v>
      </c>
      <c r="Z20" s="129" t="s">
        <v>280</v>
      </c>
      <c r="AA20" s="124" t="s">
        <v>398</v>
      </c>
      <c r="AB20" s="123">
        <v>54000</v>
      </c>
      <c r="AC20" s="129" t="s">
        <v>340</v>
      </c>
      <c r="AD20" s="129">
        <v>24</v>
      </c>
      <c r="AE20" s="129" t="s">
        <v>375</v>
      </c>
      <c r="AF20" s="129" t="s">
        <v>399</v>
      </c>
      <c r="AG20" s="129" t="s">
        <v>400</v>
      </c>
      <c r="AH20" s="129" t="s">
        <v>335</v>
      </c>
      <c r="AI20" s="129" t="s">
        <v>401</v>
      </c>
      <c r="AJ20" s="130">
        <v>2880</v>
      </c>
      <c r="AK20" s="130">
        <v>2880</v>
      </c>
      <c r="AL20" s="129" t="s">
        <v>402</v>
      </c>
      <c r="AM20" s="130">
        <v>2799.79</v>
      </c>
      <c r="AN20" s="130">
        <v>4100.21</v>
      </c>
      <c r="AO20" s="130">
        <v>6900</v>
      </c>
      <c r="AP20" s="130">
        <v>51200.21</v>
      </c>
      <c r="AQ20" s="130">
        <v>12109.79</v>
      </c>
      <c r="AR20" s="130">
        <v>63310</v>
      </c>
      <c r="AS20" s="130">
        <v>24463.63</v>
      </c>
      <c r="AT20" s="130">
        <v>8956.3700000000008</v>
      </c>
      <c r="AU20" s="130">
        <v>33420</v>
      </c>
      <c r="AV20" s="129">
        <v>14</v>
      </c>
      <c r="AW20" s="123"/>
      <c r="AX20" s="123"/>
      <c r="AY20" s="123"/>
      <c r="AZ20" s="123"/>
      <c r="BA20" s="124"/>
      <c r="BB20" s="129" t="s">
        <v>338</v>
      </c>
      <c r="BC20" s="124"/>
      <c r="BD20" s="129"/>
      <c r="BE20" s="130">
        <v>0</v>
      </c>
      <c r="BF20" s="129" t="s">
        <v>322</v>
      </c>
      <c r="BG20" s="129"/>
      <c r="BH20" s="96" t="s">
        <v>411</v>
      </c>
      <c r="BI20" s="94" t="s">
        <v>104</v>
      </c>
      <c r="BJ20" s="96">
        <v>46091</v>
      </c>
      <c r="BK20" s="94"/>
      <c r="BL20" s="94" t="s">
        <v>109</v>
      </c>
      <c r="BM20" s="94" t="s">
        <v>124</v>
      </c>
      <c r="BN20" s="98" t="s">
        <v>193</v>
      </c>
      <c r="BO20" s="94" t="s">
        <v>238</v>
      </c>
      <c r="BP20" s="121"/>
      <c r="BQ20" s="42"/>
      <c r="BR20" s="131" t="s">
        <v>414</v>
      </c>
    </row>
    <row r="21" spans="1:70" customFormat="1" ht="30" customHeight="1" x14ac:dyDescent="0.35">
      <c r="A21" s="94">
        <v>17</v>
      </c>
      <c r="B21" s="129" t="s">
        <v>254</v>
      </c>
      <c r="C21" s="129" t="s">
        <v>248</v>
      </c>
      <c r="D21" s="129" t="s">
        <v>249</v>
      </c>
      <c r="E21" s="129" t="s">
        <v>250</v>
      </c>
      <c r="F21" s="129" t="s">
        <v>250</v>
      </c>
      <c r="G21" s="129" t="s">
        <v>255</v>
      </c>
      <c r="H21" s="129" t="s">
        <v>256</v>
      </c>
      <c r="I21" s="129">
        <v>99806</v>
      </c>
      <c r="J21" s="129" t="s">
        <v>325</v>
      </c>
      <c r="K21" s="129">
        <v>99806</v>
      </c>
      <c r="L21" s="129" t="s">
        <v>296</v>
      </c>
      <c r="M21" s="129" t="s">
        <v>297</v>
      </c>
      <c r="N21" s="129">
        <v>170199</v>
      </c>
      <c r="O21" s="129" t="s">
        <v>326</v>
      </c>
      <c r="P21" s="129">
        <v>228589</v>
      </c>
      <c r="Q21" s="129" t="s">
        <v>327</v>
      </c>
      <c r="R21" s="129" t="s">
        <v>262</v>
      </c>
      <c r="S21" s="129" t="s">
        <v>328</v>
      </c>
      <c r="T21" s="129" t="s">
        <v>328</v>
      </c>
      <c r="U21" s="129" t="s">
        <v>276</v>
      </c>
      <c r="V21" s="129" t="s">
        <v>265</v>
      </c>
      <c r="W21" s="129">
        <v>0</v>
      </c>
      <c r="X21" s="129" t="s">
        <v>266</v>
      </c>
      <c r="Y21" s="129">
        <v>359899805</v>
      </c>
      <c r="Z21" s="129" t="s">
        <v>329</v>
      </c>
      <c r="AA21" s="124" t="s">
        <v>403</v>
      </c>
      <c r="AB21" s="123">
        <v>98000</v>
      </c>
      <c r="AC21" s="129" t="s">
        <v>349</v>
      </c>
      <c r="AD21" s="129">
        <v>24</v>
      </c>
      <c r="AE21" s="129" t="s">
        <v>404</v>
      </c>
      <c r="AF21" s="129" t="s">
        <v>405</v>
      </c>
      <c r="AG21" s="129" t="s">
        <v>406</v>
      </c>
      <c r="AH21" s="129" t="s">
        <v>359</v>
      </c>
      <c r="AI21" s="129" t="s">
        <v>407</v>
      </c>
      <c r="AJ21" s="130">
        <v>5130</v>
      </c>
      <c r="AK21" s="130">
        <v>5130</v>
      </c>
      <c r="AL21" s="129" t="s">
        <v>408</v>
      </c>
      <c r="AM21" s="130">
        <v>9252.6299999999992</v>
      </c>
      <c r="AN21" s="130">
        <v>6137.37</v>
      </c>
      <c r="AO21" s="130">
        <v>15390</v>
      </c>
      <c r="AP21" s="130">
        <v>88747.37</v>
      </c>
      <c r="AQ21" s="130">
        <v>20065.63</v>
      </c>
      <c r="AR21" s="130">
        <v>108813</v>
      </c>
      <c r="AS21" s="130">
        <v>0</v>
      </c>
      <c r="AT21" s="130">
        <v>0</v>
      </c>
      <c r="AU21" s="130">
        <v>0</v>
      </c>
      <c r="AV21" s="129">
        <v>3</v>
      </c>
      <c r="AW21" s="123"/>
      <c r="AX21" s="123"/>
      <c r="AY21" s="123"/>
      <c r="AZ21" s="123"/>
      <c r="BA21" s="124"/>
      <c r="BB21" s="129" t="s">
        <v>338</v>
      </c>
      <c r="BC21" s="124"/>
      <c r="BD21" s="129"/>
      <c r="BE21" s="130">
        <v>0</v>
      </c>
      <c r="BF21" s="129" t="s">
        <v>328</v>
      </c>
      <c r="BG21" s="129"/>
      <c r="BH21" s="96" t="s">
        <v>411</v>
      </c>
      <c r="BI21" s="94" t="s">
        <v>104</v>
      </c>
      <c r="BJ21" s="96">
        <v>46091</v>
      </c>
      <c r="BK21" s="94"/>
      <c r="BL21" s="94" t="s">
        <v>109</v>
      </c>
      <c r="BM21" s="94" t="s">
        <v>124</v>
      </c>
      <c r="BN21" s="98" t="s">
        <v>193</v>
      </c>
      <c r="BO21" s="94" t="s">
        <v>238</v>
      </c>
      <c r="BP21" s="121"/>
      <c r="BQ21" s="42"/>
      <c r="BR21" s="131" t="s">
        <v>414</v>
      </c>
    </row>
    <row r="22" spans="1:70" customFormat="1" ht="30" customHeight="1" x14ac:dyDescent="0.35">
      <c r="A22" s="94">
        <v>18</v>
      </c>
      <c r="B22" s="129" t="s">
        <v>254</v>
      </c>
      <c r="C22" s="129" t="s">
        <v>248</v>
      </c>
      <c r="D22" s="129" t="s">
        <v>249</v>
      </c>
      <c r="E22" s="129" t="s">
        <v>250</v>
      </c>
      <c r="F22" s="129" t="s">
        <v>250</v>
      </c>
      <c r="G22" s="129" t="s">
        <v>255</v>
      </c>
      <c r="H22" s="129" t="s">
        <v>256</v>
      </c>
      <c r="I22" s="129">
        <v>99806</v>
      </c>
      <c r="J22" s="129" t="s">
        <v>325</v>
      </c>
      <c r="K22" s="129">
        <v>99806</v>
      </c>
      <c r="L22" s="129" t="s">
        <v>296</v>
      </c>
      <c r="M22" s="129" t="s">
        <v>297</v>
      </c>
      <c r="N22" s="129">
        <v>170199</v>
      </c>
      <c r="O22" s="129" t="s">
        <v>326</v>
      </c>
      <c r="P22" s="129">
        <v>228589</v>
      </c>
      <c r="Q22" s="129" t="s">
        <v>327</v>
      </c>
      <c r="R22" s="129" t="s">
        <v>271</v>
      </c>
      <c r="S22" s="129" t="s">
        <v>328</v>
      </c>
      <c r="T22" s="129" t="s">
        <v>328</v>
      </c>
      <c r="U22" s="129" t="s">
        <v>276</v>
      </c>
      <c r="V22" s="129" t="s">
        <v>265</v>
      </c>
      <c r="W22" s="129">
        <v>0</v>
      </c>
      <c r="X22" s="129" t="s">
        <v>266</v>
      </c>
      <c r="Y22" s="129">
        <v>360195714</v>
      </c>
      <c r="Z22" s="129" t="s">
        <v>329</v>
      </c>
      <c r="AA22" s="124" t="s">
        <v>409</v>
      </c>
      <c r="AB22" s="123">
        <v>40000</v>
      </c>
      <c r="AC22" s="129" t="s">
        <v>349</v>
      </c>
      <c r="AD22" s="129">
        <v>18</v>
      </c>
      <c r="AE22" s="129" t="s">
        <v>410</v>
      </c>
      <c r="AF22" s="129" t="s">
        <v>405</v>
      </c>
      <c r="AG22" s="129" t="s">
        <v>406</v>
      </c>
      <c r="AH22" s="129" t="s">
        <v>359</v>
      </c>
      <c r="AI22" s="129" t="s">
        <v>408</v>
      </c>
      <c r="AJ22" s="130">
        <v>2650</v>
      </c>
      <c r="AK22" s="130">
        <v>2650</v>
      </c>
      <c r="AL22" s="129" t="s">
        <v>408</v>
      </c>
      <c r="AM22" s="130">
        <v>2171.1</v>
      </c>
      <c r="AN22" s="130">
        <v>478.9</v>
      </c>
      <c r="AO22" s="130">
        <v>2650</v>
      </c>
      <c r="AP22" s="130">
        <v>37828.9</v>
      </c>
      <c r="AQ22" s="130">
        <v>6782.1</v>
      </c>
      <c r="AR22" s="130">
        <v>44611</v>
      </c>
      <c r="AS22" s="130">
        <v>0</v>
      </c>
      <c r="AT22" s="130">
        <v>0</v>
      </c>
      <c r="AU22" s="130">
        <v>0</v>
      </c>
      <c r="AV22" s="129">
        <v>1</v>
      </c>
      <c r="AW22" s="123"/>
      <c r="AX22" s="123"/>
      <c r="AY22" s="123"/>
      <c r="AZ22" s="123"/>
      <c r="BA22" s="124"/>
      <c r="BB22" s="129" t="s">
        <v>338</v>
      </c>
      <c r="BC22" s="124"/>
      <c r="BD22" s="129"/>
      <c r="BE22" s="130">
        <v>0</v>
      </c>
      <c r="BF22" s="129" t="s">
        <v>328</v>
      </c>
      <c r="BG22" s="129"/>
      <c r="BH22" s="96" t="s">
        <v>411</v>
      </c>
      <c r="BI22" s="94" t="s">
        <v>104</v>
      </c>
      <c r="BJ22" s="96">
        <v>46091</v>
      </c>
      <c r="BK22" s="94"/>
      <c r="BL22" s="94" t="s">
        <v>109</v>
      </c>
      <c r="BM22" s="94" t="s">
        <v>124</v>
      </c>
      <c r="BN22" s="98" t="s">
        <v>193</v>
      </c>
      <c r="BO22" s="94" t="s">
        <v>238</v>
      </c>
      <c r="BP22" s="121"/>
      <c r="BQ22" s="42"/>
      <c r="BR22" s="131" t="s">
        <v>414</v>
      </c>
    </row>
    <row r="23" spans="1:70" customFormat="1" ht="30" customHeight="1" x14ac:dyDescent="0.35">
      <c r="A23" s="94">
        <v>19</v>
      </c>
      <c r="B23" s="129" t="s">
        <v>254</v>
      </c>
      <c r="C23" s="129" t="s">
        <v>248</v>
      </c>
      <c r="D23" s="129" t="s">
        <v>249</v>
      </c>
      <c r="E23" s="129" t="s">
        <v>250</v>
      </c>
      <c r="F23" s="129" t="s">
        <v>250</v>
      </c>
      <c r="G23" s="129" t="s">
        <v>255</v>
      </c>
      <c r="H23" s="129" t="s">
        <v>256</v>
      </c>
      <c r="I23" s="129">
        <v>97323</v>
      </c>
      <c r="J23" s="129" t="s">
        <v>415</v>
      </c>
      <c r="K23" s="129">
        <v>97323</v>
      </c>
      <c r="L23" s="129" t="s">
        <v>278</v>
      </c>
      <c r="M23" s="129" t="s">
        <v>279</v>
      </c>
      <c r="N23" s="129">
        <v>164239</v>
      </c>
      <c r="O23" s="129" t="s">
        <v>416</v>
      </c>
      <c r="P23" s="129">
        <v>220296</v>
      </c>
      <c r="Q23" s="129" t="s">
        <v>417</v>
      </c>
      <c r="R23" s="129" t="s">
        <v>418</v>
      </c>
      <c r="S23" s="129" t="s">
        <v>419</v>
      </c>
      <c r="T23" s="129" t="s">
        <v>419</v>
      </c>
      <c r="U23" s="129" t="s">
        <v>323</v>
      </c>
      <c r="V23" s="129" t="s">
        <v>265</v>
      </c>
      <c r="W23" s="129">
        <v>0</v>
      </c>
      <c r="X23" s="129" t="s">
        <v>266</v>
      </c>
      <c r="Y23" s="129">
        <v>20114425</v>
      </c>
      <c r="Z23" s="129" t="s">
        <v>420</v>
      </c>
      <c r="AA23" s="129" t="s">
        <v>452</v>
      </c>
      <c r="AB23" s="130">
        <v>41488</v>
      </c>
      <c r="AC23" s="129" t="s">
        <v>453</v>
      </c>
      <c r="AD23" s="129">
        <v>24</v>
      </c>
      <c r="AE23" s="129" t="s">
        <v>375</v>
      </c>
      <c r="AF23" s="129" t="s">
        <v>454</v>
      </c>
      <c r="AG23" s="129" t="s">
        <v>455</v>
      </c>
      <c r="AH23" s="129" t="s">
        <v>456</v>
      </c>
      <c r="AI23" s="129" t="s">
        <v>452</v>
      </c>
      <c r="AJ23" s="130">
        <v>2200</v>
      </c>
      <c r="AK23" s="130">
        <v>2200</v>
      </c>
      <c r="AL23" s="129" t="s">
        <v>457</v>
      </c>
      <c r="AM23" s="130">
        <v>21242</v>
      </c>
      <c r="AN23" s="130">
        <v>170.53</v>
      </c>
      <c r="AO23" s="130">
        <v>21412.53</v>
      </c>
      <c r="AP23" s="130">
        <v>20793</v>
      </c>
      <c r="AQ23" s="130">
        <v>2178.4699999999998</v>
      </c>
      <c r="AR23" s="130">
        <v>22971.47</v>
      </c>
      <c r="AS23" s="130">
        <v>20246</v>
      </c>
      <c r="AT23" s="130">
        <v>2178.4699999999998</v>
      </c>
      <c r="AU23" s="130">
        <v>22424.47</v>
      </c>
      <c r="AV23" s="129">
        <v>55</v>
      </c>
      <c r="AW23" s="123"/>
      <c r="AX23" s="123"/>
      <c r="AY23" s="123"/>
      <c r="AZ23" s="123"/>
      <c r="BA23" s="124"/>
      <c r="BB23" s="129" t="s">
        <v>338</v>
      </c>
      <c r="BC23" s="124"/>
      <c r="BD23" s="129"/>
      <c r="BE23" s="130">
        <v>0</v>
      </c>
      <c r="BF23" s="129" t="s">
        <v>419</v>
      </c>
      <c r="BG23" s="129"/>
      <c r="BH23" s="96" t="s">
        <v>411</v>
      </c>
      <c r="BI23" s="94" t="s">
        <v>104</v>
      </c>
      <c r="BJ23" s="96">
        <v>46092</v>
      </c>
      <c r="BK23" s="94"/>
      <c r="BL23" s="94" t="s">
        <v>109</v>
      </c>
      <c r="BM23" s="94" t="s">
        <v>124</v>
      </c>
      <c r="BN23" s="98" t="s">
        <v>193</v>
      </c>
      <c r="BO23" s="121" t="s">
        <v>238</v>
      </c>
      <c r="BP23" s="121"/>
      <c r="BQ23" s="42"/>
      <c r="BR23" s="131" t="s">
        <v>414</v>
      </c>
    </row>
    <row r="24" spans="1:70" customFormat="1" ht="30" customHeight="1" x14ac:dyDescent="0.35">
      <c r="A24" s="94">
        <v>20</v>
      </c>
      <c r="B24" s="129" t="s">
        <v>254</v>
      </c>
      <c r="C24" s="129" t="s">
        <v>248</v>
      </c>
      <c r="D24" s="129" t="s">
        <v>249</v>
      </c>
      <c r="E24" s="129" t="s">
        <v>250</v>
      </c>
      <c r="F24" s="129" t="s">
        <v>250</v>
      </c>
      <c r="G24" s="129" t="s">
        <v>255</v>
      </c>
      <c r="H24" s="129" t="s">
        <v>256</v>
      </c>
      <c r="I24" s="129">
        <v>97323</v>
      </c>
      <c r="J24" s="129" t="s">
        <v>415</v>
      </c>
      <c r="K24" s="129">
        <v>97323</v>
      </c>
      <c r="L24" s="129" t="s">
        <v>278</v>
      </c>
      <c r="M24" s="129" t="s">
        <v>279</v>
      </c>
      <c r="N24" s="129">
        <v>164239</v>
      </c>
      <c r="O24" s="129" t="s">
        <v>416</v>
      </c>
      <c r="P24" s="129">
        <v>220296</v>
      </c>
      <c r="Q24" s="129" t="s">
        <v>417</v>
      </c>
      <c r="R24" s="129" t="s">
        <v>421</v>
      </c>
      <c r="S24" s="129" t="s">
        <v>422</v>
      </c>
      <c r="T24" s="129" t="s">
        <v>422</v>
      </c>
      <c r="U24" s="129" t="s">
        <v>288</v>
      </c>
      <c r="V24" s="129" t="s">
        <v>265</v>
      </c>
      <c r="W24" s="129">
        <v>0</v>
      </c>
      <c r="X24" s="129" t="s">
        <v>266</v>
      </c>
      <c r="Y24" s="129">
        <v>21267030</v>
      </c>
      <c r="Z24" s="129" t="s">
        <v>423</v>
      </c>
      <c r="AA24" s="129" t="s">
        <v>452</v>
      </c>
      <c r="AB24" s="130">
        <v>20744</v>
      </c>
      <c r="AC24" s="129" t="s">
        <v>453</v>
      </c>
      <c r="AD24" s="129">
        <v>24</v>
      </c>
      <c r="AE24" s="129" t="s">
        <v>375</v>
      </c>
      <c r="AF24" s="129" t="s">
        <v>458</v>
      </c>
      <c r="AG24" s="129" t="s">
        <v>455</v>
      </c>
      <c r="AH24" s="129" t="s">
        <v>456</v>
      </c>
      <c r="AI24" s="129" t="s">
        <v>452</v>
      </c>
      <c r="AJ24" s="130">
        <v>1100</v>
      </c>
      <c r="AK24" s="130">
        <v>1100</v>
      </c>
      <c r="AL24" s="129" t="s">
        <v>457</v>
      </c>
      <c r="AM24" s="130">
        <v>11462.01</v>
      </c>
      <c r="AN24" s="130">
        <v>660.02</v>
      </c>
      <c r="AO24" s="130">
        <v>12122.03</v>
      </c>
      <c r="AP24" s="130">
        <v>10638.99</v>
      </c>
      <c r="AQ24" s="130">
        <v>907.98</v>
      </c>
      <c r="AR24" s="130">
        <v>11546.97</v>
      </c>
      <c r="AS24" s="130">
        <v>9281.99</v>
      </c>
      <c r="AT24" s="130">
        <v>907.98</v>
      </c>
      <c r="AU24" s="130">
        <v>10189.969999999999</v>
      </c>
      <c r="AV24" s="129">
        <v>55</v>
      </c>
      <c r="AW24" s="123"/>
      <c r="AX24" s="123"/>
      <c r="AY24" s="123"/>
      <c r="AZ24" s="123"/>
      <c r="BA24" s="124"/>
      <c r="BB24" s="129" t="s">
        <v>338</v>
      </c>
      <c r="BC24" s="124"/>
      <c r="BD24" s="129"/>
      <c r="BE24" s="130">
        <v>0</v>
      </c>
      <c r="BF24" s="129" t="s">
        <v>422</v>
      </c>
      <c r="BG24" s="129"/>
      <c r="BH24" s="96" t="s">
        <v>411</v>
      </c>
      <c r="BI24" s="94" t="s">
        <v>104</v>
      </c>
      <c r="BJ24" s="96">
        <v>46092</v>
      </c>
      <c r="BK24" s="94"/>
      <c r="BL24" s="94" t="s">
        <v>108</v>
      </c>
      <c r="BM24" s="94" t="s">
        <v>113</v>
      </c>
      <c r="BN24" s="98" t="s">
        <v>193</v>
      </c>
      <c r="BO24" s="121" t="s">
        <v>238</v>
      </c>
      <c r="BP24" s="121"/>
      <c r="BQ24" s="42"/>
      <c r="BR24" s="131" t="s">
        <v>498</v>
      </c>
    </row>
    <row r="25" spans="1:70" customFormat="1" ht="30" customHeight="1" x14ac:dyDescent="0.35">
      <c r="A25" s="94">
        <v>21</v>
      </c>
      <c r="B25" s="129" t="s">
        <v>254</v>
      </c>
      <c r="C25" s="129" t="s">
        <v>248</v>
      </c>
      <c r="D25" s="129" t="s">
        <v>249</v>
      </c>
      <c r="E25" s="129" t="s">
        <v>250</v>
      </c>
      <c r="F25" s="129" t="s">
        <v>250</v>
      </c>
      <c r="G25" s="129" t="s">
        <v>255</v>
      </c>
      <c r="H25" s="129" t="s">
        <v>256</v>
      </c>
      <c r="I25" s="129">
        <v>97323</v>
      </c>
      <c r="J25" s="129" t="s">
        <v>415</v>
      </c>
      <c r="K25" s="129">
        <v>97323</v>
      </c>
      <c r="L25" s="129" t="s">
        <v>278</v>
      </c>
      <c r="M25" s="129" t="s">
        <v>279</v>
      </c>
      <c r="N25" s="129">
        <v>164239</v>
      </c>
      <c r="O25" s="129" t="s">
        <v>416</v>
      </c>
      <c r="P25" s="129">
        <v>220292</v>
      </c>
      <c r="Q25" s="129" t="s">
        <v>424</v>
      </c>
      <c r="R25" s="129" t="s">
        <v>425</v>
      </c>
      <c r="S25" s="129" t="s">
        <v>426</v>
      </c>
      <c r="T25" s="129" t="s">
        <v>426</v>
      </c>
      <c r="U25" s="129" t="s">
        <v>288</v>
      </c>
      <c r="V25" s="129" t="s">
        <v>265</v>
      </c>
      <c r="W25" s="129">
        <v>0</v>
      </c>
      <c r="X25" s="129" t="s">
        <v>427</v>
      </c>
      <c r="Y25" s="129">
        <v>24759580</v>
      </c>
      <c r="Z25" s="129" t="s">
        <v>428</v>
      </c>
      <c r="AA25" s="129" t="s">
        <v>459</v>
      </c>
      <c r="AB25" s="130">
        <v>59121</v>
      </c>
      <c r="AC25" s="129" t="s">
        <v>453</v>
      </c>
      <c r="AD25" s="129">
        <v>24</v>
      </c>
      <c r="AE25" s="129" t="s">
        <v>460</v>
      </c>
      <c r="AF25" s="129" t="s">
        <v>461</v>
      </c>
      <c r="AG25" s="129" t="s">
        <v>462</v>
      </c>
      <c r="AH25" s="129" t="s">
        <v>456</v>
      </c>
      <c r="AI25" s="129" t="s">
        <v>459</v>
      </c>
      <c r="AJ25" s="130">
        <v>3050</v>
      </c>
      <c r="AK25" s="130">
        <v>3050</v>
      </c>
      <c r="AL25" s="129" t="s">
        <v>463</v>
      </c>
      <c r="AM25" s="130">
        <v>39409.51</v>
      </c>
      <c r="AN25" s="130">
        <v>4692.46</v>
      </c>
      <c r="AO25" s="130">
        <v>44101.97</v>
      </c>
      <c r="AP25" s="130">
        <v>19711.490000000002</v>
      </c>
      <c r="AQ25" s="130">
        <v>1088.06</v>
      </c>
      <c r="AR25" s="130">
        <v>20799.55</v>
      </c>
      <c r="AS25" s="130">
        <v>19711.490000000002</v>
      </c>
      <c r="AT25" s="130">
        <v>1088.06</v>
      </c>
      <c r="AU25" s="130">
        <v>20799.55</v>
      </c>
      <c r="AV25" s="129">
        <v>54</v>
      </c>
      <c r="AW25" s="123"/>
      <c r="AX25" s="123"/>
      <c r="AY25" s="123"/>
      <c r="AZ25" s="123"/>
      <c r="BA25" s="124"/>
      <c r="BB25" s="129" t="s">
        <v>338</v>
      </c>
      <c r="BC25" s="124"/>
      <c r="BD25" s="129"/>
      <c r="BE25" s="130">
        <v>0</v>
      </c>
      <c r="BF25" s="129" t="s">
        <v>426</v>
      </c>
      <c r="BG25" s="129"/>
      <c r="BH25" s="96" t="s">
        <v>411</v>
      </c>
      <c r="BI25" s="94" t="s">
        <v>104</v>
      </c>
      <c r="BJ25" s="96">
        <v>46092</v>
      </c>
      <c r="BK25" s="94"/>
      <c r="BL25" s="94" t="s">
        <v>108</v>
      </c>
      <c r="BM25" s="94" t="s">
        <v>113</v>
      </c>
      <c r="BN25" s="98" t="s">
        <v>192</v>
      </c>
      <c r="BO25" s="94" t="s">
        <v>237</v>
      </c>
      <c r="BP25" s="121"/>
      <c r="BQ25" s="42"/>
      <c r="BR25" s="131" t="s">
        <v>499</v>
      </c>
    </row>
    <row r="26" spans="1:70" customFormat="1" ht="30" customHeight="1" x14ac:dyDescent="0.35">
      <c r="A26" s="94">
        <v>22</v>
      </c>
      <c r="B26" s="129" t="s">
        <v>254</v>
      </c>
      <c r="C26" s="129" t="s">
        <v>248</v>
      </c>
      <c r="D26" s="129" t="s">
        <v>249</v>
      </c>
      <c r="E26" s="129" t="s">
        <v>250</v>
      </c>
      <c r="F26" s="129" t="s">
        <v>250</v>
      </c>
      <c r="G26" s="129" t="s">
        <v>255</v>
      </c>
      <c r="H26" s="129" t="s">
        <v>256</v>
      </c>
      <c r="I26" s="129">
        <v>97323</v>
      </c>
      <c r="J26" s="129" t="s">
        <v>415</v>
      </c>
      <c r="K26" s="129">
        <v>97323</v>
      </c>
      <c r="L26" s="129" t="s">
        <v>278</v>
      </c>
      <c r="M26" s="129" t="s">
        <v>279</v>
      </c>
      <c r="N26" s="129">
        <v>164239</v>
      </c>
      <c r="O26" s="129" t="s">
        <v>416</v>
      </c>
      <c r="P26" s="129">
        <v>220292</v>
      </c>
      <c r="Q26" s="129" t="s">
        <v>424</v>
      </c>
      <c r="R26" s="129" t="s">
        <v>262</v>
      </c>
      <c r="S26" s="129" t="s">
        <v>429</v>
      </c>
      <c r="T26" s="129" t="s">
        <v>429</v>
      </c>
      <c r="U26" s="129" t="s">
        <v>276</v>
      </c>
      <c r="V26" s="129" t="s">
        <v>265</v>
      </c>
      <c r="W26" s="129">
        <v>541</v>
      </c>
      <c r="X26" s="129" t="s">
        <v>266</v>
      </c>
      <c r="Y26" s="129">
        <v>349661025</v>
      </c>
      <c r="Z26" s="129" t="s">
        <v>430</v>
      </c>
      <c r="AA26" s="129" t="s">
        <v>464</v>
      </c>
      <c r="AB26" s="130">
        <v>60540</v>
      </c>
      <c r="AC26" s="129" t="s">
        <v>453</v>
      </c>
      <c r="AD26" s="129">
        <v>24</v>
      </c>
      <c r="AE26" s="129" t="s">
        <v>465</v>
      </c>
      <c r="AF26" s="129" t="s">
        <v>466</v>
      </c>
      <c r="AG26" s="129" t="s">
        <v>467</v>
      </c>
      <c r="AH26" s="129" t="s">
        <v>456</v>
      </c>
      <c r="AI26" s="129" t="s">
        <v>468</v>
      </c>
      <c r="AJ26" s="130">
        <v>3392</v>
      </c>
      <c r="AK26" s="130">
        <v>3250</v>
      </c>
      <c r="AL26" s="129" t="s">
        <v>469</v>
      </c>
      <c r="AM26" s="130">
        <v>42390.87</v>
      </c>
      <c r="AN26" s="130">
        <v>16251.13</v>
      </c>
      <c r="AO26" s="130">
        <v>58642</v>
      </c>
      <c r="AP26" s="130">
        <v>18149.13</v>
      </c>
      <c r="AQ26" s="130">
        <v>1350.87</v>
      </c>
      <c r="AR26" s="130">
        <v>19500</v>
      </c>
      <c r="AS26" s="130">
        <v>18149.13</v>
      </c>
      <c r="AT26" s="130">
        <v>1350.87</v>
      </c>
      <c r="AU26" s="130">
        <v>19500</v>
      </c>
      <c r="AV26" s="129">
        <v>39</v>
      </c>
      <c r="AW26" s="123"/>
      <c r="AX26" s="123"/>
      <c r="AY26" s="123"/>
      <c r="AZ26" s="123"/>
      <c r="BA26" s="124"/>
      <c r="BB26" s="129" t="s">
        <v>338</v>
      </c>
      <c r="BC26" s="124"/>
      <c r="BD26" s="129"/>
      <c r="BE26" s="130">
        <v>0</v>
      </c>
      <c r="BF26" s="129" t="s">
        <v>429</v>
      </c>
      <c r="BG26" s="129"/>
      <c r="BH26" s="96" t="s">
        <v>411</v>
      </c>
      <c r="BI26" s="94" t="s">
        <v>104</v>
      </c>
      <c r="BJ26" s="96">
        <v>46092</v>
      </c>
      <c r="BK26" s="94"/>
      <c r="BL26" s="94" t="s">
        <v>108</v>
      </c>
      <c r="BM26" s="94" t="s">
        <v>113</v>
      </c>
      <c r="BN26" s="98" t="s">
        <v>193</v>
      </c>
      <c r="BO26" s="121" t="s">
        <v>238</v>
      </c>
      <c r="BP26" s="121"/>
      <c r="BQ26" s="42"/>
      <c r="BR26" s="131" t="s">
        <v>498</v>
      </c>
    </row>
    <row r="27" spans="1:70" customFormat="1" ht="30" customHeight="1" x14ac:dyDescent="0.35">
      <c r="A27" s="94">
        <v>23</v>
      </c>
      <c r="B27" s="129" t="s">
        <v>254</v>
      </c>
      <c r="C27" s="129" t="s">
        <v>248</v>
      </c>
      <c r="D27" s="129" t="s">
        <v>249</v>
      </c>
      <c r="E27" s="129" t="s">
        <v>250</v>
      </c>
      <c r="F27" s="129" t="s">
        <v>250</v>
      </c>
      <c r="G27" s="129" t="s">
        <v>255</v>
      </c>
      <c r="H27" s="129" t="s">
        <v>256</v>
      </c>
      <c r="I27" s="129">
        <v>100301</v>
      </c>
      <c r="J27" s="129" t="s">
        <v>431</v>
      </c>
      <c r="K27" s="129">
        <v>100301</v>
      </c>
      <c r="L27" s="129" t="s">
        <v>258</v>
      </c>
      <c r="M27" s="129" t="s">
        <v>259</v>
      </c>
      <c r="N27" s="129">
        <v>171476</v>
      </c>
      <c r="O27" s="129" t="s">
        <v>432</v>
      </c>
      <c r="P27" s="129">
        <v>710232</v>
      </c>
      <c r="Q27" s="129" t="s">
        <v>433</v>
      </c>
      <c r="R27" s="129" t="s">
        <v>262</v>
      </c>
      <c r="S27" s="129" t="s">
        <v>434</v>
      </c>
      <c r="T27" s="129" t="s">
        <v>434</v>
      </c>
      <c r="U27" s="129" t="s">
        <v>276</v>
      </c>
      <c r="V27" s="129" t="s">
        <v>265</v>
      </c>
      <c r="W27" s="129">
        <v>541</v>
      </c>
      <c r="X27" s="129" t="s">
        <v>266</v>
      </c>
      <c r="Y27" s="129">
        <v>353661846</v>
      </c>
      <c r="Z27" s="129" t="s">
        <v>435</v>
      </c>
      <c r="AA27" s="129" t="s">
        <v>470</v>
      </c>
      <c r="AB27" s="130">
        <v>42000</v>
      </c>
      <c r="AC27" s="129" t="s">
        <v>471</v>
      </c>
      <c r="AD27" s="129">
        <v>24</v>
      </c>
      <c r="AE27" s="129" t="s">
        <v>332</v>
      </c>
      <c r="AF27" s="129" t="s">
        <v>472</v>
      </c>
      <c r="AG27" s="129" t="s">
        <v>473</v>
      </c>
      <c r="AH27" s="129" t="s">
        <v>335</v>
      </c>
      <c r="AI27" s="129" t="s">
        <v>474</v>
      </c>
      <c r="AJ27" s="130">
        <v>2240</v>
      </c>
      <c r="AK27" s="130">
        <v>2240</v>
      </c>
      <c r="AL27" s="129" t="s">
        <v>475</v>
      </c>
      <c r="AM27" s="130">
        <v>24322.55</v>
      </c>
      <c r="AN27" s="130">
        <v>9857.4500000000007</v>
      </c>
      <c r="AO27" s="130">
        <v>34180</v>
      </c>
      <c r="AP27" s="130">
        <v>17677.45</v>
      </c>
      <c r="AQ27" s="130">
        <v>1504.55</v>
      </c>
      <c r="AR27" s="130">
        <v>19182</v>
      </c>
      <c r="AS27" s="130">
        <v>17677.45</v>
      </c>
      <c r="AT27" s="130">
        <v>1504.55</v>
      </c>
      <c r="AU27" s="130">
        <v>19182</v>
      </c>
      <c r="AV27" s="129">
        <v>28</v>
      </c>
      <c r="AW27" s="123"/>
      <c r="AX27" s="123"/>
      <c r="AY27" s="123"/>
      <c r="AZ27" s="123"/>
      <c r="BA27" s="124"/>
      <c r="BB27" s="129" t="s">
        <v>338</v>
      </c>
      <c r="BC27" s="124"/>
      <c r="BD27" s="129" t="s">
        <v>476</v>
      </c>
      <c r="BE27" s="130">
        <v>42000</v>
      </c>
      <c r="BF27" s="129" t="s">
        <v>434</v>
      </c>
      <c r="BG27" s="129"/>
      <c r="BH27" s="96" t="s">
        <v>411</v>
      </c>
      <c r="BI27" s="94" t="s">
        <v>104</v>
      </c>
      <c r="BJ27" s="96">
        <v>46092</v>
      </c>
      <c r="BK27" s="94"/>
      <c r="BL27" s="94" t="s">
        <v>108</v>
      </c>
      <c r="BM27" s="94" t="s">
        <v>113</v>
      </c>
      <c r="BN27" s="98" t="s">
        <v>192</v>
      </c>
      <c r="BO27" s="94" t="s">
        <v>237</v>
      </c>
      <c r="BP27" s="121"/>
      <c r="BQ27" s="42"/>
      <c r="BR27" s="131" t="s">
        <v>412</v>
      </c>
    </row>
    <row r="28" spans="1:70" customFormat="1" ht="30" customHeight="1" x14ac:dyDescent="0.35">
      <c r="A28" s="94">
        <v>24</v>
      </c>
      <c r="B28" s="129" t="s">
        <v>254</v>
      </c>
      <c r="C28" s="129" t="s">
        <v>248</v>
      </c>
      <c r="D28" s="129" t="s">
        <v>249</v>
      </c>
      <c r="E28" s="129" t="s">
        <v>250</v>
      </c>
      <c r="F28" s="129" t="s">
        <v>250</v>
      </c>
      <c r="G28" s="129" t="s">
        <v>255</v>
      </c>
      <c r="H28" s="129" t="s">
        <v>256</v>
      </c>
      <c r="I28" s="129">
        <v>58153</v>
      </c>
      <c r="J28" s="129" t="s">
        <v>438</v>
      </c>
      <c r="K28" s="129">
        <v>58153</v>
      </c>
      <c r="L28" s="129" t="s">
        <v>296</v>
      </c>
      <c r="M28" s="129" t="s">
        <v>297</v>
      </c>
      <c r="N28" s="129">
        <v>95885</v>
      </c>
      <c r="O28" s="129" t="s">
        <v>439</v>
      </c>
      <c r="P28" s="129">
        <v>133252</v>
      </c>
      <c r="Q28" s="129" t="s">
        <v>440</v>
      </c>
      <c r="R28" s="129" t="s">
        <v>262</v>
      </c>
      <c r="S28" s="129" t="s">
        <v>441</v>
      </c>
      <c r="T28" s="129" t="s">
        <v>441</v>
      </c>
      <c r="U28" s="129" t="s">
        <v>323</v>
      </c>
      <c r="V28" s="129" t="s">
        <v>265</v>
      </c>
      <c r="W28" s="129">
        <v>0</v>
      </c>
      <c r="X28" s="129" t="s">
        <v>266</v>
      </c>
      <c r="Y28" s="129">
        <v>357386287</v>
      </c>
      <c r="Z28" s="129" t="s">
        <v>442</v>
      </c>
      <c r="AA28" s="129" t="s">
        <v>477</v>
      </c>
      <c r="AB28" s="130">
        <v>18000</v>
      </c>
      <c r="AC28" s="129" t="s">
        <v>478</v>
      </c>
      <c r="AD28" s="129">
        <v>12</v>
      </c>
      <c r="AE28" s="129" t="s">
        <v>479</v>
      </c>
      <c r="AF28" s="129" t="s">
        <v>480</v>
      </c>
      <c r="AG28" s="129" t="s">
        <v>481</v>
      </c>
      <c r="AH28" s="129" t="s">
        <v>456</v>
      </c>
      <c r="AI28" s="129" t="s">
        <v>482</v>
      </c>
      <c r="AJ28" s="130">
        <v>1700</v>
      </c>
      <c r="AK28" s="130">
        <v>1700</v>
      </c>
      <c r="AL28" s="129"/>
      <c r="AM28" s="130">
        <v>0</v>
      </c>
      <c r="AN28" s="130">
        <v>0</v>
      </c>
      <c r="AO28" s="130">
        <v>0</v>
      </c>
      <c r="AP28" s="130">
        <v>18000</v>
      </c>
      <c r="AQ28" s="130">
        <v>2666</v>
      </c>
      <c r="AR28" s="130">
        <v>20666</v>
      </c>
      <c r="AS28" s="130">
        <v>18000</v>
      </c>
      <c r="AT28" s="130">
        <v>2666</v>
      </c>
      <c r="AU28" s="130">
        <v>20666</v>
      </c>
      <c r="AV28" s="129">
        <v>20</v>
      </c>
      <c r="AW28" s="123"/>
      <c r="AX28" s="123"/>
      <c r="AY28" s="123"/>
      <c r="AZ28" s="123"/>
      <c r="BA28" s="124"/>
      <c r="BB28" s="129" t="s">
        <v>338</v>
      </c>
      <c r="BC28" s="124"/>
      <c r="BD28" s="129" t="s">
        <v>339</v>
      </c>
      <c r="BE28" s="130">
        <v>18000</v>
      </c>
      <c r="BF28" s="129" t="s">
        <v>441</v>
      </c>
      <c r="BG28" s="129"/>
      <c r="BH28" s="96" t="s">
        <v>411</v>
      </c>
      <c r="BI28" s="94" t="s">
        <v>104</v>
      </c>
      <c r="BJ28" s="96">
        <v>46092</v>
      </c>
      <c r="BK28" s="94"/>
      <c r="BL28" s="94" t="s">
        <v>109</v>
      </c>
      <c r="BM28" s="94" t="s">
        <v>124</v>
      </c>
      <c r="BN28" s="98" t="s">
        <v>193</v>
      </c>
      <c r="BO28" s="121" t="s">
        <v>238</v>
      </c>
      <c r="BP28" s="121"/>
      <c r="BQ28" s="42"/>
      <c r="BR28" s="131" t="s">
        <v>414</v>
      </c>
    </row>
    <row r="29" spans="1:70" customFormat="1" ht="30" customHeight="1" x14ac:dyDescent="0.35">
      <c r="A29" s="94">
        <v>25</v>
      </c>
      <c r="B29" s="129" t="s">
        <v>254</v>
      </c>
      <c r="C29" s="129" t="s">
        <v>248</v>
      </c>
      <c r="D29" s="129" t="s">
        <v>249</v>
      </c>
      <c r="E29" s="129" t="s">
        <v>250</v>
      </c>
      <c r="F29" s="129" t="s">
        <v>250</v>
      </c>
      <c r="G29" s="129" t="s">
        <v>255</v>
      </c>
      <c r="H29" s="129" t="s">
        <v>256</v>
      </c>
      <c r="I29" s="129">
        <v>58968</v>
      </c>
      <c r="J29" s="129" t="s">
        <v>443</v>
      </c>
      <c r="K29" s="129">
        <v>58968</v>
      </c>
      <c r="L29" s="129" t="s">
        <v>258</v>
      </c>
      <c r="M29" s="129" t="s">
        <v>259</v>
      </c>
      <c r="N29" s="129">
        <v>96632</v>
      </c>
      <c r="O29" s="129" t="s">
        <v>444</v>
      </c>
      <c r="P29" s="129">
        <v>134177</v>
      </c>
      <c r="Q29" s="129" t="s">
        <v>445</v>
      </c>
      <c r="R29" s="129" t="s">
        <v>262</v>
      </c>
      <c r="S29" s="129" t="s">
        <v>446</v>
      </c>
      <c r="T29" s="129" t="s">
        <v>446</v>
      </c>
      <c r="U29" s="129" t="s">
        <v>276</v>
      </c>
      <c r="V29" s="129" t="s">
        <v>265</v>
      </c>
      <c r="W29" s="129">
        <v>0</v>
      </c>
      <c r="X29" s="129" t="s">
        <v>266</v>
      </c>
      <c r="Y29" s="129">
        <v>357491373</v>
      </c>
      <c r="Z29" s="129" t="s">
        <v>447</v>
      </c>
      <c r="AA29" s="129" t="s">
        <v>483</v>
      </c>
      <c r="AB29" s="130">
        <v>50000</v>
      </c>
      <c r="AC29" s="129" t="s">
        <v>484</v>
      </c>
      <c r="AD29" s="129">
        <v>30</v>
      </c>
      <c r="AE29" s="129" t="s">
        <v>485</v>
      </c>
      <c r="AF29" s="129" t="s">
        <v>486</v>
      </c>
      <c r="AG29" s="129" t="s">
        <v>487</v>
      </c>
      <c r="AH29" s="129" t="s">
        <v>456</v>
      </c>
      <c r="AI29" s="129" t="s">
        <v>488</v>
      </c>
      <c r="AJ29" s="130">
        <v>2260</v>
      </c>
      <c r="AK29" s="130">
        <v>2260</v>
      </c>
      <c r="AL29" s="129" t="s">
        <v>489</v>
      </c>
      <c r="AM29" s="130">
        <v>10392.18</v>
      </c>
      <c r="AN29" s="130">
        <v>7727.82</v>
      </c>
      <c r="AO29" s="130">
        <v>18120</v>
      </c>
      <c r="AP29" s="130">
        <v>39607.82</v>
      </c>
      <c r="AQ29" s="130">
        <v>10233.18</v>
      </c>
      <c r="AR29" s="130">
        <v>49841</v>
      </c>
      <c r="AS29" s="130">
        <v>19311.7</v>
      </c>
      <c r="AT29" s="130">
        <v>7768.3</v>
      </c>
      <c r="AU29" s="130">
        <v>27080</v>
      </c>
      <c r="AV29" s="129">
        <v>20</v>
      </c>
      <c r="AW29" s="123"/>
      <c r="AX29" s="123"/>
      <c r="AY29" s="123"/>
      <c r="AZ29" s="123"/>
      <c r="BA29" s="124"/>
      <c r="BB29" s="129" t="s">
        <v>338</v>
      </c>
      <c r="BC29" s="124"/>
      <c r="BD29" s="129" t="s">
        <v>354</v>
      </c>
      <c r="BE29" s="130">
        <v>50000</v>
      </c>
      <c r="BF29" s="129" t="s">
        <v>446</v>
      </c>
      <c r="BG29" s="129"/>
      <c r="BH29" s="96" t="s">
        <v>411</v>
      </c>
      <c r="BI29" s="94" t="s">
        <v>104</v>
      </c>
      <c r="BJ29" s="96">
        <v>46092</v>
      </c>
      <c r="BK29" s="94"/>
      <c r="BL29" s="94" t="s">
        <v>109</v>
      </c>
      <c r="BM29" s="94" t="s">
        <v>124</v>
      </c>
      <c r="BN29" s="98" t="s">
        <v>193</v>
      </c>
      <c r="BO29" s="121" t="s">
        <v>238</v>
      </c>
      <c r="BP29" s="121"/>
      <c r="BQ29" s="42"/>
      <c r="BR29" s="131" t="s">
        <v>414</v>
      </c>
    </row>
    <row r="30" spans="1:70" customFormat="1" ht="30" customHeight="1" x14ac:dyDescent="0.35">
      <c r="A30" s="94">
        <v>26</v>
      </c>
      <c r="B30" s="129" t="s">
        <v>254</v>
      </c>
      <c r="C30" s="129" t="s">
        <v>248</v>
      </c>
      <c r="D30" s="129" t="s">
        <v>249</v>
      </c>
      <c r="E30" s="129" t="s">
        <v>250</v>
      </c>
      <c r="F30" s="129" t="s">
        <v>250</v>
      </c>
      <c r="G30" s="129" t="s">
        <v>255</v>
      </c>
      <c r="H30" s="129" t="s">
        <v>256</v>
      </c>
      <c r="I30" s="129">
        <v>58968</v>
      </c>
      <c r="J30" s="129" t="s">
        <v>443</v>
      </c>
      <c r="K30" s="129">
        <v>58968</v>
      </c>
      <c r="L30" s="129" t="s">
        <v>258</v>
      </c>
      <c r="M30" s="129" t="s">
        <v>259</v>
      </c>
      <c r="N30" s="129">
        <v>96632</v>
      </c>
      <c r="O30" s="129" t="s">
        <v>444</v>
      </c>
      <c r="P30" s="129">
        <v>134177</v>
      </c>
      <c r="Q30" s="129" t="s">
        <v>445</v>
      </c>
      <c r="R30" s="129" t="s">
        <v>262</v>
      </c>
      <c r="S30" s="129" t="s">
        <v>448</v>
      </c>
      <c r="T30" s="129" t="s">
        <v>448</v>
      </c>
      <c r="U30" s="129" t="s">
        <v>264</v>
      </c>
      <c r="V30" s="129" t="s">
        <v>265</v>
      </c>
      <c r="W30" s="129">
        <v>0</v>
      </c>
      <c r="X30" s="129" t="s">
        <v>266</v>
      </c>
      <c r="Y30" s="129">
        <v>358520853</v>
      </c>
      <c r="Z30" s="129" t="s">
        <v>449</v>
      </c>
      <c r="AA30" s="129" t="s">
        <v>490</v>
      </c>
      <c r="AB30" s="130">
        <v>43000</v>
      </c>
      <c r="AC30" s="129" t="s">
        <v>484</v>
      </c>
      <c r="AD30" s="129">
        <v>24</v>
      </c>
      <c r="AE30" s="129" t="s">
        <v>465</v>
      </c>
      <c r="AF30" s="129" t="s">
        <v>491</v>
      </c>
      <c r="AG30" s="129" t="s">
        <v>487</v>
      </c>
      <c r="AH30" s="129" t="s">
        <v>335</v>
      </c>
      <c r="AI30" s="129" t="s">
        <v>492</v>
      </c>
      <c r="AJ30" s="130">
        <v>2290</v>
      </c>
      <c r="AK30" s="130">
        <v>2290</v>
      </c>
      <c r="AL30" s="129"/>
      <c r="AM30" s="130">
        <v>0</v>
      </c>
      <c r="AN30" s="130">
        <v>0</v>
      </c>
      <c r="AO30" s="130">
        <v>0</v>
      </c>
      <c r="AP30" s="130">
        <v>43000</v>
      </c>
      <c r="AQ30" s="130">
        <v>12051</v>
      </c>
      <c r="AR30" s="130">
        <v>55051</v>
      </c>
      <c r="AS30" s="130">
        <v>26227.09</v>
      </c>
      <c r="AT30" s="130">
        <v>10412.91</v>
      </c>
      <c r="AU30" s="130">
        <v>36640</v>
      </c>
      <c r="AV30" s="129">
        <v>16</v>
      </c>
      <c r="AW30" s="123"/>
      <c r="AX30" s="123"/>
      <c r="AY30" s="123"/>
      <c r="AZ30" s="123"/>
      <c r="BA30" s="124"/>
      <c r="BB30" s="129" t="s">
        <v>338</v>
      </c>
      <c r="BC30" s="124"/>
      <c r="BD30" s="129" t="s">
        <v>354</v>
      </c>
      <c r="BE30" s="130">
        <v>43000</v>
      </c>
      <c r="BF30" s="129" t="s">
        <v>448</v>
      </c>
      <c r="BG30" s="129"/>
      <c r="BH30" s="96" t="s">
        <v>411</v>
      </c>
      <c r="BI30" s="94" t="s">
        <v>104</v>
      </c>
      <c r="BJ30" s="96">
        <v>46092</v>
      </c>
      <c r="BK30" s="94"/>
      <c r="BL30" s="94" t="s">
        <v>109</v>
      </c>
      <c r="BM30" s="94" t="s">
        <v>124</v>
      </c>
      <c r="BN30" s="98" t="s">
        <v>193</v>
      </c>
      <c r="BO30" s="121" t="s">
        <v>238</v>
      </c>
      <c r="BP30" s="121"/>
      <c r="BQ30" s="42"/>
      <c r="BR30" s="131" t="s">
        <v>414</v>
      </c>
    </row>
    <row r="31" spans="1:70" customFormat="1" ht="30" customHeight="1" x14ac:dyDescent="0.35">
      <c r="A31" s="94">
        <v>27</v>
      </c>
      <c r="B31" s="129" t="s">
        <v>254</v>
      </c>
      <c r="C31" s="129" t="s">
        <v>248</v>
      </c>
      <c r="D31" s="129" t="s">
        <v>249</v>
      </c>
      <c r="E31" s="129" t="s">
        <v>250</v>
      </c>
      <c r="F31" s="129" t="s">
        <v>250</v>
      </c>
      <c r="G31" s="129" t="s">
        <v>255</v>
      </c>
      <c r="H31" s="129" t="s">
        <v>256</v>
      </c>
      <c r="I31" s="129">
        <v>97323</v>
      </c>
      <c r="J31" s="129" t="s">
        <v>415</v>
      </c>
      <c r="K31" s="129">
        <v>97323</v>
      </c>
      <c r="L31" s="129" t="s">
        <v>278</v>
      </c>
      <c r="M31" s="129" t="s">
        <v>279</v>
      </c>
      <c r="N31" s="129">
        <v>169533</v>
      </c>
      <c r="O31" s="129" t="s">
        <v>436</v>
      </c>
      <c r="P31" s="129">
        <v>227666</v>
      </c>
      <c r="Q31" s="129" t="s">
        <v>437</v>
      </c>
      <c r="R31" s="129" t="s">
        <v>262</v>
      </c>
      <c r="S31" s="129" t="s">
        <v>450</v>
      </c>
      <c r="T31" s="129" t="s">
        <v>450</v>
      </c>
      <c r="U31" s="129" t="s">
        <v>323</v>
      </c>
      <c r="V31" s="129" t="s">
        <v>265</v>
      </c>
      <c r="W31" s="129">
        <v>0</v>
      </c>
      <c r="X31" s="129" t="s">
        <v>266</v>
      </c>
      <c r="Y31" s="129">
        <v>360079276</v>
      </c>
      <c r="Z31" s="129" t="s">
        <v>451</v>
      </c>
      <c r="AA31" s="129" t="s">
        <v>493</v>
      </c>
      <c r="AB31" s="130">
        <v>50000</v>
      </c>
      <c r="AC31" s="129" t="s">
        <v>471</v>
      </c>
      <c r="AD31" s="129">
        <v>24</v>
      </c>
      <c r="AE31" s="129" t="s">
        <v>494</v>
      </c>
      <c r="AF31" s="129" t="s">
        <v>495</v>
      </c>
      <c r="AG31" s="129" t="s">
        <v>496</v>
      </c>
      <c r="AH31" s="129" t="s">
        <v>335</v>
      </c>
      <c r="AI31" s="129" t="s">
        <v>497</v>
      </c>
      <c r="AJ31" s="130">
        <v>2670</v>
      </c>
      <c r="AK31" s="130">
        <v>2670</v>
      </c>
      <c r="AL31" s="129" t="s">
        <v>497</v>
      </c>
      <c r="AM31" s="130">
        <v>1711.1</v>
      </c>
      <c r="AN31" s="130">
        <v>958.9</v>
      </c>
      <c r="AO31" s="130">
        <v>2670</v>
      </c>
      <c r="AP31" s="130">
        <v>48288.9</v>
      </c>
      <c r="AQ31" s="130">
        <v>12856.1</v>
      </c>
      <c r="AR31" s="130">
        <v>61145</v>
      </c>
      <c r="AS31" s="130">
        <v>0</v>
      </c>
      <c r="AT31" s="130">
        <v>0</v>
      </c>
      <c r="AU31" s="130">
        <v>0</v>
      </c>
      <c r="AV31" s="129">
        <v>1</v>
      </c>
      <c r="AW31" s="123"/>
      <c r="AX31" s="123"/>
      <c r="AY31" s="123"/>
      <c r="AZ31" s="123"/>
      <c r="BA31" s="124"/>
      <c r="BB31" s="129" t="s">
        <v>338</v>
      </c>
      <c r="BC31" s="124"/>
      <c r="BD31" s="129"/>
      <c r="BE31" s="130">
        <v>0</v>
      </c>
      <c r="BF31" s="129" t="s">
        <v>450</v>
      </c>
      <c r="BG31" s="129"/>
      <c r="BH31" s="96" t="s">
        <v>411</v>
      </c>
      <c r="BI31" s="94" t="s">
        <v>104</v>
      </c>
      <c r="BJ31" s="96">
        <v>46092</v>
      </c>
      <c r="BK31" s="94"/>
      <c r="BL31" s="94" t="s">
        <v>109</v>
      </c>
      <c r="BM31" s="94" t="s">
        <v>124</v>
      </c>
      <c r="BN31" s="98" t="s">
        <v>193</v>
      </c>
      <c r="BO31" s="121" t="s">
        <v>238</v>
      </c>
      <c r="BP31" s="121"/>
      <c r="BQ31" s="42"/>
      <c r="BR31" s="131" t="s">
        <v>414</v>
      </c>
    </row>
    <row r="32" spans="1:70" customFormat="1" ht="30" customHeight="1" x14ac:dyDescent="0.35">
      <c r="A32" s="94">
        <v>28</v>
      </c>
      <c r="B32" s="129" t="s">
        <v>254</v>
      </c>
      <c r="C32" s="129" t="s">
        <v>248</v>
      </c>
      <c r="D32" s="129" t="s">
        <v>249</v>
      </c>
      <c r="E32" s="129" t="s">
        <v>250</v>
      </c>
      <c r="F32" s="129" t="s">
        <v>250</v>
      </c>
      <c r="G32" s="129" t="s">
        <v>255</v>
      </c>
      <c r="H32" s="129" t="s">
        <v>256</v>
      </c>
      <c r="I32" s="129">
        <v>221925</v>
      </c>
      <c r="J32" s="129" t="s">
        <v>500</v>
      </c>
      <c r="K32" s="129">
        <v>221925</v>
      </c>
      <c r="L32" s="129" t="s">
        <v>258</v>
      </c>
      <c r="M32" s="129" t="s">
        <v>259</v>
      </c>
      <c r="N32" s="129">
        <v>169710</v>
      </c>
      <c r="O32" s="129" t="s">
        <v>501</v>
      </c>
      <c r="P32" s="129">
        <v>227921</v>
      </c>
      <c r="Q32" s="129" t="s">
        <v>502</v>
      </c>
      <c r="R32" s="129" t="s">
        <v>262</v>
      </c>
      <c r="S32" s="129" t="s">
        <v>503</v>
      </c>
      <c r="T32" s="129" t="s">
        <v>503</v>
      </c>
      <c r="U32" s="129" t="s">
        <v>276</v>
      </c>
      <c r="V32" s="129" t="s">
        <v>265</v>
      </c>
      <c r="W32" s="129">
        <v>541</v>
      </c>
      <c r="X32" s="129" t="s">
        <v>504</v>
      </c>
      <c r="Y32" s="129">
        <v>349792442</v>
      </c>
      <c r="Z32" s="129" t="s">
        <v>505</v>
      </c>
      <c r="AA32" s="129" t="s">
        <v>513</v>
      </c>
      <c r="AB32" s="130">
        <v>47171</v>
      </c>
      <c r="AC32" s="129" t="s">
        <v>514</v>
      </c>
      <c r="AD32" s="129">
        <v>24</v>
      </c>
      <c r="AE32" s="129" t="s">
        <v>460</v>
      </c>
      <c r="AF32" s="129" t="s">
        <v>515</v>
      </c>
      <c r="AG32" s="129" t="s">
        <v>516</v>
      </c>
      <c r="AH32" s="129" t="s">
        <v>456</v>
      </c>
      <c r="AI32" s="129" t="s">
        <v>517</v>
      </c>
      <c r="AJ32" s="130">
        <v>2724</v>
      </c>
      <c r="AK32" s="130">
        <v>2550</v>
      </c>
      <c r="AL32" s="129" t="s">
        <v>518</v>
      </c>
      <c r="AM32" s="130">
        <v>32387.32</v>
      </c>
      <c r="AN32" s="130">
        <v>13136.68</v>
      </c>
      <c r="AO32" s="130">
        <v>45524</v>
      </c>
      <c r="AP32" s="130">
        <v>14783.68</v>
      </c>
      <c r="AQ32" s="130">
        <v>1066.32</v>
      </c>
      <c r="AR32" s="130">
        <v>15850</v>
      </c>
      <c r="AS32" s="130">
        <v>14783.68</v>
      </c>
      <c r="AT32" s="130">
        <v>1066.32</v>
      </c>
      <c r="AU32" s="130">
        <v>15850</v>
      </c>
      <c r="AV32" s="129">
        <v>38</v>
      </c>
      <c r="AW32" s="123"/>
      <c r="AX32" s="123"/>
      <c r="AY32" s="123"/>
      <c r="AZ32" s="123"/>
      <c r="BA32" s="124"/>
      <c r="BB32" s="129" t="s">
        <v>338</v>
      </c>
      <c r="BC32" s="124"/>
      <c r="BD32" s="129" t="s">
        <v>367</v>
      </c>
      <c r="BE32" s="130">
        <v>47171</v>
      </c>
      <c r="BF32" s="129" t="s">
        <v>503</v>
      </c>
      <c r="BG32" s="129"/>
      <c r="BH32" s="96" t="s">
        <v>411</v>
      </c>
      <c r="BI32" s="94" t="s">
        <v>104</v>
      </c>
      <c r="BJ32" s="96">
        <v>46092</v>
      </c>
      <c r="BK32" s="94"/>
      <c r="BL32" s="94" t="s">
        <v>108</v>
      </c>
      <c r="BM32" s="94" t="s">
        <v>113</v>
      </c>
      <c r="BN32" s="98" t="s">
        <v>192</v>
      </c>
      <c r="BO32" s="94" t="s">
        <v>237</v>
      </c>
      <c r="BP32" s="121"/>
      <c r="BQ32" s="42"/>
      <c r="BR32" s="131" t="s">
        <v>499</v>
      </c>
    </row>
    <row r="33" spans="1:70" customFormat="1" ht="30" customHeight="1" x14ac:dyDescent="0.35">
      <c r="A33" s="94">
        <v>29</v>
      </c>
      <c r="B33" s="129" t="s">
        <v>254</v>
      </c>
      <c r="C33" s="129" t="s">
        <v>248</v>
      </c>
      <c r="D33" s="129" t="s">
        <v>249</v>
      </c>
      <c r="E33" s="129" t="s">
        <v>250</v>
      </c>
      <c r="F33" s="129" t="s">
        <v>250</v>
      </c>
      <c r="G33" s="129" t="s">
        <v>255</v>
      </c>
      <c r="H33" s="129" t="s">
        <v>256</v>
      </c>
      <c r="I33" s="129">
        <v>221925</v>
      </c>
      <c r="J33" s="129" t="s">
        <v>500</v>
      </c>
      <c r="K33" s="129">
        <v>221925</v>
      </c>
      <c r="L33" s="129" t="s">
        <v>258</v>
      </c>
      <c r="M33" s="129" t="s">
        <v>259</v>
      </c>
      <c r="N33" s="129">
        <v>169710</v>
      </c>
      <c r="O33" s="129" t="s">
        <v>501</v>
      </c>
      <c r="P33" s="129">
        <v>227921</v>
      </c>
      <c r="Q33" s="129" t="s">
        <v>502</v>
      </c>
      <c r="R33" s="129" t="s">
        <v>262</v>
      </c>
      <c r="S33" s="129" t="s">
        <v>506</v>
      </c>
      <c r="T33" s="129" t="s">
        <v>506</v>
      </c>
      <c r="U33" s="129" t="s">
        <v>323</v>
      </c>
      <c r="V33" s="129" t="s">
        <v>265</v>
      </c>
      <c r="W33" s="129">
        <v>541</v>
      </c>
      <c r="X33" s="129" t="s">
        <v>266</v>
      </c>
      <c r="Y33" s="129">
        <v>352897669</v>
      </c>
      <c r="Z33" s="129" t="s">
        <v>507</v>
      </c>
      <c r="AA33" s="129" t="s">
        <v>519</v>
      </c>
      <c r="AB33" s="130">
        <v>42000</v>
      </c>
      <c r="AC33" s="129" t="s">
        <v>514</v>
      </c>
      <c r="AD33" s="129">
        <v>24</v>
      </c>
      <c r="AE33" s="129" t="s">
        <v>332</v>
      </c>
      <c r="AF33" s="129" t="s">
        <v>520</v>
      </c>
      <c r="AG33" s="129" t="s">
        <v>521</v>
      </c>
      <c r="AH33" s="129" t="s">
        <v>335</v>
      </c>
      <c r="AI33" s="129" t="s">
        <v>522</v>
      </c>
      <c r="AJ33" s="130">
        <v>2240</v>
      </c>
      <c r="AK33" s="130">
        <v>2240</v>
      </c>
      <c r="AL33" s="129" t="s">
        <v>523</v>
      </c>
      <c r="AM33" s="130">
        <v>33947.86</v>
      </c>
      <c r="AN33" s="130">
        <v>12592.14</v>
      </c>
      <c r="AO33" s="130">
        <v>46540</v>
      </c>
      <c r="AP33" s="130">
        <v>8052.14</v>
      </c>
      <c r="AQ33" s="130">
        <v>366.9</v>
      </c>
      <c r="AR33" s="130">
        <v>8419.0400000000009</v>
      </c>
      <c r="AS33" s="130">
        <v>8052.14</v>
      </c>
      <c r="AT33" s="130">
        <v>366.9</v>
      </c>
      <c r="AU33" s="130">
        <v>8419.0400000000009</v>
      </c>
      <c r="AV33" s="129">
        <v>29</v>
      </c>
      <c r="AW33" s="123"/>
      <c r="AX33" s="123"/>
      <c r="AY33" s="123"/>
      <c r="AZ33" s="123"/>
      <c r="BA33" s="124"/>
      <c r="BB33" s="129" t="s">
        <v>338</v>
      </c>
      <c r="BC33" s="124"/>
      <c r="BD33" s="129" t="s">
        <v>476</v>
      </c>
      <c r="BE33" s="130">
        <v>42000</v>
      </c>
      <c r="BF33" s="129" t="s">
        <v>506</v>
      </c>
      <c r="BG33" s="129"/>
      <c r="BH33" s="96" t="s">
        <v>411</v>
      </c>
      <c r="BI33" s="94" t="s">
        <v>104</v>
      </c>
      <c r="BJ33" s="96">
        <v>46092</v>
      </c>
      <c r="BK33" s="94"/>
      <c r="BL33" s="94" t="s">
        <v>108</v>
      </c>
      <c r="BM33" s="94" t="s">
        <v>113</v>
      </c>
      <c r="BN33" s="98" t="s">
        <v>192</v>
      </c>
      <c r="BO33" s="94" t="s">
        <v>237</v>
      </c>
      <c r="BP33" s="121"/>
      <c r="BQ33" s="42"/>
      <c r="BR33" s="131" t="s">
        <v>499</v>
      </c>
    </row>
    <row r="34" spans="1:70" customFormat="1" ht="30" customHeight="1" x14ac:dyDescent="0.35">
      <c r="A34" s="94">
        <v>30</v>
      </c>
      <c r="B34" s="129" t="s">
        <v>254</v>
      </c>
      <c r="C34" s="129" t="s">
        <v>248</v>
      </c>
      <c r="D34" s="129" t="s">
        <v>249</v>
      </c>
      <c r="E34" s="129" t="s">
        <v>250</v>
      </c>
      <c r="F34" s="129" t="s">
        <v>250</v>
      </c>
      <c r="G34" s="129" t="s">
        <v>255</v>
      </c>
      <c r="H34" s="129" t="s">
        <v>256</v>
      </c>
      <c r="I34" s="129">
        <v>97323</v>
      </c>
      <c r="J34" s="129" t="s">
        <v>415</v>
      </c>
      <c r="K34" s="129">
        <v>97323</v>
      </c>
      <c r="L34" s="129" t="s">
        <v>278</v>
      </c>
      <c r="M34" s="129" t="s">
        <v>279</v>
      </c>
      <c r="N34" s="129">
        <v>164239</v>
      </c>
      <c r="O34" s="129" t="s">
        <v>416</v>
      </c>
      <c r="P34" s="129">
        <v>220292</v>
      </c>
      <c r="Q34" s="129" t="s">
        <v>424</v>
      </c>
      <c r="R34" s="129" t="s">
        <v>271</v>
      </c>
      <c r="S34" s="129" t="s">
        <v>508</v>
      </c>
      <c r="T34" s="129" t="s">
        <v>508</v>
      </c>
      <c r="U34" s="129" t="s">
        <v>276</v>
      </c>
      <c r="V34" s="129" t="s">
        <v>265</v>
      </c>
      <c r="W34" s="129">
        <v>0</v>
      </c>
      <c r="X34" s="129" t="s">
        <v>509</v>
      </c>
      <c r="Y34" s="129">
        <v>355134228</v>
      </c>
      <c r="Z34" s="129" t="s">
        <v>510</v>
      </c>
      <c r="AA34" s="129" t="s">
        <v>524</v>
      </c>
      <c r="AB34" s="130">
        <v>18000</v>
      </c>
      <c r="AC34" s="129" t="s">
        <v>453</v>
      </c>
      <c r="AD34" s="129">
        <v>18</v>
      </c>
      <c r="AE34" s="129" t="s">
        <v>343</v>
      </c>
      <c r="AF34" s="129" t="s">
        <v>525</v>
      </c>
      <c r="AG34" s="129" t="s">
        <v>526</v>
      </c>
      <c r="AH34" s="129" t="s">
        <v>456</v>
      </c>
      <c r="AI34" s="129" t="s">
        <v>527</v>
      </c>
      <c r="AJ34" s="130">
        <v>1210</v>
      </c>
      <c r="AK34" s="130">
        <v>1210</v>
      </c>
      <c r="AL34" s="129" t="s">
        <v>409</v>
      </c>
      <c r="AM34" s="130">
        <v>9927.0499999999993</v>
      </c>
      <c r="AN34" s="130">
        <v>3042.95</v>
      </c>
      <c r="AO34" s="130">
        <v>12970</v>
      </c>
      <c r="AP34" s="130">
        <v>8072.95</v>
      </c>
      <c r="AQ34" s="130">
        <v>625.04999999999995</v>
      </c>
      <c r="AR34" s="130">
        <v>8698</v>
      </c>
      <c r="AS34" s="130">
        <v>8072.95</v>
      </c>
      <c r="AT34" s="130">
        <v>625.04999999999995</v>
      </c>
      <c r="AU34" s="130">
        <v>8698</v>
      </c>
      <c r="AV34" s="129">
        <v>25</v>
      </c>
      <c r="AW34" s="123"/>
      <c r="AX34" s="123"/>
      <c r="AY34" s="123"/>
      <c r="AZ34" s="123"/>
      <c r="BA34" s="124"/>
      <c r="BB34" s="129" t="s">
        <v>338</v>
      </c>
      <c r="BC34" s="124"/>
      <c r="BD34" s="129" t="s">
        <v>354</v>
      </c>
      <c r="BE34" s="130">
        <v>18000</v>
      </c>
      <c r="BF34" s="129" t="s">
        <v>508</v>
      </c>
      <c r="BG34" s="129"/>
      <c r="BH34" s="96" t="s">
        <v>411</v>
      </c>
      <c r="BI34" s="94" t="s">
        <v>104</v>
      </c>
      <c r="BJ34" s="96">
        <v>46092</v>
      </c>
      <c r="BK34" s="94"/>
      <c r="BL34" s="94" t="s">
        <v>108</v>
      </c>
      <c r="BM34" s="94" t="s">
        <v>113</v>
      </c>
      <c r="BN34" s="98" t="s">
        <v>192</v>
      </c>
      <c r="BO34" s="94" t="s">
        <v>237</v>
      </c>
      <c r="BP34" s="121"/>
      <c r="BQ34" s="42"/>
      <c r="BR34" s="131" t="s">
        <v>499</v>
      </c>
    </row>
    <row r="35" spans="1:70" customFormat="1" ht="30" customHeight="1" x14ac:dyDescent="0.35">
      <c r="A35" s="94">
        <v>31</v>
      </c>
      <c r="B35" s="129" t="s">
        <v>254</v>
      </c>
      <c r="C35" s="129" t="s">
        <v>248</v>
      </c>
      <c r="D35" s="129" t="s">
        <v>249</v>
      </c>
      <c r="E35" s="129" t="s">
        <v>250</v>
      </c>
      <c r="F35" s="129" t="s">
        <v>250</v>
      </c>
      <c r="G35" s="129" t="s">
        <v>255</v>
      </c>
      <c r="H35" s="129" t="s">
        <v>256</v>
      </c>
      <c r="I35" s="129">
        <v>58968</v>
      </c>
      <c r="J35" s="129" t="s">
        <v>443</v>
      </c>
      <c r="K35" s="129">
        <v>58968</v>
      </c>
      <c r="L35" s="129" t="s">
        <v>258</v>
      </c>
      <c r="M35" s="129" t="s">
        <v>259</v>
      </c>
      <c r="N35" s="129">
        <v>96632</v>
      </c>
      <c r="O35" s="129" t="s">
        <v>444</v>
      </c>
      <c r="P35" s="129">
        <v>134177</v>
      </c>
      <c r="Q35" s="129" t="s">
        <v>445</v>
      </c>
      <c r="R35" s="129" t="s">
        <v>262</v>
      </c>
      <c r="S35" s="129" t="s">
        <v>511</v>
      </c>
      <c r="T35" s="129" t="s">
        <v>511</v>
      </c>
      <c r="U35" s="129" t="s">
        <v>264</v>
      </c>
      <c r="V35" s="129" t="s">
        <v>265</v>
      </c>
      <c r="W35" s="129">
        <v>0</v>
      </c>
      <c r="X35" s="129" t="s">
        <v>266</v>
      </c>
      <c r="Y35" s="129">
        <v>355775255</v>
      </c>
      <c r="Z35" s="129" t="s">
        <v>512</v>
      </c>
      <c r="AA35" s="129" t="s">
        <v>528</v>
      </c>
      <c r="AB35" s="130">
        <v>37000</v>
      </c>
      <c r="AC35" s="129" t="s">
        <v>484</v>
      </c>
      <c r="AD35" s="129">
        <v>24</v>
      </c>
      <c r="AE35" s="129" t="s">
        <v>375</v>
      </c>
      <c r="AF35" s="129" t="s">
        <v>529</v>
      </c>
      <c r="AG35" s="129" t="s">
        <v>530</v>
      </c>
      <c r="AH35" s="129" t="s">
        <v>335</v>
      </c>
      <c r="AI35" s="129" t="s">
        <v>483</v>
      </c>
      <c r="AJ35" s="130">
        <v>1970</v>
      </c>
      <c r="AK35" s="130">
        <v>1970</v>
      </c>
      <c r="AL35" s="129" t="s">
        <v>531</v>
      </c>
      <c r="AM35" s="130">
        <v>1355.79</v>
      </c>
      <c r="AN35" s="130">
        <v>1644.21</v>
      </c>
      <c r="AO35" s="130">
        <v>3000</v>
      </c>
      <c r="AP35" s="130">
        <v>35644.21</v>
      </c>
      <c r="AQ35" s="130">
        <v>8944.7900000000009</v>
      </c>
      <c r="AR35" s="130">
        <v>44589</v>
      </c>
      <c r="AS35" s="130">
        <v>29690.74</v>
      </c>
      <c r="AT35" s="130">
        <v>8679.26</v>
      </c>
      <c r="AU35" s="130">
        <v>38370</v>
      </c>
      <c r="AV35" s="129">
        <v>21</v>
      </c>
      <c r="AW35" s="123"/>
      <c r="AX35" s="123"/>
      <c r="AY35" s="123"/>
      <c r="AZ35" s="123"/>
      <c r="BA35" s="124"/>
      <c r="BB35" s="129" t="s">
        <v>338</v>
      </c>
      <c r="BC35" s="124"/>
      <c r="BD35" s="129" t="s">
        <v>339</v>
      </c>
      <c r="BE35" s="130">
        <v>37000</v>
      </c>
      <c r="BF35" s="129" t="s">
        <v>511</v>
      </c>
      <c r="BG35" s="129"/>
      <c r="BH35" s="96" t="s">
        <v>411</v>
      </c>
      <c r="BI35" s="94" t="s">
        <v>104</v>
      </c>
      <c r="BJ35" s="96">
        <v>46092</v>
      </c>
      <c r="BK35" s="94"/>
      <c r="BL35" s="94" t="s">
        <v>108</v>
      </c>
      <c r="BM35" s="94" t="s">
        <v>113</v>
      </c>
      <c r="BN35" s="98" t="s">
        <v>192</v>
      </c>
      <c r="BO35" s="94" t="s">
        <v>237</v>
      </c>
      <c r="BP35" s="121"/>
      <c r="BQ35" s="42"/>
      <c r="BR35" s="131" t="s">
        <v>499</v>
      </c>
    </row>
    <row r="36" spans="1:70" customFormat="1" ht="30" customHeight="1" x14ac:dyDescent="0.35">
      <c r="A36" s="94">
        <v>32</v>
      </c>
      <c r="B36" s="129" t="s">
        <v>254</v>
      </c>
      <c r="C36" s="129" t="s">
        <v>248</v>
      </c>
      <c r="D36" s="129" t="s">
        <v>249</v>
      </c>
      <c r="E36" s="129" t="s">
        <v>250</v>
      </c>
      <c r="F36" s="129" t="s">
        <v>250</v>
      </c>
      <c r="G36" s="129" t="s">
        <v>255</v>
      </c>
      <c r="H36" s="129" t="s">
        <v>256</v>
      </c>
      <c r="I36" s="129">
        <v>57636</v>
      </c>
      <c r="J36" s="129" t="s">
        <v>540</v>
      </c>
      <c r="K36" s="129">
        <v>57636</v>
      </c>
      <c r="L36" s="129" t="s">
        <v>258</v>
      </c>
      <c r="M36" s="129" t="s">
        <v>259</v>
      </c>
      <c r="N36" s="129">
        <v>97237</v>
      </c>
      <c r="O36" s="129" t="s">
        <v>541</v>
      </c>
      <c r="P36" s="129">
        <v>220872</v>
      </c>
      <c r="Q36" s="129" t="s">
        <v>542</v>
      </c>
      <c r="R36" s="129" t="s">
        <v>543</v>
      </c>
      <c r="S36" s="129" t="s">
        <v>544</v>
      </c>
      <c r="T36" s="129" t="s">
        <v>544</v>
      </c>
      <c r="U36" s="129" t="s">
        <v>323</v>
      </c>
      <c r="V36" s="129" t="s">
        <v>265</v>
      </c>
      <c r="W36" s="129">
        <v>0</v>
      </c>
      <c r="X36" s="129" t="s">
        <v>266</v>
      </c>
      <c r="Y36" s="129">
        <v>18025646</v>
      </c>
      <c r="Z36" s="129" t="s">
        <v>545</v>
      </c>
      <c r="AA36" s="129" t="s">
        <v>613</v>
      </c>
      <c r="AB36" s="130">
        <v>41488</v>
      </c>
      <c r="AC36" s="129" t="s">
        <v>349</v>
      </c>
      <c r="AD36" s="129">
        <v>52</v>
      </c>
      <c r="AE36" s="129" t="s">
        <v>460</v>
      </c>
      <c r="AF36" s="129" t="s">
        <v>614</v>
      </c>
      <c r="AG36" s="129" t="s">
        <v>615</v>
      </c>
      <c r="AH36" s="129" t="s">
        <v>456</v>
      </c>
      <c r="AI36" s="129" t="s">
        <v>613</v>
      </c>
      <c r="AJ36" s="130">
        <v>1010</v>
      </c>
      <c r="AK36" s="130">
        <v>1010</v>
      </c>
      <c r="AL36" s="129" t="s">
        <v>457</v>
      </c>
      <c r="AM36" s="130">
        <v>11043.85</v>
      </c>
      <c r="AN36" s="130">
        <v>774.4</v>
      </c>
      <c r="AO36" s="130">
        <v>11818.25</v>
      </c>
      <c r="AP36" s="130">
        <v>32002.15</v>
      </c>
      <c r="AQ36" s="130">
        <v>4300.03</v>
      </c>
      <c r="AR36" s="130">
        <v>36302.18</v>
      </c>
      <c r="AS36" s="130">
        <v>30444.15</v>
      </c>
      <c r="AT36" s="130">
        <v>4300.03</v>
      </c>
      <c r="AU36" s="130">
        <v>34744.18</v>
      </c>
      <c r="AV36" s="129">
        <v>116</v>
      </c>
      <c r="AW36" s="123"/>
      <c r="AX36" s="123"/>
      <c r="AY36" s="123"/>
      <c r="AZ36" s="123"/>
      <c r="BA36" s="124"/>
      <c r="BB36" s="129" t="s">
        <v>338</v>
      </c>
      <c r="BC36" s="124"/>
      <c r="BD36" s="129" t="s">
        <v>688</v>
      </c>
      <c r="BE36" s="130">
        <v>41488</v>
      </c>
      <c r="BF36" s="129" t="s">
        <v>544</v>
      </c>
      <c r="BG36" s="129"/>
      <c r="BH36" s="96" t="s">
        <v>411</v>
      </c>
      <c r="BI36" s="94" t="s">
        <v>104</v>
      </c>
      <c r="BJ36" s="96">
        <v>46093</v>
      </c>
      <c r="BK36" s="94"/>
      <c r="BL36" s="94" t="s">
        <v>109</v>
      </c>
      <c r="BM36" s="94" t="s">
        <v>124</v>
      </c>
      <c r="BN36" s="98" t="s">
        <v>193</v>
      </c>
      <c r="BO36" s="121" t="s">
        <v>238</v>
      </c>
      <c r="BP36" s="121"/>
      <c r="BQ36" s="42"/>
      <c r="BR36" s="131" t="s">
        <v>414</v>
      </c>
    </row>
    <row r="37" spans="1:70" customFormat="1" ht="30" customHeight="1" x14ac:dyDescent="0.35">
      <c r="A37" s="94">
        <v>33</v>
      </c>
      <c r="B37" s="129" t="s">
        <v>254</v>
      </c>
      <c r="C37" s="129" t="s">
        <v>248</v>
      </c>
      <c r="D37" s="129" t="s">
        <v>249</v>
      </c>
      <c r="E37" s="129" t="s">
        <v>250</v>
      </c>
      <c r="F37" s="129" t="s">
        <v>250</v>
      </c>
      <c r="G37" s="129" t="s">
        <v>255</v>
      </c>
      <c r="H37" s="129" t="s">
        <v>256</v>
      </c>
      <c r="I37" s="129">
        <v>57636</v>
      </c>
      <c r="J37" s="129" t="s">
        <v>540</v>
      </c>
      <c r="K37" s="129">
        <v>57636</v>
      </c>
      <c r="L37" s="129" t="s">
        <v>258</v>
      </c>
      <c r="M37" s="129" t="s">
        <v>259</v>
      </c>
      <c r="N37" s="129">
        <v>94507</v>
      </c>
      <c r="O37" s="129" t="s">
        <v>546</v>
      </c>
      <c r="P37" s="129">
        <v>641057</v>
      </c>
      <c r="Q37" s="129" t="s">
        <v>547</v>
      </c>
      <c r="R37" s="129" t="s">
        <v>418</v>
      </c>
      <c r="S37" s="129" t="s">
        <v>548</v>
      </c>
      <c r="T37" s="129" t="s">
        <v>548</v>
      </c>
      <c r="U37" s="129" t="s">
        <v>288</v>
      </c>
      <c r="V37" s="129" t="s">
        <v>265</v>
      </c>
      <c r="W37" s="129">
        <v>0</v>
      </c>
      <c r="X37" s="129" t="s">
        <v>549</v>
      </c>
      <c r="Y37" s="129">
        <v>19069800</v>
      </c>
      <c r="Z37" s="129" t="s">
        <v>550</v>
      </c>
      <c r="AA37" s="129" t="s">
        <v>616</v>
      </c>
      <c r="AB37" s="130">
        <v>29975</v>
      </c>
      <c r="AC37" s="129" t="s">
        <v>478</v>
      </c>
      <c r="AD37" s="129">
        <v>18</v>
      </c>
      <c r="AE37" s="129" t="s">
        <v>460</v>
      </c>
      <c r="AF37" s="129" t="s">
        <v>617</v>
      </c>
      <c r="AG37" s="129" t="s">
        <v>618</v>
      </c>
      <c r="AH37" s="129" t="s">
        <v>456</v>
      </c>
      <c r="AI37" s="129" t="s">
        <v>616</v>
      </c>
      <c r="AJ37" s="130">
        <v>2000</v>
      </c>
      <c r="AK37" s="130">
        <v>2000</v>
      </c>
      <c r="AL37" s="129" t="s">
        <v>457</v>
      </c>
      <c r="AM37" s="130">
        <v>15285.15</v>
      </c>
      <c r="AN37" s="130">
        <v>107.81</v>
      </c>
      <c r="AO37" s="130">
        <v>15392.96</v>
      </c>
      <c r="AP37" s="130">
        <v>15904.85</v>
      </c>
      <c r="AQ37" s="130">
        <v>1737.93</v>
      </c>
      <c r="AR37" s="130">
        <v>17642.78</v>
      </c>
      <c r="AS37" s="130">
        <v>14689.85</v>
      </c>
      <c r="AT37" s="130">
        <v>1737.93</v>
      </c>
      <c r="AU37" s="130">
        <v>16427.78</v>
      </c>
      <c r="AV37" s="129">
        <v>55</v>
      </c>
      <c r="AW37" s="123"/>
      <c r="AX37" s="123"/>
      <c r="AY37" s="123"/>
      <c r="AZ37" s="123"/>
      <c r="BA37" s="124"/>
      <c r="BB37" s="129" t="s">
        <v>338</v>
      </c>
      <c r="BC37" s="124"/>
      <c r="BD37" s="129" t="s">
        <v>689</v>
      </c>
      <c r="BE37" s="130">
        <v>29975</v>
      </c>
      <c r="BF37" s="129" t="s">
        <v>548</v>
      </c>
      <c r="BG37" s="129"/>
      <c r="BH37" s="96" t="s">
        <v>411</v>
      </c>
      <c r="BI37" s="94" t="s">
        <v>104</v>
      </c>
      <c r="BJ37" s="96">
        <v>46093</v>
      </c>
      <c r="BK37" s="94"/>
      <c r="BL37" s="94" t="s">
        <v>109</v>
      </c>
      <c r="BM37" s="94" t="s">
        <v>124</v>
      </c>
      <c r="BN37" s="98" t="s">
        <v>193</v>
      </c>
      <c r="BO37" s="121" t="s">
        <v>238</v>
      </c>
      <c r="BP37" s="121"/>
      <c r="BQ37" s="42"/>
      <c r="BR37" s="131" t="s">
        <v>414</v>
      </c>
    </row>
    <row r="38" spans="1:70" customFormat="1" ht="30" customHeight="1" x14ac:dyDescent="0.35">
      <c r="A38" s="94">
        <v>34</v>
      </c>
      <c r="B38" s="129" t="s">
        <v>254</v>
      </c>
      <c r="C38" s="129" t="s">
        <v>248</v>
      </c>
      <c r="D38" s="129" t="s">
        <v>249</v>
      </c>
      <c r="E38" s="129" t="s">
        <v>250</v>
      </c>
      <c r="F38" s="129" t="s">
        <v>250</v>
      </c>
      <c r="G38" s="129" t="s">
        <v>255</v>
      </c>
      <c r="H38" s="129" t="s">
        <v>256</v>
      </c>
      <c r="I38" s="129">
        <v>57636</v>
      </c>
      <c r="J38" s="129" t="s">
        <v>540</v>
      </c>
      <c r="K38" s="129">
        <v>57636</v>
      </c>
      <c r="L38" s="129" t="s">
        <v>296</v>
      </c>
      <c r="M38" s="129" t="s">
        <v>297</v>
      </c>
      <c r="N38" s="129">
        <v>169720</v>
      </c>
      <c r="O38" s="129" t="s">
        <v>551</v>
      </c>
      <c r="P38" s="129">
        <v>227937</v>
      </c>
      <c r="Q38" s="129" t="s">
        <v>552</v>
      </c>
      <c r="R38" s="129" t="s">
        <v>418</v>
      </c>
      <c r="S38" s="129" t="s">
        <v>553</v>
      </c>
      <c r="T38" s="129" t="s">
        <v>553</v>
      </c>
      <c r="U38" s="129" t="s">
        <v>288</v>
      </c>
      <c r="V38" s="129" t="s">
        <v>265</v>
      </c>
      <c r="W38" s="129">
        <v>0</v>
      </c>
      <c r="X38" s="129" t="s">
        <v>266</v>
      </c>
      <c r="Y38" s="129">
        <v>21243016</v>
      </c>
      <c r="Z38" s="129" t="s">
        <v>554</v>
      </c>
      <c r="AA38" s="129" t="s">
        <v>619</v>
      </c>
      <c r="AB38" s="130">
        <v>41488</v>
      </c>
      <c r="AC38" s="129" t="s">
        <v>349</v>
      </c>
      <c r="AD38" s="129">
        <v>24</v>
      </c>
      <c r="AE38" s="129" t="s">
        <v>375</v>
      </c>
      <c r="AF38" s="129" t="s">
        <v>620</v>
      </c>
      <c r="AG38" s="129" t="s">
        <v>516</v>
      </c>
      <c r="AH38" s="129" t="s">
        <v>456</v>
      </c>
      <c r="AI38" s="129" t="s">
        <v>619</v>
      </c>
      <c r="AJ38" s="130">
        <v>2200</v>
      </c>
      <c r="AK38" s="130">
        <v>2200</v>
      </c>
      <c r="AL38" s="129" t="s">
        <v>457</v>
      </c>
      <c r="AM38" s="130">
        <v>18913.490000000002</v>
      </c>
      <c r="AN38" s="130">
        <v>1649.34</v>
      </c>
      <c r="AO38" s="130">
        <v>20562.830000000002</v>
      </c>
      <c r="AP38" s="130">
        <v>28076.75</v>
      </c>
      <c r="AQ38" s="130">
        <v>2743.11</v>
      </c>
      <c r="AR38" s="130">
        <v>30819.86</v>
      </c>
      <c r="AS38" s="130">
        <v>23380.51</v>
      </c>
      <c r="AT38" s="130">
        <v>2743.11</v>
      </c>
      <c r="AU38" s="130">
        <v>26123.62</v>
      </c>
      <c r="AV38" s="129">
        <v>54</v>
      </c>
      <c r="AW38" s="123"/>
      <c r="AX38" s="123"/>
      <c r="AY38" s="123"/>
      <c r="AZ38" s="123"/>
      <c r="BA38" s="124"/>
      <c r="BB38" s="129" t="s">
        <v>338</v>
      </c>
      <c r="BC38" s="124"/>
      <c r="BD38" s="129"/>
      <c r="BE38" s="130">
        <v>0</v>
      </c>
      <c r="BF38" s="129" t="s">
        <v>553</v>
      </c>
      <c r="BG38" s="129"/>
      <c r="BH38" s="96" t="s">
        <v>411</v>
      </c>
      <c r="BI38" s="94" t="s">
        <v>104</v>
      </c>
      <c r="BJ38" s="96">
        <v>46093</v>
      </c>
      <c r="BK38" s="94"/>
      <c r="BL38" s="94" t="s">
        <v>109</v>
      </c>
      <c r="BM38" s="94" t="s">
        <v>124</v>
      </c>
      <c r="BN38" s="98" t="s">
        <v>193</v>
      </c>
      <c r="BO38" s="121" t="s">
        <v>238</v>
      </c>
      <c r="BP38" s="121"/>
      <c r="BQ38" s="42"/>
      <c r="BR38" s="131" t="s">
        <v>414</v>
      </c>
    </row>
    <row r="39" spans="1:70" customFormat="1" ht="30" customHeight="1" x14ac:dyDescent="0.35">
      <c r="A39" s="94">
        <v>35</v>
      </c>
      <c r="B39" s="129" t="s">
        <v>254</v>
      </c>
      <c r="C39" s="129" t="s">
        <v>248</v>
      </c>
      <c r="D39" s="129" t="s">
        <v>249</v>
      </c>
      <c r="E39" s="129" t="s">
        <v>250</v>
      </c>
      <c r="F39" s="129" t="s">
        <v>250</v>
      </c>
      <c r="G39" s="129" t="s">
        <v>255</v>
      </c>
      <c r="H39" s="129" t="s">
        <v>256</v>
      </c>
      <c r="I39" s="129">
        <v>57636</v>
      </c>
      <c r="J39" s="129" t="s">
        <v>540</v>
      </c>
      <c r="K39" s="129">
        <v>57636</v>
      </c>
      <c r="L39" s="129" t="s">
        <v>258</v>
      </c>
      <c r="M39" s="129" t="s">
        <v>259</v>
      </c>
      <c r="N39" s="129">
        <v>169819</v>
      </c>
      <c r="O39" s="129" t="s">
        <v>555</v>
      </c>
      <c r="P39" s="129">
        <v>228064</v>
      </c>
      <c r="Q39" s="129" t="s">
        <v>556</v>
      </c>
      <c r="R39" s="129" t="s">
        <v>418</v>
      </c>
      <c r="S39" s="129" t="s">
        <v>557</v>
      </c>
      <c r="T39" s="129" t="s">
        <v>557</v>
      </c>
      <c r="U39" s="129" t="s">
        <v>288</v>
      </c>
      <c r="V39" s="129" t="s">
        <v>265</v>
      </c>
      <c r="W39" s="129">
        <v>0</v>
      </c>
      <c r="X39" s="129" t="s">
        <v>558</v>
      </c>
      <c r="Y39" s="129">
        <v>21485453</v>
      </c>
      <c r="Z39" s="129" t="s">
        <v>559</v>
      </c>
      <c r="AA39" s="129" t="s">
        <v>621</v>
      </c>
      <c r="AB39" s="130">
        <v>37339</v>
      </c>
      <c r="AC39" s="129" t="s">
        <v>349</v>
      </c>
      <c r="AD39" s="129">
        <v>24</v>
      </c>
      <c r="AE39" s="129" t="s">
        <v>622</v>
      </c>
      <c r="AF39" s="129" t="s">
        <v>623</v>
      </c>
      <c r="AG39" s="129" t="s">
        <v>624</v>
      </c>
      <c r="AH39" s="129" t="s">
        <v>456</v>
      </c>
      <c r="AI39" s="129" t="s">
        <v>621</v>
      </c>
      <c r="AJ39" s="130">
        <v>1980</v>
      </c>
      <c r="AK39" s="130">
        <v>1980</v>
      </c>
      <c r="AL39" s="129" t="s">
        <v>457</v>
      </c>
      <c r="AM39" s="130">
        <v>8415.01</v>
      </c>
      <c r="AN39" s="130">
        <v>331.62</v>
      </c>
      <c r="AO39" s="130">
        <v>8746.6299999999992</v>
      </c>
      <c r="AP39" s="130">
        <v>31902.99</v>
      </c>
      <c r="AQ39" s="130">
        <v>2845.26</v>
      </c>
      <c r="AR39" s="130">
        <v>34748.25</v>
      </c>
      <c r="AS39" s="130">
        <v>28923.99</v>
      </c>
      <c r="AT39" s="130">
        <v>2845.26</v>
      </c>
      <c r="AU39" s="130">
        <v>31769.25</v>
      </c>
      <c r="AV39" s="129">
        <v>55</v>
      </c>
      <c r="AW39" s="123"/>
      <c r="AX39" s="123"/>
      <c r="AY39" s="123"/>
      <c r="AZ39" s="123"/>
      <c r="BA39" s="124"/>
      <c r="BB39" s="129" t="s">
        <v>338</v>
      </c>
      <c r="BC39" s="124"/>
      <c r="BD39" s="129" t="s">
        <v>689</v>
      </c>
      <c r="BE39" s="130">
        <v>37339</v>
      </c>
      <c r="BF39" s="129" t="s">
        <v>557</v>
      </c>
      <c r="BG39" s="129"/>
      <c r="BH39" s="96" t="s">
        <v>411</v>
      </c>
      <c r="BI39" s="94" t="s">
        <v>104</v>
      </c>
      <c r="BJ39" s="96">
        <v>46093</v>
      </c>
      <c r="BK39" s="94"/>
      <c r="BL39" s="94" t="s">
        <v>109</v>
      </c>
      <c r="BM39" s="94" t="s">
        <v>124</v>
      </c>
      <c r="BN39" s="98" t="s">
        <v>193</v>
      </c>
      <c r="BO39" s="121" t="s">
        <v>238</v>
      </c>
      <c r="BP39" s="121"/>
      <c r="BQ39" s="42"/>
      <c r="BR39" s="131" t="s">
        <v>414</v>
      </c>
    </row>
    <row r="40" spans="1:70" customFormat="1" ht="30" customHeight="1" x14ac:dyDescent="0.35">
      <c r="A40" s="94">
        <v>36</v>
      </c>
      <c r="B40" s="129" t="s">
        <v>254</v>
      </c>
      <c r="C40" s="129" t="s">
        <v>248</v>
      </c>
      <c r="D40" s="129" t="s">
        <v>249</v>
      </c>
      <c r="E40" s="129" t="s">
        <v>250</v>
      </c>
      <c r="F40" s="129" t="s">
        <v>250</v>
      </c>
      <c r="G40" s="129" t="s">
        <v>255</v>
      </c>
      <c r="H40" s="129" t="s">
        <v>256</v>
      </c>
      <c r="I40" s="129">
        <v>57636</v>
      </c>
      <c r="J40" s="129" t="s">
        <v>540</v>
      </c>
      <c r="K40" s="129">
        <v>57636</v>
      </c>
      <c r="L40" s="129" t="s">
        <v>258</v>
      </c>
      <c r="M40" s="129" t="s">
        <v>259</v>
      </c>
      <c r="N40" s="129">
        <v>94507</v>
      </c>
      <c r="O40" s="129" t="s">
        <v>546</v>
      </c>
      <c r="P40" s="129">
        <v>641057</v>
      </c>
      <c r="Q40" s="129" t="s">
        <v>547</v>
      </c>
      <c r="R40" s="129" t="s">
        <v>425</v>
      </c>
      <c r="S40" s="129" t="s">
        <v>560</v>
      </c>
      <c r="T40" s="129" t="s">
        <v>560</v>
      </c>
      <c r="U40" s="129" t="s">
        <v>288</v>
      </c>
      <c r="V40" s="129" t="s">
        <v>265</v>
      </c>
      <c r="W40" s="129">
        <v>0</v>
      </c>
      <c r="X40" s="129" t="s">
        <v>427</v>
      </c>
      <c r="Y40" s="129">
        <v>22585608</v>
      </c>
      <c r="Z40" s="129" t="s">
        <v>561</v>
      </c>
      <c r="AA40" s="129" t="s">
        <v>625</v>
      </c>
      <c r="AB40" s="130">
        <v>51860</v>
      </c>
      <c r="AC40" s="129" t="s">
        <v>478</v>
      </c>
      <c r="AD40" s="129">
        <v>24</v>
      </c>
      <c r="AE40" s="129" t="s">
        <v>460</v>
      </c>
      <c r="AF40" s="129" t="s">
        <v>626</v>
      </c>
      <c r="AG40" s="129" t="s">
        <v>627</v>
      </c>
      <c r="AH40" s="129" t="s">
        <v>456</v>
      </c>
      <c r="AI40" s="129" t="s">
        <v>625</v>
      </c>
      <c r="AJ40" s="130">
        <v>2700</v>
      </c>
      <c r="AK40" s="130">
        <v>2700</v>
      </c>
      <c r="AL40" s="129" t="s">
        <v>628</v>
      </c>
      <c r="AM40" s="130">
        <v>18427.919999999998</v>
      </c>
      <c r="AN40" s="130">
        <v>1575.01</v>
      </c>
      <c r="AO40" s="130">
        <v>20002.93</v>
      </c>
      <c r="AP40" s="130">
        <v>36239.360000000001</v>
      </c>
      <c r="AQ40" s="130">
        <v>4986.12</v>
      </c>
      <c r="AR40" s="130">
        <v>41225.480000000003</v>
      </c>
      <c r="AS40" s="130">
        <v>36240.080000000002</v>
      </c>
      <c r="AT40" s="130">
        <v>4986.12</v>
      </c>
      <c r="AU40" s="130">
        <v>41226.199999999997</v>
      </c>
      <c r="AV40" s="129">
        <v>55</v>
      </c>
      <c r="AW40" s="123"/>
      <c r="AX40" s="123"/>
      <c r="AY40" s="123"/>
      <c r="AZ40" s="123"/>
      <c r="BA40" s="124"/>
      <c r="BB40" s="129" t="s">
        <v>338</v>
      </c>
      <c r="BC40" s="124"/>
      <c r="BD40" s="129" t="s">
        <v>689</v>
      </c>
      <c r="BE40" s="130">
        <v>51860</v>
      </c>
      <c r="BF40" s="129" t="s">
        <v>560</v>
      </c>
      <c r="BG40" s="129"/>
      <c r="BH40" s="96" t="s">
        <v>411</v>
      </c>
      <c r="BI40" s="94" t="s">
        <v>104</v>
      </c>
      <c r="BJ40" s="96">
        <v>46093</v>
      </c>
      <c r="BK40" s="94"/>
      <c r="BL40" s="94" t="s">
        <v>109</v>
      </c>
      <c r="BM40" s="94" t="s">
        <v>124</v>
      </c>
      <c r="BN40" s="98" t="s">
        <v>193</v>
      </c>
      <c r="BO40" s="121" t="s">
        <v>238</v>
      </c>
      <c r="BP40" s="121"/>
      <c r="BQ40" s="42"/>
      <c r="BR40" s="131" t="s">
        <v>414</v>
      </c>
    </row>
    <row r="41" spans="1:70" customFormat="1" ht="30" customHeight="1" x14ac:dyDescent="0.35">
      <c r="A41" s="94">
        <v>37</v>
      </c>
      <c r="B41" s="129" t="s">
        <v>254</v>
      </c>
      <c r="C41" s="129" t="s">
        <v>248</v>
      </c>
      <c r="D41" s="129" t="s">
        <v>249</v>
      </c>
      <c r="E41" s="129" t="s">
        <v>250</v>
      </c>
      <c r="F41" s="129" t="s">
        <v>250</v>
      </c>
      <c r="G41" s="129" t="s">
        <v>255</v>
      </c>
      <c r="H41" s="129" t="s">
        <v>256</v>
      </c>
      <c r="I41" s="129">
        <v>57636</v>
      </c>
      <c r="J41" s="129" t="s">
        <v>540</v>
      </c>
      <c r="K41" s="129">
        <v>57636</v>
      </c>
      <c r="L41" s="129" t="s">
        <v>278</v>
      </c>
      <c r="M41" s="129" t="s">
        <v>279</v>
      </c>
      <c r="N41" s="129">
        <v>171108</v>
      </c>
      <c r="O41" s="129" t="s">
        <v>562</v>
      </c>
      <c r="P41" s="129">
        <v>229870</v>
      </c>
      <c r="Q41" s="129" t="s">
        <v>563</v>
      </c>
      <c r="R41" s="129" t="s">
        <v>425</v>
      </c>
      <c r="S41" s="129" t="s">
        <v>564</v>
      </c>
      <c r="T41" s="129" t="s">
        <v>564</v>
      </c>
      <c r="U41" s="129" t="s">
        <v>264</v>
      </c>
      <c r="V41" s="129" t="s">
        <v>265</v>
      </c>
      <c r="W41" s="129">
        <v>0</v>
      </c>
      <c r="X41" s="129" t="s">
        <v>565</v>
      </c>
      <c r="Y41" s="129">
        <v>23281189</v>
      </c>
      <c r="Z41" s="129" t="s">
        <v>566</v>
      </c>
      <c r="AA41" s="129" t="s">
        <v>629</v>
      </c>
      <c r="AB41" s="130">
        <v>54971</v>
      </c>
      <c r="AC41" s="129" t="s">
        <v>349</v>
      </c>
      <c r="AD41" s="129">
        <v>24</v>
      </c>
      <c r="AE41" s="129" t="s">
        <v>460</v>
      </c>
      <c r="AF41" s="129" t="s">
        <v>630</v>
      </c>
      <c r="AG41" s="129" t="s">
        <v>631</v>
      </c>
      <c r="AH41" s="129" t="s">
        <v>456</v>
      </c>
      <c r="AI41" s="129" t="s">
        <v>629</v>
      </c>
      <c r="AJ41" s="130">
        <v>2850</v>
      </c>
      <c r="AK41" s="130">
        <v>2850</v>
      </c>
      <c r="AL41" s="129" t="s">
        <v>632</v>
      </c>
      <c r="AM41" s="130">
        <v>44182.95</v>
      </c>
      <c r="AN41" s="130">
        <v>3327.47</v>
      </c>
      <c r="AO41" s="130">
        <v>47510.42</v>
      </c>
      <c r="AP41" s="130">
        <v>10788.05</v>
      </c>
      <c r="AQ41" s="130">
        <v>309.52999999999997</v>
      </c>
      <c r="AR41" s="130">
        <v>11097.58</v>
      </c>
      <c r="AS41" s="130">
        <v>10788.05</v>
      </c>
      <c r="AT41" s="130">
        <v>309.52999999999997</v>
      </c>
      <c r="AU41" s="130">
        <v>11097.58</v>
      </c>
      <c r="AV41" s="129">
        <v>55</v>
      </c>
      <c r="AW41" s="123"/>
      <c r="AX41" s="123"/>
      <c r="AY41" s="123"/>
      <c r="AZ41" s="123"/>
      <c r="BA41" s="124"/>
      <c r="BB41" s="129" t="s">
        <v>338</v>
      </c>
      <c r="BC41" s="124"/>
      <c r="BD41" s="129"/>
      <c r="BE41" s="130">
        <v>0</v>
      </c>
      <c r="BF41" s="129" t="s">
        <v>564</v>
      </c>
      <c r="BG41" s="129"/>
      <c r="BH41" s="96" t="s">
        <v>411</v>
      </c>
      <c r="BI41" s="94" t="s">
        <v>104</v>
      </c>
      <c r="BJ41" s="96">
        <v>46093</v>
      </c>
      <c r="BK41" s="94"/>
      <c r="BL41" s="94" t="s">
        <v>109</v>
      </c>
      <c r="BM41" s="94" t="s">
        <v>124</v>
      </c>
      <c r="BN41" s="98" t="s">
        <v>193</v>
      </c>
      <c r="BO41" s="121" t="s">
        <v>238</v>
      </c>
      <c r="BP41" s="121"/>
      <c r="BQ41" s="42"/>
      <c r="BR41" s="131" t="s">
        <v>414</v>
      </c>
    </row>
    <row r="42" spans="1:70" customFormat="1" ht="30" customHeight="1" x14ac:dyDescent="0.35">
      <c r="A42" s="94">
        <v>38</v>
      </c>
      <c r="B42" s="129" t="s">
        <v>254</v>
      </c>
      <c r="C42" s="129" t="s">
        <v>248</v>
      </c>
      <c r="D42" s="129" t="s">
        <v>249</v>
      </c>
      <c r="E42" s="129" t="s">
        <v>250</v>
      </c>
      <c r="F42" s="129" t="s">
        <v>250</v>
      </c>
      <c r="G42" s="129" t="s">
        <v>255</v>
      </c>
      <c r="H42" s="129" t="s">
        <v>256</v>
      </c>
      <c r="I42" s="129">
        <v>57636</v>
      </c>
      <c r="J42" s="129" t="s">
        <v>540</v>
      </c>
      <c r="K42" s="129">
        <v>57636</v>
      </c>
      <c r="L42" s="129" t="s">
        <v>278</v>
      </c>
      <c r="M42" s="129" t="s">
        <v>279</v>
      </c>
      <c r="N42" s="129">
        <v>211659</v>
      </c>
      <c r="O42" s="129" t="s">
        <v>567</v>
      </c>
      <c r="P42" s="129">
        <v>279738</v>
      </c>
      <c r="Q42" s="129" t="s">
        <v>568</v>
      </c>
      <c r="R42" s="129" t="s">
        <v>425</v>
      </c>
      <c r="S42" s="129" t="s">
        <v>569</v>
      </c>
      <c r="T42" s="129" t="s">
        <v>569</v>
      </c>
      <c r="U42" s="129" t="s">
        <v>288</v>
      </c>
      <c r="V42" s="129" t="s">
        <v>265</v>
      </c>
      <c r="W42" s="129">
        <v>0</v>
      </c>
      <c r="X42" s="129" t="s">
        <v>427</v>
      </c>
      <c r="Y42" s="129">
        <v>28842811</v>
      </c>
      <c r="Z42" s="129" t="s">
        <v>570</v>
      </c>
      <c r="AA42" s="129" t="s">
        <v>633</v>
      </c>
      <c r="AB42" s="130">
        <v>38377</v>
      </c>
      <c r="AC42" s="129" t="s">
        <v>349</v>
      </c>
      <c r="AD42" s="129">
        <v>24</v>
      </c>
      <c r="AE42" s="129" t="s">
        <v>460</v>
      </c>
      <c r="AF42" s="129" t="s">
        <v>634</v>
      </c>
      <c r="AG42" s="129" t="s">
        <v>635</v>
      </c>
      <c r="AH42" s="129" t="s">
        <v>456</v>
      </c>
      <c r="AI42" s="129" t="s">
        <v>633</v>
      </c>
      <c r="AJ42" s="130">
        <v>2000</v>
      </c>
      <c r="AK42" s="130">
        <v>2000</v>
      </c>
      <c r="AL42" s="129" t="s">
        <v>457</v>
      </c>
      <c r="AM42" s="130">
        <v>4612.6000000000004</v>
      </c>
      <c r="AN42" s="130">
        <v>812.69</v>
      </c>
      <c r="AO42" s="130">
        <v>5425.29</v>
      </c>
      <c r="AP42" s="130">
        <v>34907.339999999997</v>
      </c>
      <c r="AQ42" s="130">
        <v>6836.33</v>
      </c>
      <c r="AR42" s="130">
        <v>41743.67</v>
      </c>
      <c r="AS42" s="130">
        <v>34907.4</v>
      </c>
      <c r="AT42" s="130">
        <v>6836.33</v>
      </c>
      <c r="AU42" s="130">
        <v>41743.730000000003</v>
      </c>
      <c r="AV42" s="129">
        <v>54</v>
      </c>
      <c r="AW42" s="123"/>
      <c r="AX42" s="123"/>
      <c r="AY42" s="123"/>
      <c r="AZ42" s="123"/>
      <c r="BA42" s="124"/>
      <c r="BB42" s="129" t="s">
        <v>338</v>
      </c>
      <c r="BC42" s="124"/>
      <c r="BD42" s="129" t="s">
        <v>689</v>
      </c>
      <c r="BE42" s="130">
        <v>38377</v>
      </c>
      <c r="BF42" s="129" t="s">
        <v>569</v>
      </c>
      <c r="BG42" s="129"/>
      <c r="BH42" s="96" t="s">
        <v>411</v>
      </c>
      <c r="BI42" s="94" t="s">
        <v>104</v>
      </c>
      <c r="BJ42" s="96">
        <v>46093</v>
      </c>
      <c r="BK42" s="94"/>
      <c r="BL42" s="94" t="s">
        <v>109</v>
      </c>
      <c r="BM42" s="94" t="s">
        <v>124</v>
      </c>
      <c r="BN42" s="98" t="s">
        <v>193</v>
      </c>
      <c r="BO42" s="121" t="s">
        <v>238</v>
      </c>
      <c r="BP42" s="121"/>
      <c r="BQ42" s="42"/>
      <c r="BR42" s="131" t="s">
        <v>414</v>
      </c>
    </row>
    <row r="43" spans="1:70" customFormat="1" ht="30" customHeight="1" x14ac:dyDescent="0.35">
      <c r="A43" s="94">
        <v>39</v>
      </c>
      <c r="B43" s="129" t="s">
        <v>254</v>
      </c>
      <c r="C43" s="129" t="s">
        <v>248</v>
      </c>
      <c r="D43" s="129" t="s">
        <v>249</v>
      </c>
      <c r="E43" s="129" t="s">
        <v>250</v>
      </c>
      <c r="F43" s="129" t="s">
        <v>250</v>
      </c>
      <c r="G43" s="129" t="s">
        <v>255</v>
      </c>
      <c r="H43" s="129" t="s">
        <v>256</v>
      </c>
      <c r="I43" s="129">
        <v>57636</v>
      </c>
      <c r="J43" s="129" t="s">
        <v>540</v>
      </c>
      <c r="K43" s="129">
        <v>57636</v>
      </c>
      <c r="L43" s="129" t="s">
        <v>278</v>
      </c>
      <c r="M43" s="129" t="s">
        <v>279</v>
      </c>
      <c r="N43" s="129">
        <v>211659</v>
      </c>
      <c r="O43" s="129" t="s">
        <v>567</v>
      </c>
      <c r="P43" s="129">
        <v>279738</v>
      </c>
      <c r="Q43" s="129" t="s">
        <v>568</v>
      </c>
      <c r="R43" s="129" t="s">
        <v>425</v>
      </c>
      <c r="S43" s="129" t="s">
        <v>571</v>
      </c>
      <c r="T43" s="129" t="s">
        <v>571</v>
      </c>
      <c r="U43" s="129" t="s">
        <v>323</v>
      </c>
      <c r="V43" s="129" t="s">
        <v>265</v>
      </c>
      <c r="W43" s="129">
        <v>0</v>
      </c>
      <c r="X43" s="129" t="s">
        <v>266</v>
      </c>
      <c r="Y43" s="129">
        <v>28871028</v>
      </c>
      <c r="Z43" s="129" t="s">
        <v>572</v>
      </c>
      <c r="AA43" s="129" t="s">
        <v>633</v>
      </c>
      <c r="AB43" s="130">
        <v>45637</v>
      </c>
      <c r="AC43" s="129" t="s">
        <v>349</v>
      </c>
      <c r="AD43" s="129">
        <v>24</v>
      </c>
      <c r="AE43" s="129" t="s">
        <v>460</v>
      </c>
      <c r="AF43" s="129" t="s">
        <v>636</v>
      </c>
      <c r="AG43" s="129" t="s">
        <v>635</v>
      </c>
      <c r="AH43" s="129" t="s">
        <v>456</v>
      </c>
      <c r="AI43" s="129" t="s">
        <v>633</v>
      </c>
      <c r="AJ43" s="130">
        <v>2350</v>
      </c>
      <c r="AK43" s="130">
        <v>2350</v>
      </c>
      <c r="AL43" s="129" t="s">
        <v>457</v>
      </c>
      <c r="AM43" s="130">
        <v>3118.68</v>
      </c>
      <c r="AN43" s="130">
        <v>425.36</v>
      </c>
      <c r="AO43" s="130">
        <v>3544.04</v>
      </c>
      <c r="AP43" s="130">
        <v>43626.35</v>
      </c>
      <c r="AQ43" s="130">
        <v>9456.32</v>
      </c>
      <c r="AR43" s="130">
        <v>53082.67</v>
      </c>
      <c r="AS43" s="130">
        <v>43627.32</v>
      </c>
      <c r="AT43" s="130">
        <v>9456.32</v>
      </c>
      <c r="AU43" s="130">
        <v>53083.64</v>
      </c>
      <c r="AV43" s="129">
        <v>54</v>
      </c>
      <c r="AW43" s="123"/>
      <c r="AX43" s="123"/>
      <c r="AY43" s="123"/>
      <c r="AZ43" s="123"/>
      <c r="BA43" s="124"/>
      <c r="BB43" s="129" t="s">
        <v>338</v>
      </c>
      <c r="BC43" s="124"/>
      <c r="BD43" s="129" t="s">
        <v>689</v>
      </c>
      <c r="BE43" s="130">
        <v>45637</v>
      </c>
      <c r="BF43" s="129" t="s">
        <v>571</v>
      </c>
      <c r="BG43" s="129"/>
      <c r="BH43" s="96" t="s">
        <v>411</v>
      </c>
      <c r="BI43" s="94" t="s">
        <v>104</v>
      </c>
      <c r="BJ43" s="96">
        <v>46093</v>
      </c>
      <c r="BK43" s="94"/>
      <c r="BL43" s="94" t="s">
        <v>109</v>
      </c>
      <c r="BM43" s="94" t="s">
        <v>124</v>
      </c>
      <c r="BN43" s="98" t="s">
        <v>193</v>
      </c>
      <c r="BO43" s="121" t="s">
        <v>238</v>
      </c>
      <c r="BP43" s="121"/>
      <c r="BQ43" s="42"/>
      <c r="BR43" s="131" t="s">
        <v>414</v>
      </c>
    </row>
    <row r="44" spans="1:70" customFormat="1" ht="30" customHeight="1" x14ac:dyDescent="0.35">
      <c r="A44" s="94">
        <v>40</v>
      </c>
      <c r="B44" s="129" t="s">
        <v>254</v>
      </c>
      <c r="C44" s="129" t="s">
        <v>248</v>
      </c>
      <c r="D44" s="129" t="s">
        <v>249</v>
      </c>
      <c r="E44" s="129" t="s">
        <v>250</v>
      </c>
      <c r="F44" s="129" t="s">
        <v>250</v>
      </c>
      <c r="G44" s="129" t="s">
        <v>255</v>
      </c>
      <c r="H44" s="129" t="s">
        <v>256</v>
      </c>
      <c r="I44" s="129">
        <v>100132</v>
      </c>
      <c r="J44" s="129" t="s">
        <v>573</v>
      </c>
      <c r="K44" s="129">
        <v>100132</v>
      </c>
      <c r="L44" s="129" t="s">
        <v>278</v>
      </c>
      <c r="M44" s="129" t="s">
        <v>279</v>
      </c>
      <c r="N44" s="129">
        <v>174243</v>
      </c>
      <c r="O44" s="129" t="s">
        <v>574</v>
      </c>
      <c r="P44" s="129">
        <v>588129</v>
      </c>
      <c r="Q44" s="129" t="s">
        <v>575</v>
      </c>
      <c r="R44" s="129" t="s">
        <v>262</v>
      </c>
      <c r="S44" s="129" t="s">
        <v>576</v>
      </c>
      <c r="T44" s="129" t="s">
        <v>576</v>
      </c>
      <c r="U44" s="129" t="s">
        <v>264</v>
      </c>
      <c r="V44" s="129" t="s">
        <v>265</v>
      </c>
      <c r="W44" s="129">
        <v>541</v>
      </c>
      <c r="X44" s="129" t="s">
        <v>577</v>
      </c>
      <c r="Y44" s="129">
        <v>350971455</v>
      </c>
      <c r="Z44" s="129" t="s">
        <v>578</v>
      </c>
      <c r="AA44" s="129" t="s">
        <v>637</v>
      </c>
      <c r="AB44" s="130">
        <v>36533</v>
      </c>
      <c r="AC44" s="129" t="s">
        <v>369</v>
      </c>
      <c r="AD44" s="129">
        <v>24</v>
      </c>
      <c r="AE44" s="129" t="s">
        <v>332</v>
      </c>
      <c r="AF44" s="129" t="s">
        <v>638</v>
      </c>
      <c r="AG44" s="129" t="s">
        <v>639</v>
      </c>
      <c r="AH44" s="129" t="s">
        <v>335</v>
      </c>
      <c r="AI44" s="129" t="s">
        <v>640</v>
      </c>
      <c r="AJ44" s="130">
        <v>2496</v>
      </c>
      <c r="AK44" s="130">
        <v>1950</v>
      </c>
      <c r="AL44" s="129" t="s">
        <v>641</v>
      </c>
      <c r="AM44" s="130">
        <v>27361.24</v>
      </c>
      <c r="AN44" s="130">
        <v>10234.76</v>
      </c>
      <c r="AO44" s="130">
        <v>37596</v>
      </c>
      <c r="AP44" s="130">
        <v>9171.76</v>
      </c>
      <c r="AQ44" s="130">
        <v>578.24</v>
      </c>
      <c r="AR44" s="130">
        <v>9750</v>
      </c>
      <c r="AS44" s="130">
        <v>9171.76</v>
      </c>
      <c r="AT44" s="130">
        <v>578.24</v>
      </c>
      <c r="AU44" s="130">
        <v>9750</v>
      </c>
      <c r="AV44" s="129">
        <v>35</v>
      </c>
      <c r="AW44" s="123"/>
      <c r="AX44" s="123"/>
      <c r="AY44" s="123"/>
      <c r="AZ44" s="123"/>
      <c r="BA44" s="124"/>
      <c r="BB44" s="129" t="s">
        <v>338</v>
      </c>
      <c r="BC44" s="124"/>
      <c r="BD44" s="129" t="s">
        <v>354</v>
      </c>
      <c r="BE44" s="130">
        <v>36533</v>
      </c>
      <c r="BF44" s="129" t="s">
        <v>576</v>
      </c>
      <c r="BG44" s="129"/>
      <c r="BH44" s="96" t="s">
        <v>411</v>
      </c>
      <c r="BI44" s="94" t="s">
        <v>104</v>
      </c>
      <c r="BJ44" s="96">
        <v>46093</v>
      </c>
      <c r="BK44" s="94"/>
      <c r="BL44" s="94" t="s">
        <v>108</v>
      </c>
      <c r="BM44" s="94" t="s">
        <v>113</v>
      </c>
      <c r="BN44" s="98" t="s">
        <v>193</v>
      </c>
      <c r="BO44" s="121" t="s">
        <v>238</v>
      </c>
      <c r="BP44" s="121"/>
      <c r="BQ44" s="42"/>
      <c r="BR44" s="131" t="s">
        <v>498</v>
      </c>
    </row>
    <row r="45" spans="1:70" customFormat="1" ht="30" customHeight="1" x14ac:dyDescent="0.35">
      <c r="A45" s="94">
        <v>41</v>
      </c>
      <c r="B45" s="129" t="s">
        <v>254</v>
      </c>
      <c r="C45" s="129" t="s">
        <v>248</v>
      </c>
      <c r="D45" s="129" t="s">
        <v>249</v>
      </c>
      <c r="E45" s="129" t="s">
        <v>250</v>
      </c>
      <c r="F45" s="129" t="s">
        <v>250</v>
      </c>
      <c r="G45" s="129" t="s">
        <v>255</v>
      </c>
      <c r="H45" s="129" t="s">
        <v>256</v>
      </c>
      <c r="I45" s="129">
        <v>100132</v>
      </c>
      <c r="J45" s="129" t="s">
        <v>573</v>
      </c>
      <c r="K45" s="129">
        <v>100132</v>
      </c>
      <c r="L45" s="129" t="s">
        <v>278</v>
      </c>
      <c r="M45" s="129" t="s">
        <v>279</v>
      </c>
      <c r="N45" s="129">
        <v>174243</v>
      </c>
      <c r="O45" s="129" t="s">
        <v>574</v>
      </c>
      <c r="P45" s="129">
        <v>710450</v>
      </c>
      <c r="Q45" s="129" t="s">
        <v>579</v>
      </c>
      <c r="R45" s="129" t="s">
        <v>262</v>
      </c>
      <c r="S45" s="129" t="s">
        <v>580</v>
      </c>
      <c r="T45" s="129" t="s">
        <v>580</v>
      </c>
      <c r="U45" s="129" t="s">
        <v>276</v>
      </c>
      <c r="V45" s="129" t="s">
        <v>265</v>
      </c>
      <c r="W45" s="129">
        <v>541</v>
      </c>
      <c r="X45" s="129" t="s">
        <v>581</v>
      </c>
      <c r="Y45" s="129">
        <v>351164623</v>
      </c>
      <c r="Z45" s="129" t="s">
        <v>582</v>
      </c>
      <c r="AA45" s="129" t="s">
        <v>642</v>
      </c>
      <c r="AB45" s="130">
        <v>32558</v>
      </c>
      <c r="AC45" s="129" t="s">
        <v>369</v>
      </c>
      <c r="AD45" s="129">
        <v>24</v>
      </c>
      <c r="AE45" s="129" t="s">
        <v>332</v>
      </c>
      <c r="AF45" s="129" t="s">
        <v>643</v>
      </c>
      <c r="AG45" s="129" t="s">
        <v>644</v>
      </c>
      <c r="AH45" s="129" t="s">
        <v>335</v>
      </c>
      <c r="AI45" s="129" t="s">
        <v>640</v>
      </c>
      <c r="AJ45" s="130">
        <v>1781</v>
      </c>
      <c r="AK45" s="130">
        <v>1750</v>
      </c>
      <c r="AL45" s="129" t="s">
        <v>645</v>
      </c>
      <c r="AM45" s="130">
        <v>29994.39</v>
      </c>
      <c r="AN45" s="130">
        <v>9436.61</v>
      </c>
      <c r="AO45" s="130">
        <v>39431</v>
      </c>
      <c r="AP45" s="130">
        <v>2563.61</v>
      </c>
      <c r="AQ45" s="130">
        <v>36.39</v>
      </c>
      <c r="AR45" s="130">
        <v>2600</v>
      </c>
      <c r="AS45" s="130">
        <v>2563.61</v>
      </c>
      <c r="AT45" s="130">
        <v>36.39</v>
      </c>
      <c r="AU45" s="130">
        <v>2600</v>
      </c>
      <c r="AV45" s="129">
        <v>35</v>
      </c>
      <c r="AW45" s="123"/>
      <c r="AX45" s="123"/>
      <c r="AY45" s="123"/>
      <c r="AZ45" s="123"/>
      <c r="BA45" s="124"/>
      <c r="BB45" s="129" t="s">
        <v>338</v>
      </c>
      <c r="BC45" s="124"/>
      <c r="BD45" s="129" t="s">
        <v>367</v>
      </c>
      <c r="BE45" s="130">
        <v>32558</v>
      </c>
      <c r="BF45" s="129" t="s">
        <v>580</v>
      </c>
      <c r="BG45" s="129"/>
      <c r="BH45" s="96" t="s">
        <v>411</v>
      </c>
      <c r="BI45" s="94" t="s">
        <v>104</v>
      </c>
      <c r="BJ45" s="96">
        <v>46093</v>
      </c>
      <c r="BK45" s="94"/>
      <c r="BL45" s="94" t="s">
        <v>109</v>
      </c>
      <c r="BM45" s="94" t="s">
        <v>124</v>
      </c>
      <c r="BN45" s="98" t="s">
        <v>193</v>
      </c>
      <c r="BO45" s="121" t="s">
        <v>238</v>
      </c>
      <c r="BP45" s="121"/>
      <c r="BQ45" s="42"/>
      <c r="BR45" s="131" t="s">
        <v>414</v>
      </c>
    </row>
    <row r="46" spans="1:70" customFormat="1" ht="30" customHeight="1" x14ac:dyDescent="0.35">
      <c r="A46" s="94">
        <v>42</v>
      </c>
      <c r="B46" s="129" t="s">
        <v>254</v>
      </c>
      <c r="C46" s="129" t="s">
        <v>248</v>
      </c>
      <c r="D46" s="129" t="s">
        <v>249</v>
      </c>
      <c r="E46" s="129" t="s">
        <v>250</v>
      </c>
      <c r="F46" s="129" t="s">
        <v>250</v>
      </c>
      <c r="G46" s="129" t="s">
        <v>255</v>
      </c>
      <c r="H46" s="129" t="s">
        <v>256</v>
      </c>
      <c r="I46" s="129">
        <v>100132</v>
      </c>
      <c r="J46" s="129" t="s">
        <v>573</v>
      </c>
      <c r="K46" s="129">
        <v>100132</v>
      </c>
      <c r="L46" s="129" t="s">
        <v>278</v>
      </c>
      <c r="M46" s="129" t="s">
        <v>279</v>
      </c>
      <c r="N46" s="129">
        <v>174243</v>
      </c>
      <c r="O46" s="129" t="s">
        <v>574</v>
      </c>
      <c r="P46" s="129">
        <v>710450</v>
      </c>
      <c r="Q46" s="129" t="s">
        <v>579</v>
      </c>
      <c r="R46" s="129" t="s">
        <v>262</v>
      </c>
      <c r="S46" s="129" t="s">
        <v>583</v>
      </c>
      <c r="T46" s="129" t="s">
        <v>583</v>
      </c>
      <c r="U46" s="129" t="s">
        <v>276</v>
      </c>
      <c r="V46" s="129" t="s">
        <v>265</v>
      </c>
      <c r="W46" s="129">
        <v>541</v>
      </c>
      <c r="X46" s="129" t="s">
        <v>266</v>
      </c>
      <c r="Y46" s="129">
        <v>351222891</v>
      </c>
      <c r="Z46" s="129" t="s">
        <v>584</v>
      </c>
      <c r="AA46" s="129" t="s">
        <v>646</v>
      </c>
      <c r="AB46" s="130">
        <v>36733</v>
      </c>
      <c r="AC46" s="129" t="s">
        <v>369</v>
      </c>
      <c r="AD46" s="129">
        <v>24</v>
      </c>
      <c r="AE46" s="129" t="s">
        <v>332</v>
      </c>
      <c r="AF46" s="129" t="s">
        <v>643</v>
      </c>
      <c r="AG46" s="129" t="s">
        <v>647</v>
      </c>
      <c r="AH46" s="129" t="s">
        <v>335</v>
      </c>
      <c r="AI46" s="129" t="s">
        <v>640</v>
      </c>
      <c r="AJ46" s="130">
        <v>1496</v>
      </c>
      <c r="AK46" s="130">
        <v>2000</v>
      </c>
      <c r="AL46" s="129" t="s">
        <v>648</v>
      </c>
      <c r="AM46" s="130">
        <v>32849.07</v>
      </c>
      <c r="AN46" s="130">
        <v>10646.93</v>
      </c>
      <c r="AO46" s="130">
        <v>43496</v>
      </c>
      <c r="AP46" s="130">
        <v>3883.93</v>
      </c>
      <c r="AQ46" s="130">
        <v>116.07</v>
      </c>
      <c r="AR46" s="130">
        <v>4000</v>
      </c>
      <c r="AS46" s="130">
        <v>3883.93</v>
      </c>
      <c r="AT46" s="130">
        <v>116.07</v>
      </c>
      <c r="AU46" s="130">
        <v>4000</v>
      </c>
      <c r="AV46" s="129">
        <v>35</v>
      </c>
      <c r="AW46" s="123"/>
      <c r="AX46" s="123"/>
      <c r="AY46" s="123"/>
      <c r="AZ46" s="123"/>
      <c r="BA46" s="124"/>
      <c r="BB46" s="129" t="s">
        <v>338</v>
      </c>
      <c r="BC46" s="124"/>
      <c r="BD46" s="129" t="s">
        <v>690</v>
      </c>
      <c r="BE46" s="130">
        <v>36733</v>
      </c>
      <c r="BF46" s="129" t="s">
        <v>583</v>
      </c>
      <c r="BG46" s="129"/>
      <c r="BH46" s="96" t="s">
        <v>411</v>
      </c>
      <c r="BI46" s="94" t="s">
        <v>104</v>
      </c>
      <c r="BJ46" s="96">
        <v>46093</v>
      </c>
      <c r="BK46" s="94"/>
      <c r="BL46" s="94" t="s">
        <v>109</v>
      </c>
      <c r="BM46" s="94" t="s">
        <v>124</v>
      </c>
      <c r="BN46" s="98" t="s">
        <v>193</v>
      </c>
      <c r="BO46" s="121" t="s">
        <v>238</v>
      </c>
      <c r="BP46" s="121"/>
      <c r="BQ46" s="42"/>
      <c r="BR46" s="131" t="s">
        <v>414</v>
      </c>
    </row>
    <row r="47" spans="1:70" customFormat="1" ht="30" customHeight="1" x14ac:dyDescent="0.35">
      <c r="A47" s="94">
        <v>43</v>
      </c>
      <c r="B47" s="129" t="s">
        <v>254</v>
      </c>
      <c r="C47" s="129" t="s">
        <v>248</v>
      </c>
      <c r="D47" s="129" t="s">
        <v>249</v>
      </c>
      <c r="E47" s="129" t="s">
        <v>250</v>
      </c>
      <c r="F47" s="129" t="s">
        <v>250</v>
      </c>
      <c r="G47" s="129" t="s">
        <v>255</v>
      </c>
      <c r="H47" s="129" t="s">
        <v>256</v>
      </c>
      <c r="I47" s="129">
        <v>100132</v>
      </c>
      <c r="J47" s="129" t="s">
        <v>573</v>
      </c>
      <c r="K47" s="129">
        <v>100132</v>
      </c>
      <c r="L47" s="129" t="s">
        <v>278</v>
      </c>
      <c r="M47" s="129" t="s">
        <v>279</v>
      </c>
      <c r="N47" s="129">
        <v>174243</v>
      </c>
      <c r="O47" s="129" t="s">
        <v>574</v>
      </c>
      <c r="P47" s="129">
        <v>710450</v>
      </c>
      <c r="Q47" s="129" t="s">
        <v>579</v>
      </c>
      <c r="R47" s="129" t="s">
        <v>262</v>
      </c>
      <c r="S47" s="129" t="s">
        <v>585</v>
      </c>
      <c r="T47" s="129" t="s">
        <v>585</v>
      </c>
      <c r="U47" s="129" t="s">
        <v>264</v>
      </c>
      <c r="V47" s="129" t="s">
        <v>265</v>
      </c>
      <c r="W47" s="129">
        <v>541</v>
      </c>
      <c r="X47" s="129" t="s">
        <v>586</v>
      </c>
      <c r="Y47" s="129">
        <v>351310986</v>
      </c>
      <c r="Z47" s="129" t="s">
        <v>587</v>
      </c>
      <c r="AA47" s="129" t="s">
        <v>649</v>
      </c>
      <c r="AB47" s="130">
        <v>41952</v>
      </c>
      <c r="AC47" s="129" t="s">
        <v>369</v>
      </c>
      <c r="AD47" s="129">
        <v>24</v>
      </c>
      <c r="AE47" s="129" t="s">
        <v>332</v>
      </c>
      <c r="AF47" s="129" t="s">
        <v>650</v>
      </c>
      <c r="AG47" s="129" t="s">
        <v>651</v>
      </c>
      <c r="AH47" s="129" t="s">
        <v>335</v>
      </c>
      <c r="AI47" s="129" t="s">
        <v>640</v>
      </c>
      <c r="AJ47" s="130">
        <v>2212</v>
      </c>
      <c r="AK47" s="130">
        <v>2250</v>
      </c>
      <c r="AL47" s="129" t="s">
        <v>652</v>
      </c>
      <c r="AM47" s="130">
        <v>35240.21</v>
      </c>
      <c r="AN47" s="130">
        <v>11741.79</v>
      </c>
      <c r="AO47" s="130">
        <v>46982</v>
      </c>
      <c r="AP47" s="130">
        <v>6711.79</v>
      </c>
      <c r="AQ47" s="130">
        <v>268.20999999999998</v>
      </c>
      <c r="AR47" s="130">
        <v>6980</v>
      </c>
      <c r="AS47" s="130">
        <v>6711.79</v>
      </c>
      <c r="AT47" s="130">
        <v>268.20999999999998</v>
      </c>
      <c r="AU47" s="130">
        <v>6980</v>
      </c>
      <c r="AV47" s="129">
        <v>35</v>
      </c>
      <c r="AW47" s="123"/>
      <c r="AX47" s="123"/>
      <c r="AY47" s="123"/>
      <c r="AZ47" s="123"/>
      <c r="BA47" s="124"/>
      <c r="BB47" s="129" t="s">
        <v>338</v>
      </c>
      <c r="BC47" s="124"/>
      <c r="BD47" s="129" t="s">
        <v>367</v>
      </c>
      <c r="BE47" s="130">
        <v>41952</v>
      </c>
      <c r="BF47" s="129" t="s">
        <v>585</v>
      </c>
      <c r="BG47" s="129"/>
      <c r="BH47" s="96" t="s">
        <v>411</v>
      </c>
      <c r="BI47" s="94" t="s">
        <v>104</v>
      </c>
      <c r="BJ47" s="96">
        <v>46093</v>
      </c>
      <c r="BK47" s="94"/>
      <c r="BL47" s="94" t="s">
        <v>109</v>
      </c>
      <c r="BM47" s="94" t="s">
        <v>124</v>
      </c>
      <c r="BN47" s="98" t="s">
        <v>193</v>
      </c>
      <c r="BO47" s="121" t="s">
        <v>238</v>
      </c>
      <c r="BP47" s="121"/>
      <c r="BQ47" s="42"/>
      <c r="BR47" s="131" t="s">
        <v>414</v>
      </c>
    </row>
    <row r="48" spans="1:70" customFormat="1" ht="30" customHeight="1" x14ac:dyDescent="0.35">
      <c r="A48" s="94">
        <v>44</v>
      </c>
      <c r="B48" s="129" t="s">
        <v>254</v>
      </c>
      <c r="C48" s="129" t="s">
        <v>248</v>
      </c>
      <c r="D48" s="129" t="s">
        <v>249</v>
      </c>
      <c r="E48" s="129" t="s">
        <v>250</v>
      </c>
      <c r="F48" s="129" t="s">
        <v>250</v>
      </c>
      <c r="G48" s="129" t="s">
        <v>255</v>
      </c>
      <c r="H48" s="129" t="s">
        <v>256</v>
      </c>
      <c r="I48" s="129">
        <v>57636</v>
      </c>
      <c r="J48" s="129" t="s">
        <v>540</v>
      </c>
      <c r="K48" s="129">
        <v>57636</v>
      </c>
      <c r="L48" s="129" t="s">
        <v>258</v>
      </c>
      <c r="M48" s="129" t="s">
        <v>259</v>
      </c>
      <c r="N48" s="129">
        <v>164326</v>
      </c>
      <c r="O48" s="129" t="s">
        <v>588</v>
      </c>
      <c r="P48" s="129">
        <v>220417</v>
      </c>
      <c r="Q48" s="129" t="s">
        <v>589</v>
      </c>
      <c r="R48" s="129" t="s">
        <v>262</v>
      </c>
      <c r="S48" s="129" t="s">
        <v>590</v>
      </c>
      <c r="T48" s="129" t="s">
        <v>590</v>
      </c>
      <c r="U48" s="129" t="s">
        <v>264</v>
      </c>
      <c r="V48" s="129" t="s">
        <v>265</v>
      </c>
      <c r="W48" s="129">
        <v>541</v>
      </c>
      <c r="X48" s="129" t="s">
        <v>591</v>
      </c>
      <c r="Y48" s="129">
        <v>351426124</v>
      </c>
      <c r="Z48" s="129" t="s">
        <v>592</v>
      </c>
      <c r="AA48" s="129" t="s">
        <v>653</v>
      </c>
      <c r="AB48" s="130">
        <v>43000</v>
      </c>
      <c r="AC48" s="129" t="s">
        <v>349</v>
      </c>
      <c r="AD48" s="129">
        <v>24</v>
      </c>
      <c r="AE48" s="129" t="s">
        <v>356</v>
      </c>
      <c r="AF48" s="129" t="s">
        <v>654</v>
      </c>
      <c r="AG48" s="129" t="s">
        <v>655</v>
      </c>
      <c r="AH48" s="129" t="s">
        <v>359</v>
      </c>
      <c r="AI48" s="129" t="s">
        <v>656</v>
      </c>
      <c r="AJ48" s="130">
        <v>2300</v>
      </c>
      <c r="AK48" s="130">
        <v>2300</v>
      </c>
      <c r="AL48" s="129" t="s">
        <v>657</v>
      </c>
      <c r="AM48" s="130">
        <v>40042.17</v>
      </c>
      <c r="AN48" s="130">
        <v>12857.83</v>
      </c>
      <c r="AO48" s="130">
        <v>52900</v>
      </c>
      <c r="AP48" s="130">
        <v>2957.83</v>
      </c>
      <c r="AQ48" s="130">
        <v>61.17</v>
      </c>
      <c r="AR48" s="130">
        <v>3019</v>
      </c>
      <c r="AS48" s="130">
        <v>2957.83</v>
      </c>
      <c r="AT48" s="130">
        <v>61.17</v>
      </c>
      <c r="AU48" s="130">
        <v>3019</v>
      </c>
      <c r="AV48" s="129">
        <v>34</v>
      </c>
      <c r="AW48" s="123"/>
      <c r="AX48" s="123"/>
      <c r="AY48" s="123"/>
      <c r="AZ48" s="123"/>
      <c r="BA48" s="124"/>
      <c r="BB48" s="129" t="s">
        <v>338</v>
      </c>
      <c r="BC48" s="124"/>
      <c r="BD48" s="129" t="s">
        <v>367</v>
      </c>
      <c r="BE48" s="130">
        <v>43000</v>
      </c>
      <c r="BF48" s="129" t="s">
        <v>590</v>
      </c>
      <c r="BG48" s="129"/>
      <c r="BH48" s="96" t="s">
        <v>411</v>
      </c>
      <c r="BI48" s="94" t="s">
        <v>104</v>
      </c>
      <c r="BJ48" s="96">
        <v>46093</v>
      </c>
      <c r="BK48" s="94"/>
      <c r="BL48" s="94" t="s">
        <v>109</v>
      </c>
      <c r="BM48" s="94" t="s">
        <v>124</v>
      </c>
      <c r="BN48" s="98" t="s">
        <v>193</v>
      </c>
      <c r="BO48" s="121" t="s">
        <v>238</v>
      </c>
      <c r="BP48" s="121"/>
      <c r="BQ48" s="42"/>
      <c r="BR48" s="131" t="s">
        <v>414</v>
      </c>
    </row>
    <row r="49" spans="1:70" customFormat="1" ht="30" customHeight="1" x14ac:dyDescent="0.35">
      <c r="A49" s="94">
        <v>45</v>
      </c>
      <c r="B49" s="129" t="s">
        <v>254</v>
      </c>
      <c r="C49" s="129" t="s">
        <v>248</v>
      </c>
      <c r="D49" s="129" t="s">
        <v>249</v>
      </c>
      <c r="E49" s="129" t="s">
        <v>250</v>
      </c>
      <c r="F49" s="129" t="s">
        <v>250</v>
      </c>
      <c r="G49" s="129" t="s">
        <v>255</v>
      </c>
      <c r="H49" s="129" t="s">
        <v>256</v>
      </c>
      <c r="I49" s="129">
        <v>100132</v>
      </c>
      <c r="J49" s="129" t="s">
        <v>573</v>
      </c>
      <c r="K49" s="129">
        <v>100132</v>
      </c>
      <c r="L49" s="129" t="s">
        <v>278</v>
      </c>
      <c r="M49" s="129" t="s">
        <v>279</v>
      </c>
      <c r="N49" s="129">
        <v>174243</v>
      </c>
      <c r="O49" s="129" t="s">
        <v>574</v>
      </c>
      <c r="P49" s="129">
        <v>762360</v>
      </c>
      <c r="Q49" s="129" t="s">
        <v>593</v>
      </c>
      <c r="R49" s="129" t="s">
        <v>262</v>
      </c>
      <c r="S49" s="129" t="s">
        <v>594</v>
      </c>
      <c r="T49" s="129" t="s">
        <v>594</v>
      </c>
      <c r="U49" s="129" t="s">
        <v>276</v>
      </c>
      <c r="V49" s="129" t="s">
        <v>265</v>
      </c>
      <c r="W49" s="129">
        <v>541</v>
      </c>
      <c r="X49" s="129" t="s">
        <v>595</v>
      </c>
      <c r="Y49" s="129">
        <v>352453012</v>
      </c>
      <c r="Z49" s="129" t="s">
        <v>596</v>
      </c>
      <c r="AA49" s="129" t="s">
        <v>344</v>
      </c>
      <c r="AB49" s="130">
        <v>42000</v>
      </c>
      <c r="AC49" s="129" t="s">
        <v>369</v>
      </c>
      <c r="AD49" s="129">
        <v>24</v>
      </c>
      <c r="AE49" s="129" t="s">
        <v>332</v>
      </c>
      <c r="AF49" s="129" t="s">
        <v>658</v>
      </c>
      <c r="AG49" s="129" t="s">
        <v>659</v>
      </c>
      <c r="AH49" s="129" t="s">
        <v>335</v>
      </c>
      <c r="AI49" s="129" t="s">
        <v>660</v>
      </c>
      <c r="AJ49" s="130">
        <v>2240</v>
      </c>
      <c r="AK49" s="130">
        <v>2240</v>
      </c>
      <c r="AL49" s="129" t="s">
        <v>661</v>
      </c>
      <c r="AM49" s="130">
        <v>29601.45</v>
      </c>
      <c r="AN49" s="130">
        <v>10708.55</v>
      </c>
      <c r="AO49" s="130">
        <v>40310</v>
      </c>
      <c r="AP49" s="130">
        <v>12398.55</v>
      </c>
      <c r="AQ49" s="130">
        <v>875.45</v>
      </c>
      <c r="AR49" s="130">
        <v>13274</v>
      </c>
      <c r="AS49" s="130">
        <v>12398.55</v>
      </c>
      <c r="AT49" s="130">
        <v>875.45</v>
      </c>
      <c r="AU49" s="130">
        <v>13274</v>
      </c>
      <c r="AV49" s="129">
        <v>31</v>
      </c>
      <c r="AW49" s="123"/>
      <c r="AX49" s="123"/>
      <c r="AY49" s="123"/>
      <c r="AZ49" s="123"/>
      <c r="BA49" s="124"/>
      <c r="BB49" s="129" t="s">
        <v>338</v>
      </c>
      <c r="BC49" s="124"/>
      <c r="BD49" s="129"/>
      <c r="BE49" s="130">
        <v>0</v>
      </c>
      <c r="BF49" s="129" t="s">
        <v>594</v>
      </c>
      <c r="BG49" s="129"/>
      <c r="BH49" s="96" t="s">
        <v>411</v>
      </c>
      <c r="BI49" s="94" t="s">
        <v>104</v>
      </c>
      <c r="BJ49" s="96">
        <v>46093</v>
      </c>
      <c r="BK49" s="94"/>
      <c r="BL49" s="94" t="s">
        <v>108</v>
      </c>
      <c r="BM49" s="94" t="s">
        <v>113</v>
      </c>
      <c r="BN49" s="98" t="s">
        <v>192</v>
      </c>
      <c r="BO49" s="94" t="s">
        <v>237</v>
      </c>
      <c r="BP49" s="121"/>
      <c r="BQ49" s="42"/>
      <c r="BR49" s="131" t="s">
        <v>412</v>
      </c>
    </row>
    <row r="50" spans="1:70" customFormat="1" ht="30" customHeight="1" x14ac:dyDescent="0.35">
      <c r="A50" s="94">
        <v>46</v>
      </c>
      <c r="B50" s="129" t="s">
        <v>254</v>
      </c>
      <c r="C50" s="129" t="s">
        <v>248</v>
      </c>
      <c r="D50" s="129" t="s">
        <v>249</v>
      </c>
      <c r="E50" s="129" t="s">
        <v>250</v>
      </c>
      <c r="F50" s="129" t="s">
        <v>250</v>
      </c>
      <c r="G50" s="129" t="s">
        <v>255</v>
      </c>
      <c r="H50" s="129" t="s">
        <v>256</v>
      </c>
      <c r="I50" s="129">
        <v>100132</v>
      </c>
      <c r="J50" s="129" t="s">
        <v>573</v>
      </c>
      <c r="K50" s="129">
        <v>100132</v>
      </c>
      <c r="L50" s="129" t="s">
        <v>278</v>
      </c>
      <c r="M50" s="129" t="s">
        <v>279</v>
      </c>
      <c r="N50" s="129">
        <v>174243</v>
      </c>
      <c r="O50" s="129" t="s">
        <v>574</v>
      </c>
      <c r="P50" s="129">
        <v>762360</v>
      </c>
      <c r="Q50" s="129" t="s">
        <v>593</v>
      </c>
      <c r="R50" s="129" t="s">
        <v>262</v>
      </c>
      <c r="S50" s="129" t="s">
        <v>597</v>
      </c>
      <c r="T50" s="129" t="s">
        <v>597</v>
      </c>
      <c r="U50" s="129" t="s">
        <v>276</v>
      </c>
      <c r="V50" s="129" t="s">
        <v>265</v>
      </c>
      <c r="W50" s="129">
        <v>541</v>
      </c>
      <c r="X50" s="129" t="s">
        <v>598</v>
      </c>
      <c r="Y50" s="129">
        <v>352524915</v>
      </c>
      <c r="Z50" s="129" t="s">
        <v>599</v>
      </c>
      <c r="AA50" s="129" t="s">
        <v>662</v>
      </c>
      <c r="AB50" s="130">
        <v>42000</v>
      </c>
      <c r="AC50" s="129" t="s">
        <v>369</v>
      </c>
      <c r="AD50" s="129">
        <v>24</v>
      </c>
      <c r="AE50" s="129" t="s">
        <v>332</v>
      </c>
      <c r="AF50" s="129" t="s">
        <v>663</v>
      </c>
      <c r="AG50" s="129" t="s">
        <v>664</v>
      </c>
      <c r="AH50" s="129" t="s">
        <v>335</v>
      </c>
      <c r="AI50" s="129" t="s">
        <v>660</v>
      </c>
      <c r="AJ50" s="130">
        <v>2240</v>
      </c>
      <c r="AK50" s="130">
        <v>2240</v>
      </c>
      <c r="AL50" s="129" t="s">
        <v>661</v>
      </c>
      <c r="AM50" s="130">
        <v>33584.46</v>
      </c>
      <c r="AN50" s="130">
        <v>10975.54</v>
      </c>
      <c r="AO50" s="130">
        <v>44560</v>
      </c>
      <c r="AP50" s="130">
        <v>8415.5400000000009</v>
      </c>
      <c r="AQ50" s="130">
        <v>424.46</v>
      </c>
      <c r="AR50" s="130">
        <v>8840</v>
      </c>
      <c r="AS50" s="130">
        <v>8415.5400000000009</v>
      </c>
      <c r="AT50" s="130">
        <v>424.46</v>
      </c>
      <c r="AU50" s="130">
        <v>8840</v>
      </c>
      <c r="AV50" s="129">
        <v>31</v>
      </c>
      <c r="AW50" s="123"/>
      <c r="AX50" s="123"/>
      <c r="AY50" s="123"/>
      <c r="AZ50" s="123"/>
      <c r="BA50" s="124"/>
      <c r="BB50" s="129" t="s">
        <v>338</v>
      </c>
      <c r="BC50" s="124"/>
      <c r="BD50" s="129"/>
      <c r="BE50" s="130">
        <v>0</v>
      </c>
      <c r="BF50" s="129" t="s">
        <v>597</v>
      </c>
      <c r="BG50" s="129"/>
      <c r="BH50" s="96" t="s">
        <v>411</v>
      </c>
      <c r="BI50" s="94" t="s">
        <v>104</v>
      </c>
      <c r="BJ50" s="96">
        <v>46093</v>
      </c>
      <c r="BK50" s="94"/>
      <c r="BL50" s="94" t="s">
        <v>109</v>
      </c>
      <c r="BM50" s="94" t="s">
        <v>124</v>
      </c>
      <c r="BN50" s="98" t="s">
        <v>193</v>
      </c>
      <c r="BO50" s="121" t="s">
        <v>238</v>
      </c>
      <c r="BP50" s="121"/>
      <c r="BQ50" s="42"/>
      <c r="BR50" s="131" t="s">
        <v>414</v>
      </c>
    </row>
    <row r="51" spans="1:70" customFormat="1" ht="30" customHeight="1" x14ac:dyDescent="0.35">
      <c r="A51" s="94">
        <v>47</v>
      </c>
      <c r="B51" s="129" t="s">
        <v>254</v>
      </c>
      <c r="C51" s="129" t="s">
        <v>248</v>
      </c>
      <c r="D51" s="129" t="s">
        <v>249</v>
      </c>
      <c r="E51" s="129" t="s">
        <v>250</v>
      </c>
      <c r="F51" s="129" t="s">
        <v>250</v>
      </c>
      <c r="G51" s="129" t="s">
        <v>255</v>
      </c>
      <c r="H51" s="129" t="s">
        <v>256</v>
      </c>
      <c r="I51" s="129">
        <v>100132</v>
      </c>
      <c r="J51" s="129" t="s">
        <v>573</v>
      </c>
      <c r="K51" s="129">
        <v>100132</v>
      </c>
      <c r="L51" s="129" t="s">
        <v>278</v>
      </c>
      <c r="M51" s="129" t="s">
        <v>279</v>
      </c>
      <c r="N51" s="129">
        <v>174243</v>
      </c>
      <c r="O51" s="129" t="s">
        <v>574</v>
      </c>
      <c r="P51" s="129">
        <v>431034</v>
      </c>
      <c r="Q51" s="129" t="s">
        <v>600</v>
      </c>
      <c r="R51" s="129" t="s">
        <v>262</v>
      </c>
      <c r="S51" s="129" t="s">
        <v>601</v>
      </c>
      <c r="T51" s="129" t="s">
        <v>601</v>
      </c>
      <c r="U51" s="129" t="s">
        <v>276</v>
      </c>
      <c r="V51" s="129" t="s">
        <v>265</v>
      </c>
      <c r="W51" s="129">
        <v>541</v>
      </c>
      <c r="X51" s="129" t="s">
        <v>602</v>
      </c>
      <c r="Y51" s="129">
        <v>352688722</v>
      </c>
      <c r="Z51" s="129" t="s">
        <v>603</v>
      </c>
      <c r="AA51" s="129" t="s">
        <v>665</v>
      </c>
      <c r="AB51" s="130">
        <v>42000</v>
      </c>
      <c r="AC51" s="129" t="s">
        <v>369</v>
      </c>
      <c r="AD51" s="129">
        <v>24</v>
      </c>
      <c r="AE51" s="129" t="s">
        <v>332</v>
      </c>
      <c r="AF51" s="129" t="s">
        <v>666</v>
      </c>
      <c r="AG51" s="129" t="s">
        <v>667</v>
      </c>
      <c r="AH51" s="129" t="s">
        <v>335</v>
      </c>
      <c r="AI51" s="129" t="s">
        <v>668</v>
      </c>
      <c r="AJ51" s="130">
        <v>2240</v>
      </c>
      <c r="AK51" s="130">
        <v>2240</v>
      </c>
      <c r="AL51" s="129" t="s">
        <v>669</v>
      </c>
      <c r="AM51" s="130">
        <v>27092.33</v>
      </c>
      <c r="AN51" s="130">
        <v>10987.67</v>
      </c>
      <c r="AO51" s="130">
        <v>38080</v>
      </c>
      <c r="AP51" s="130">
        <v>14907.67</v>
      </c>
      <c r="AQ51" s="130">
        <v>1258.33</v>
      </c>
      <c r="AR51" s="130">
        <v>16166</v>
      </c>
      <c r="AS51" s="130">
        <v>14907.67</v>
      </c>
      <c r="AT51" s="130">
        <v>1258.33</v>
      </c>
      <c r="AU51" s="130">
        <v>16166</v>
      </c>
      <c r="AV51" s="129">
        <v>30</v>
      </c>
      <c r="AW51" s="123"/>
      <c r="AX51" s="123"/>
      <c r="AY51" s="123"/>
      <c r="AZ51" s="123"/>
      <c r="BA51" s="124"/>
      <c r="BB51" s="129" t="s">
        <v>338</v>
      </c>
      <c r="BC51" s="124"/>
      <c r="BD51" s="129" t="s">
        <v>476</v>
      </c>
      <c r="BE51" s="130">
        <v>42000</v>
      </c>
      <c r="BF51" s="129" t="s">
        <v>601</v>
      </c>
      <c r="BG51" s="129"/>
      <c r="BH51" s="96" t="s">
        <v>411</v>
      </c>
      <c r="BI51" s="94" t="s">
        <v>104</v>
      </c>
      <c r="BJ51" s="96">
        <v>46093</v>
      </c>
      <c r="BK51" s="94"/>
      <c r="BL51" s="94" t="s">
        <v>109</v>
      </c>
      <c r="BM51" s="94" t="s">
        <v>124</v>
      </c>
      <c r="BN51" s="98" t="s">
        <v>193</v>
      </c>
      <c r="BO51" s="121" t="s">
        <v>238</v>
      </c>
      <c r="BP51" s="121"/>
      <c r="BQ51" s="42"/>
      <c r="BR51" s="131" t="s">
        <v>414</v>
      </c>
    </row>
    <row r="52" spans="1:70" customFormat="1" ht="30" customHeight="1" x14ac:dyDescent="0.35">
      <c r="A52" s="94">
        <v>48</v>
      </c>
      <c r="B52" s="129" t="s">
        <v>254</v>
      </c>
      <c r="C52" s="129" t="s">
        <v>248</v>
      </c>
      <c r="D52" s="129" t="s">
        <v>249</v>
      </c>
      <c r="E52" s="129" t="s">
        <v>250</v>
      </c>
      <c r="F52" s="129" t="s">
        <v>250</v>
      </c>
      <c r="G52" s="129" t="s">
        <v>255</v>
      </c>
      <c r="H52" s="129" t="s">
        <v>256</v>
      </c>
      <c r="I52" s="129">
        <v>100132</v>
      </c>
      <c r="J52" s="129" t="s">
        <v>573</v>
      </c>
      <c r="K52" s="129">
        <v>100132</v>
      </c>
      <c r="L52" s="129" t="s">
        <v>278</v>
      </c>
      <c r="M52" s="129" t="s">
        <v>279</v>
      </c>
      <c r="N52" s="129">
        <v>171036</v>
      </c>
      <c r="O52" s="129" t="s">
        <v>604</v>
      </c>
      <c r="P52" s="129">
        <v>655104</v>
      </c>
      <c r="Q52" s="129" t="s">
        <v>605</v>
      </c>
      <c r="R52" s="129" t="s">
        <v>262</v>
      </c>
      <c r="S52" s="129" t="s">
        <v>606</v>
      </c>
      <c r="T52" s="129" t="s">
        <v>606</v>
      </c>
      <c r="U52" s="129" t="s">
        <v>288</v>
      </c>
      <c r="V52" s="129" t="s">
        <v>265</v>
      </c>
      <c r="W52" s="129">
        <v>541</v>
      </c>
      <c r="X52" s="129" t="s">
        <v>266</v>
      </c>
      <c r="Y52" s="129">
        <v>352711395</v>
      </c>
      <c r="Z52" s="129" t="s">
        <v>607</v>
      </c>
      <c r="AA52" s="129" t="s">
        <v>670</v>
      </c>
      <c r="AB52" s="130">
        <v>42000</v>
      </c>
      <c r="AC52" s="129" t="s">
        <v>340</v>
      </c>
      <c r="AD52" s="129">
        <v>24</v>
      </c>
      <c r="AE52" s="129" t="s">
        <v>332</v>
      </c>
      <c r="AF52" s="129" t="s">
        <v>384</v>
      </c>
      <c r="AG52" s="129" t="s">
        <v>385</v>
      </c>
      <c r="AH52" s="129" t="s">
        <v>335</v>
      </c>
      <c r="AI52" s="129" t="s">
        <v>668</v>
      </c>
      <c r="AJ52" s="130">
        <v>2240</v>
      </c>
      <c r="AK52" s="130">
        <v>2240</v>
      </c>
      <c r="AL52" s="129" t="s">
        <v>671</v>
      </c>
      <c r="AM52" s="130">
        <v>16479.2</v>
      </c>
      <c r="AN52" s="130">
        <v>8160.8</v>
      </c>
      <c r="AO52" s="130">
        <v>24640</v>
      </c>
      <c r="AP52" s="130">
        <v>25520.799999999999</v>
      </c>
      <c r="AQ52" s="130">
        <v>3992.2</v>
      </c>
      <c r="AR52" s="130">
        <v>29513</v>
      </c>
      <c r="AS52" s="130">
        <v>25520.799999999999</v>
      </c>
      <c r="AT52" s="130">
        <v>3992.2</v>
      </c>
      <c r="AU52" s="130">
        <v>29513</v>
      </c>
      <c r="AV52" s="129">
        <v>30</v>
      </c>
      <c r="AW52" s="123"/>
      <c r="AX52" s="123"/>
      <c r="AY52" s="123"/>
      <c r="AZ52" s="123"/>
      <c r="BA52" s="124"/>
      <c r="BB52" s="129" t="s">
        <v>338</v>
      </c>
      <c r="BC52" s="124"/>
      <c r="BD52" s="129" t="s">
        <v>339</v>
      </c>
      <c r="BE52" s="130">
        <v>42000</v>
      </c>
      <c r="BF52" s="129" t="s">
        <v>606</v>
      </c>
      <c r="BG52" s="129"/>
      <c r="BH52" s="96" t="s">
        <v>411</v>
      </c>
      <c r="BI52" s="94" t="s">
        <v>104</v>
      </c>
      <c r="BJ52" s="96">
        <v>46093</v>
      </c>
      <c r="BK52" s="94"/>
      <c r="BL52" s="94" t="s">
        <v>109</v>
      </c>
      <c r="BM52" s="94" t="s">
        <v>124</v>
      </c>
      <c r="BN52" s="98" t="s">
        <v>193</v>
      </c>
      <c r="BO52" s="121" t="s">
        <v>238</v>
      </c>
      <c r="BP52" s="121"/>
      <c r="BQ52" s="42"/>
      <c r="BR52" s="131" t="s">
        <v>414</v>
      </c>
    </row>
    <row r="53" spans="1:70" customFormat="1" ht="30" customHeight="1" x14ac:dyDescent="0.35">
      <c r="A53" s="94">
        <v>49</v>
      </c>
      <c r="B53" s="129" t="s">
        <v>254</v>
      </c>
      <c r="C53" s="129" t="s">
        <v>248</v>
      </c>
      <c r="D53" s="129" t="s">
        <v>249</v>
      </c>
      <c r="E53" s="129" t="s">
        <v>250</v>
      </c>
      <c r="F53" s="129" t="s">
        <v>250</v>
      </c>
      <c r="G53" s="129" t="s">
        <v>255</v>
      </c>
      <c r="H53" s="129" t="s">
        <v>256</v>
      </c>
      <c r="I53" s="129">
        <v>100132</v>
      </c>
      <c r="J53" s="129" t="s">
        <v>573</v>
      </c>
      <c r="K53" s="129">
        <v>100132</v>
      </c>
      <c r="L53" s="129" t="s">
        <v>278</v>
      </c>
      <c r="M53" s="129" t="s">
        <v>279</v>
      </c>
      <c r="N53" s="129">
        <v>174243</v>
      </c>
      <c r="O53" s="129" t="s">
        <v>574</v>
      </c>
      <c r="P53" s="129">
        <v>710450</v>
      </c>
      <c r="Q53" s="129" t="s">
        <v>579</v>
      </c>
      <c r="R53" s="129" t="s">
        <v>262</v>
      </c>
      <c r="S53" s="129" t="s">
        <v>608</v>
      </c>
      <c r="T53" s="129" t="s">
        <v>608</v>
      </c>
      <c r="U53" s="129" t="s">
        <v>276</v>
      </c>
      <c r="V53" s="129" t="s">
        <v>265</v>
      </c>
      <c r="W53" s="129">
        <v>541</v>
      </c>
      <c r="X53" s="129" t="s">
        <v>602</v>
      </c>
      <c r="Y53" s="129">
        <v>353502571</v>
      </c>
      <c r="Z53" s="129" t="s">
        <v>609</v>
      </c>
      <c r="AA53" s="129" t="s">
        <v>672</v>
      </c>
      <c r="AB53" s="130">
        <v>42000</v>
      </c>
      <c r="AC53" s="129" t="s">
        <v>369</v>
      </c>
      <c r="AD53" s="129">
        <v>24</v>
      </c>
      <c r="AE53" s="129" t="s">
        <v>332</v>
      </c>
      <c r="AF53" s="129" t="s">
        <v>673</v>
      </c>
      <c r="AG53" s="129" t="s">
        <v>674</v>
      </c>
      <c r="AH53" s="129" t="s">
        <v>335</v>
      </c>
      <c r="AI53" s="129" t="s">
        <v>675</v>
      </c>
      <c r="AJ53" s="130">
        <v>2240</v>
      </c>
      <c r="AK53" s="130">
        <v>2240</v>
      </c>
      <c r="AL53" s="129" t="s">
        <v>407</v>
      </c>
      <c r="AM53" s="130">
        <v>32591.18</v>
      </c>
      <c r="AN53" s="130">
        <v>11528.82</v>
      </c>
      <c r="AO53" s="130">
        <v>44120</v>
      </c>
      <c r="AP53" s="130">
        <v>9408.82</v>
      </c>
      <c r="AQ53" s="130">
        <v>484.18</v>
      </c>
      <c r="AR53" s="130">
        <v>9893</v>
      </c>
      <c r="AS53" s="130">
        <v>9408.82</v>
      </c>
      <c r="AT53" s="130">
        <v>484.18</v>
      </c>
      <c r="AU53" s="130">
        <v>9893</v>
      </c>
      <c r="AV53" s="129">
        <v>28</v>
      </c>
      <c r="AW53" s="123"/>
      <c r="AX53" s="123"/>
      <c r="AY53" s="123"/>
      <c r="AZ53" s="123"/>
      <c r="BA53" s="124"/>
      <c r="BB53" s="129" t="s">
        <v>338</v>
      </c>
      <c r="BC53" s="124"/>
      <c r="BD53" s="129" t="s">
        <v>476</v>
      </c>
      <c r="BE53" s="130">
        <v>42000</v>
      </c>
      <c r="BF53" s="129" t="s">
        <v>608</v>
      </c>
      <c r="BG53" s="129"/>
      <c r="BH53" s="96" t="s">
        <v>411</v>
      </c>
      <c r="BI53" s="94" t="s">
        <v>104</v>
      </c>
      <c r="BJ53" s="96">
        <v>46093</v>
      </c>
      <c r="BK53" s="94"/>
      <c r="BL53" s="94" t="s">
        <v>109</v>
      </c>
      <c r="BM53" s="94" t="s">
        <v>124</v>
      </c>
      <c r="BN53" s="98" t="s">
        <v>193</v>
      </c>
      <c r="BO53" s="121" t="s">
        <v>238</v>
      </c>
      <c r="BP53" s="121"/>
      <c r="BQ53" s="42"/>
      <c r="BR53" s="131" t="s">
        <v>414</v>
      </c>
    </row>
    <row r="54" spans="1:70" customFormat="1" ht="30" customHeight="1" x14ac:dyDescent="0.35">
      <c r="A54" s="94">
        <v>50</v>
      </c>
      <c r="B54" s="129" t="s">
        <v>254</v>
      </c>
      <c r="C54" s="129" t="s">
        <v>248</v>
      </c>
      <c r="D54" s="129" t="s">
        <v>249</v>
      </c>
      <c r="E54" s="129" t="s">
        <v>250</v>
      </c>
      <c r="F54" s="129" t="s">
        <v>250</v>
      </c>
      <c r="G54" s="129" t="s">
        <v>255</v>
      </c>
      <c r="H54" s="129" t="s">
        <v>256</v>
      </c>
      <c r="I54" s="129">
        <v>100132</v>
      </c>
      <c r="J54" s="129" t="s">
        <v>573</v>
      </c>
      <c r="K54" s="129">
        <v>100132</v>
      </c>
      <c r="L54" s="129" t="s">
        <v>278</v>
      </c>
      <c r="M54" s="129" t="s">
        <v>279</v>
      </c>
      <c r="N54" s="129">
        <v>174243</v>
      </c>
      <c r="O54" s="129" t="s">
        <v>574</v>
      </c>
      <c r="P54" s="129">
        <v>762360</v>
      </c>
      <c r="Q54" s="129" t="s">
        <v>593</v>
      </c>
      <c r="R54" s="129" t="s">
        <v>271</v>
      </c>
      <c r="S54" s="129" t="s">
        <v>597</v>
      </c>
      <c r="T54" s="129" t="s">
        <v>597</v>
      </c>
      <c r="U54" s="129" t="s">
        <v>276</v>
      </c>
      <c r="V54" s="129" t="s">
        <v>265</v>
      </c>
      <c r="W54" s="129">
        <v>0</v>
      </c>
      <c r="X54" s="129" t="s">
        <v>598</v>
      </c>
      <c r="Y54" s="129">
        <v>355000759</v>
      </c>
      <c r="Z54" s="129" t="s">
        <v>599</v>
      </c>
      <c r="AA54" s="129" t="s">
        <v>676</v>
      </c>
      <c r="AB54" s="130">
        <v>30000</v>
      </c>
      <c r="AC54" s="129" t="s">
        <v>369</v>
      </c>
      <c r="AD54" s="129">
        <v>18</v>
      </c>
      <c r="AE54" s="129" t="s">
        <v>343</v>
      </c>
      <c r="AF54" s="129" t="s">
        <v>663</v>
      </c>
      <c r="AG54" s="129" t="s">
        <v>664</v>
      </c>
      <c r="AH54" s="129" t="s">
        <v>335</v>
      </c>
      <c r="AI54" s="129" t="s">
        <v>677</v>
      </c>
      <c r="AJ54" s="130">
        <v>2020</v>
      </c>
      <c r="AK54" s="130">
        <v>2020</v>
      </c>
      <c r="AL54" s="129" t="s">
        <v>678</v>
      </c>
      <c r="AM54" s="130">
        <v>17017.07</v>
      </c>
      <c r="AN54" s="130">
        <v>5202.93</v>
      </c>
      <c r="AO54" s="130">
        <v>22220</v>
      </c>
      <c r="AP54" s="130">
        <v>12982.93</v>
      </c>
      <c r="AQ54" s="130">
        <v>1115.07</v>
      </c>
      <c r="AR54" s="130">
        <v>14098</v>
      </c>
      <c r="AS54" s="130">
        <v>12982.93</v>
      </c>
      <c r="AT54" s="130">
        <v>1115.07</v>
      </c>
      <c r="AU54" s="130">
        <v>14098</v>
      </c>
      <c r="AV54" s="129">
        <v>25</v>
      </c>
      <c r="AW54" s="123"/>
      <c r="AX54" s="123"/>
      <c r="AY54" s="123"/>
      <c r="AZ54" s="123"/>
      <c r="BA54" s="124"/>
      <c r="BB54" s="129" t="s">
        <v>338</v>
      </c>
      <c r="BC54" s="124"/>
      <c r="BD54" s="129"/>
      <c r="BE54" s="130">
        <v>0</v>
      </c>
      <c r="BF54" s="129" t="s">
        <v>597</v>
      </c>
      <c r="BG54" s="129"/>
      <c r="BH54" s="96" t="s">
        <v>411</v>
      </c>
      <c r="BI54" s="94" t="s">
        <v>104</v>
      </c>
      <c r="BJ54" s="96">
        <v>46093</v>
      </c>
      <c r="BK54" s="94"/>
      <c r="BL54" s="94" t="s">
        <v>109</v>
      </c>
      <c r="BM54" s="94" t="s">
        <v>124</v>
      </c>
      <c r="BN54" s="98" t="s">
        <v>193</v>
      </c>
      <c r="BO54" s="121" t="s">
        <v>238</v>
      </c>
      <c r="BP54" s="121"/>
      <c r="BQ54" s="42"/>
      <c r="BR54" s="131" t="s">
        <v>414</v>
      </c>
    </row>
    <row r="55" spans="1:70" customFormat="1" ht="30" customHeight="1" x14ac:dyDescent="0.35">
      <c r="A55" s="94">
        <v>51</v>
      </c>
      <c r="B55" s="129" t="s">
        <v>254</v>
      </c>
      <c r="C55" s="129" t="s">
        <v>248</v>
      </c>
      <c r="D55" s="129" t="s">
        <v>249</v>
      </c>
      <c r="E55" s="129" t="s">
        <v>250</v>
      </c>
      <c r="F55" s="129" t="s">
        <v>250</v>
      </c>
      <c r="G55" s="129" t="s">
        <v>255</v>
      </c>
      <c r="H55" s="129" t="s">
        <v>256</v>
      </c>
      <c r="I55" s="129">
        <v>100132</v>
      </c>
      <c r="J55" s="129" t="s">
        <v>573</v>
      </c>
      <c r="K55" s="129">
        <v>100132</v>
      </c>
      <c r="L55" s="129" t="s">
        <v>278</v>
      </c>
      <c r="M55" s="129" t="s">
        <v>279</v>
      </c>
      <c r="N55" s="129">
        <v>174243</v>
      </c>
      <c r="O55" s="129" t="s">
        <v>574</v>
      </c>
      <c r="P55" s="129">
        <v>762360</v>
      </c>
      <c r="Q55" s="129" t="s">
        <v>593</v>
      </c>
      <c r="R55" s="129" t="s">
        <v>271</v>
      </c>
      <c r="S55" s="129" t="s">
        <v>594</v>
      </c>
      <c r="T55" s="129" t="s">
        <v>594</v>
      </c>
      <c r="U55" s="129" t="s">
        <v>276</v>
      </c>
      <c r="V55" s="129" t="s">
        <v>265</v>
      </c>
      <c r="W55" s="129">
        <v>0</v>
      </c>
      <c r="X55" s="129" t="s">
        <v>595</v>
      </c>
      <c r="Y55" s="129">
        <v>355045238</v>
      </c>
      <c r="Z55" s="129" t="s">
        <v>596</v>
      </c>
      <c r="AA55" s="129" t="s">
        <v>679</v>
      </c>
      <c r="AB55" s="130">
        <v>40000</v>
      </c>
      <c r="AC55" s="129" t="s">
        <v>369</v>
      </c>
      <c r="AD55" s="129">
        <v>18</v>
      </c>
      <c r="AE55" s="129" t="s">
        <v>343</v>
      </c>
      <c r="AF55" s="129" t="s">
        <v>658</v>
      </c>
      <c r="AG55" s="129" t="s">
        <v>659</v>
      </c>
      <c r="AH55" s="129" t="s">
        <v>335</v>
      </c>
      <c r="AI55" s="129" t="s">
        <v>677</v>
      </c>
      <c r="AJ55" s="130">
        <v>2690</v>
      </c>
      <c r="AK55" s="130">
        <v>2690</v>
      </c>
      <c r="AL55" s="129" t="s">
        <v>680</v>
      </c>
      <c r="AM55" s="130">
        <v>24957.19</v>
      </c>
      <c r="AN55" s="130">
        <v>7322.81</v>
      </c>
      <c r="AO55" s="130">
        <v>32280</v>
      </c>
      <c r="AP55" s="130">
        <v>15042.81</v>
      </c>
      <c r="AQ55" s="130">
        <v>1073.19</v>
      </c>
      <c r="AR55" s="130">
        <v>16116</v>
      </c>
      <c r="AS55" s="130">
        <v>15042.81</v>
      </c>
      <c r="AT55" s="130">
        <v>1073.19</v>
      </c>
      <c r="AU55" s="130">
        <v>16116</v>
      </c>
      <c r="AV55" s="129">
        <v>25</v>
      </c>
      <c r="AW55" s="123"/>
      <c r="AX55" s="123"/>
      <c r="AY55" s="123"/>
      <c r="AZ55" s="123"/>
      <c r="BA55" s="124"/>
      <c r="BB55" s="129" t="s">
        <v>338</v>
      </c>
      <c r="BC55" s="124"/>
      <c r="BD55" s="129"/>
      <c r="BE55" s="130">
        <v>0</v>
      </c>
      <c r="BF55" s="129" t="s">
        <v>594</v>
      </c>
      <c r="BG55" s="129"/>
      <c r="BH55" s="96" t="s">
        <v>411</v>
      </c>
      <c r="BI55" s="94" t="s">
        <v>104</v>
      </c>
      <c r="BJ55" s="96">
        <v>46093</v>
      </c>
      <c r="BK55" s="94"/>
      <c r="BL55" s="94" t="s">
        <v>108</v>
      </c>
      <c r="BM55" s="94" t="s">
        <v>113</v>
      </c>
      <c r="BN55" s="98" t="s">
        <v>192</v>
      </c>
      <c r="BO55" s="94" t="s">
        <v>237</v>
      </c>
      <c r="BP55" s="121"/>
      <c r="BQ55" s="42"/>
      <c r="BR55" s="131" t="s">
        <v>412</v>
      </c>
    </row>
    <row r="56" spans="1:70" customFormat="1" ht="30" customHeight="1" x14ac:dyDescent="0.35">
      <c r="A56" s="94">
        <v>52</v>
      </c>
      <c r="B56" s="129" t="s">
        <v>254</v>
      </c>
      <c r="C56" s="129" t="s">
        <v>248</v>
      </c>
      <c r="D56" s="129" t="s">
        <v>249</v>
      </c>
      <c r="E56" s="129" t="s">
        <v>250</v>
      </c>
      <c r="F56" s="129" t="s">
        <v>250</v>
      </c>
      <c r="G56" s="129" t="s">
        <v>255</v>
      </c>
      <c r="H56" s="129" t="s">
        <v>256</v>
      </c>
      <c r="I56" s="129">
        <v>100132</v>
      </c>
      <c r="J56" s="129" t="s">
        <v>573</v>
      </c>
      <c r="K56" s="129">
        <v>100132</v>
      </c>
      <c r="L56" s="129" t="s">
        <v>278</v>
      </c>
      <c r="M56" s="129" t="s">
        <v>279</v>
      </c>
      <c r="N56" s="129">
        <v>174243</v>
      </c>
      <c r="O56" s="129" t="s">
        <v>574</v>
      </c>
      <c r="P56" s="129">
        <v>710450</v>
      </c>
      <c r="Q56" s="129" t="s">
        <v>579</v>
      </c>
      <c r="R56" s="129" t="s">
        <v>271</v>
      </c>
      <c r="S56" s="129" t="s">
        <v>608</v>
      </c>
      <c r="T56" s="129" t="s">
        <v>608</v>
      </c>
      <c r="U56" s="129" t="s">
        <v>276</v>
      </c>
      <c r="V56" s="129" t="s">
        <v>265</v>
      </c>
      <c r="W56" s="129">
        <v>0</v>
      </c>
      <c r="X56" s="129" t="s">
        <v>602</v>
      </c>
      <c r="Y56" s="129">
        <v>357181689</v>
      </c>
      <c r="Z56" s="129" t="s">
        <v>609</v>
      </c>
      <c r="AA56" s="129" t="s">
        <v>681</v>
      </c>
      <c r="AB56" s="130">
        <v>40000</v>
      </c>
      <c r="AC56" s="129" t="s">
        <v>369</v>
      </c>
      <c r="AD56" s="129">
        <v>18</v>
      </c>
      <c r="AE56" s="129" t="s">
        <v>682</v>
      </c>
      <c r="AF56" s="129" t="s">
        <v>673</v>
      </c>
      <c r="AG56" s="129" t="s">
        <v>674</v>
      </c>
      <c r="AH56" s="129" t="s">
        <v>335</v>
      </c>
      <c r="AI56" s="129" t="s">
        <v>683</v>
      </c>
      <c r="AJ56" s="130">
        <v>2690</v>
      </c>
      <c r="AK56" s="130">
        <v>2690</v>
      </c>
      <c r="AL56" s="129" t="s">
        <v>684</v>
      </c>
      <c r="AM56" s="130">
        <v>16530.72</v>
      </c>
      <c r="AN56" s="130">
        <v>6327.28</v>
      </c>
      <c r="AO56" s="130">
        <v>22858</v>
      </c>
      <c r="AP56" s="130">
        <v>23469.279999999999</v>
      </c>
      <c r="AQ56" s="130">
        <v>2368.7199999999998</v>
      </c>
      <c r="AR56" s="130">
        <v>25838</v>
      </c>
      <c r="AS56" s="130">
        <v>23469.279999999999</v>
      </c>
      <c r="AT56" s="130">
        <v>2368.7199999999998</v>
      </c>
      <c r="AU56" s="130">
        <v>25838</v>
      </c>
      <c r="AV56" s="129">
        <v>20</v>
      </c>
      <c r="AW56" s="123"/>
      <c r="AX56" s="123"/>
      <c r="AY56" s="123"/>
      <c r="AZ56" s="123"/>
      <c r="BA56" s="124"/>
      <c r="BB56" s="129" t="s">
        <v>338</v>
      </c>
      <c r="BC56" s="124"/>
      <c r="BD56" s="129" t="s">
        <v>354</v>
      </c>
      <c r="BE56" s="130">
        <v>40000</v>
      </c>
      <c r="BF56" s="129" t="s">
        <v>608</v>
      </c>
      <c r="BG56" s="129"/>
      <c r="BH56" s="96" t="s">
        <v>411</v>
      </c>
      <c r="BI56" s="94" t="s">
        <v>104</v>
      </c>
      <c r="BJ56" s="96">
        <v>46093</v>
      </c>
      <c r="BK56" s="94"/>
      <c r="BL56" s="94" t="s">
        <v>109</v>
      </c>
      <c r="BM56" s="94" t="s">
        <v>124</v>
      </c>
      <c r="BN56" s="98" t="s">
        <v>193</v>
      </c>
      <c r="BO56" s="121" t="s">
        <v>238</v>
      </c>
      <c r="BP56" s="121"/>
      <c r="BQ56" s="42"/>
      <c r="BR56" s="131" t="s">
        <v>414</v>
      </c>
    </row>
    <row r="57" spans="1:70" customFormat="1" ht="30" customHeight="1" x14ac:dyDescent="0.35">
      <c r="A57" s="94">
        <v>53</v>
      </c>
      <c r="B57" s="129" t="s">
        <v>254</v>
      </c>
      <c r="C57" s="129" t="s">
        <v>248</v>
      </c>
      <c r="D57" s="129" t="s">
        <v>249</v>
      </c>
      <c r="E57" s="129" t="s">
        <v>250</v>
      </c>
      <c r="F57" s="129" t="s">
        <v>250</v>
      </c>
      <c r="G57" s="129" t="s">
        <v>255</v>
      </c>
      <c r="H57" s="129" t="s">
        <v>256</v>
      </c>
      <c r="I57" s="129">
        <v>100132</v>
      </c>
      <c r="J57" s="129" t="s">
        <v>573</v>
      </c>
      <c r="K57" s="129">
        <v>100132</v>
      </c>
      <c r="L57" s="129" t="s">
        <v>278</v>
      </c>
      <c r="M57" s="129" t="s">
        <v>279</v>
      </c>
      <c r="N57" s="129">
        <v>171036</v>
      </c>
      <c r="O57" s="129" t="s">
        <v>604</v>
      </c>
      <c r="P57" s="129">
        <v>538018</v>
      </c>
      <c r="Q57" s="129" t="s">
        <v>610</v>
      </c>
      <c r="R57" s="129" t="s">
        <v>262</v>
      </c>
      <c r="S57" s="129" t="s">
        <v>611</v>
      </c>
      <c r="T57" s="129" t="s">
        <v>611</v>
      </c>
      <c r="U57" s="129" t="s">
        <v>276</v>
      </c>
      <c r="V57" s="129" t="s">
        <v>265</v>
      </c>
      <c r="W57" s="129">
        <v>0</v>
      </c>
      <c r="X57" s="129" t="s">
        <v>612</v>
      </c>
      <c r="Y57" s="129">
        <v>357427500</v>
      </c>
      <c r="Z57" s="129" t="s">
        <v>599</v>
      </c>
      <c r="AA57" s="129" t="s">
        <v>685</v>
      </c>
      <c r="AB57" s="130">
        <v>65000</v>
      </c>
      <c r="AC57" s="129" t="s">
        <v>340</v>
      </c>
      <c r="AD57" s="129">
        <v>24</v>
      </c>
      <c r="AE57" s="129" t="s">
        <v>494</v>
      </c>
      <c r="AF57" s="129" t="s">
        <v>491</v>
      </c>
      <c r="AG57" s="129" t="s">
        <v>686</v>
      </c>
      <c r="AH57" s="129" t="s">
        <v>335</v>
      </c>
      <c r="AI57" s="129" t="s">
        <v>361</v>
      </c>
      <c r="AJ57" s="130">
        <v>3470</v>
      </c>
      <c r="AK57" s="130">
        <v>3470</v>
      </c>
      <c r="AL57" s="129" t="s">
        <v>687</v>
      </c>
      <c r="AM57" s="130">
        <v>14770.31</v>
      </c>
      <c r="AN57" s="130">
        <v>9619.69</v>
      </c>
      <c r="AO57" s="130">
        <v>24390</v>
      </c>
      <c r="AP57" s="130">
        <v>50229.69</v>
      </c>
      <c r="AQ57" s="130">
        <v>9838.31</v>
      </c>
      <c r="AR57" s="130">
        <v>60068</v>
      </c>
      <c r="AS57" s="130">
        <v>32798.79</v>
      </c>
      <c r="AT57" s="130">
        <v>8741.2099999999991</v>
      </c>
      <c r="AU57" s="130">
        <v>41540</v>
      </c>
      <c r="AV57" s="129">
        <v>19</v>
      </c>
      <c r="AW57" s="123"/>
      <c r="AX57" s="123"/>
      <c r="AY57" s="123"/>
      <c r="AZ57" s="123"/>
      <c r="BA57" s="124"/>
      <c r="BB57" s="129" t="s">
        <v>338</v>
      </c>
      <c r="BC57" s="124"/>
      <c r="BD57" s="129" t="s">
        <v>690</v>
      </c>
      <c r="BE57" s="130">
        <v>65000</v>
      </c>
      <c r="BF57" s="129" t="s">
        <v>611</v>
      </c>
      <c r="BG57" s="129"/>
      <c r="BH57" s="96" t="s">
        <v>411</v>
      </c>
      <c r="BI57" s="94" t="s">
        <v>104</v>
      </c>
      <c r="BJ57" s="96">
        <v>46093</v>
      </c>
      <c r="BK57" s="94"/>
      <c r="BL57" s="94" t="s">
        <v>109</v>
      </c>
      <c r="BM57" s="94" t="s">
        <v>124</v>
      </c>
      <c r="BN57" s="98" t="s">
        <v>193</v>
      </c>
      <c r="BO57" s="121" t="s">
        <v>238</v>
      </c>
      <c r="BP57" s="121"/>
      <c r="BQ57" s="42"/>
      <c r="BR57" s="131" t="s">
        <v>414</v>
      </c>
    </row>
    <row r="58" spans="1:70" customFormat="1" ht="30" customHeight="1" x14ac:dyDescent="0.35">
      <c r="A58" s="94">
        <v>54</v>
      </c>
      <c r="B58" s="129" t="s">
        <v>254</v>
      </c>
      <c r="C58" s="129" t="s">
        <v>248</v>
      </c>
      <c r="D58" s="129" t="s">
        <v>249</v>
      </c>
      <c r="E58" s="129" t="s">
        <v>250</v>
      </c>
      <c r="F58" s="129" t="s">
        <v>250</v>
      </c>
      <c r="G58" s="129" t="s">
        <v>255</v>
      </c>
      <c r="H58" s="129" t="s">
        <v>256</v>
      </c>
      <c r="I58" s="129">
        <v>100132</v>
      </c>
      <c r="J58" s="129" t="s">
        <v>573</v>
      </c>
      <c r="K58" s="129">
        <v>100132</v>
      </c>
      <c r="L58" s="129" t="s">
        <v>278</v>
      </c>
      <c r="M58" s="129" t="s">
        <v>279</v>
      </c>
      <c r="N58" s="129">
        <v>174243</v>
      </c>
      <c r="O58" s="129" t="s">
        <v>574</v>
      </c>
      <c r="P58" s="129">
        <v>692967</v>
      </c>
      <c r="Q58" s="129" t="s">
        <v>691</v>
      </c>
      <c r="R58" s="129" t="s">
        <v>271</v>
      </c>
      <c r="S58" s="129" t="s">
        <v>692</v>
      </c>
      <c r="T58" s="129" t="s">
        <v>692</v>
      </c>
      <c r="U58" s="129" t="s">
        <v>276</v>
      </c>
      <c r="V58" s="129" t="s">
        <v>265</v>
      </c>
      <c r="W58" s="129">
        <v>0</v>
      </c>
      <c r="X58" s="129" t="s">
        <v>602</v>
      </c>
      <c r="Y58" s="129">
        <v>357176159</v>
      </c>
      <c r="Z58" s="129" t="s">
        <v>693</v>
      </c>
      <c r="AA58" s="129" t="s">
        <v>681</v>
      </c>
      <c r="AB58" s="130">
        <v>40000</v>
      </c>
      <c r="AC58" s="129" t="s">
        <v>369</v>
      </c>
      <c r="AD58" s="129">
        <v>18</v>
      </c>
      <c r="AE58" s="129" t="s">
        <v>682</v>
      </c>
      <c r="AF58" s="129" t="s">
        <v>696</v>
      </c>
      <c r="AG58" s="129" t="s">
        <v>697</v>
      </c>
      <c r="AH58" s="129" t="s">
        <v>335</v>
      </c>
      <c r="AI58" s="129" t="s">
        <v>683</v>
      </c>
      <c r="AJ58" s="130">
        <v>2690</v>
      </c>
      <c r="AK58" s="130">
        <v>2690</v>
      </c>
      <c r="AL58" s="129" t="s">
        <v>698</v>
      </c>
      <c r="AM58" s="130">
        <v>34949.85</v>
      </c>
      <c r="AN58" s="130">
        <v>8640.15</v>
      </c>
      <c r="AO58" s="130">
        <v>43590</v>
      </c>
      <c r="AP58" s="130">
        <v>5050.1499999999996</v>
      </c>
      <c r="AQ58" s="130">
        <v>55.85</v>
      </c>
      <c r="AR58" s="130">
        <v>5106</v>
      </c>
      <c r="AS58" s="130">
        <v>5050.1499999999996</v>
      </c>
      <c r="AT58" s="130">
        <v>55.85</v>
      </c>
      <c r="AU58" s="130">
        <v>5106</v>
      </c>
      <c r="AV58" s="129">
        <v>20</v>
      </c>
      <c r="AW58" s="123"/>
      <c r="AX58" s="123"/>
      <c r="AY58" s="123"/>
      <c r="AZ58" s="123"/>
      <c r="BA58" s="124"/>
      <c r="BB58" s="129" t="s">
        <v>338</v>
      </c>
      <c r="BC58" s="124"/>
      <c r="BD58" s="129" t="s">
        <v>690</v>
      </c>
      <c r="BE58" s="130">
        <v>40000</v>
      </c>
      <c r="BF58" s="129" t="s">
        <v>692</v>
      </c>
      <c r="BG58" s="129"/>
      <c r="BH58" s="96" t="s">
        <v>411</v>
      </c>
      <c r="BI58" s="94" t="s">
        <v>104</v>
      </c>
      <c r="BJ58" s="96">
        <v>46093</v>
      </c>
      <c r="BK58" s="94"/>
      <c r="BL58" s="94" t="s">
        <v>108</v>
      </c>
      <c r="BM58" s="94" t="s">
        <v>113</v>
      </c>
      <c r="BN58" s="98" t="s">
        <v>192</v>
      </c>
      <c r="BO58" s="94" t="s">
        <v>237</v>
      </c>
      <c r="BP58" s="121"/>
      <c r="BQ58" s="42"/>
      <c r="BR58" s="131" t="s">
        <v>412</v>
      </c>
    </row>
    <row r="59" spans="1:70" customFormat="1" ht="30" customHeight="1" x14ac:dyDescent="0.35">
      <c r="A59" s="94">
        <v>55</v>
      </c>
      <c r="B59" s="129" t="s">
        <v>254</v>
      </c>
      <c r="C59" s="129" t="s">
        <v>248</v>
      </c>
      <c r="D59" s="129" t="s">
        <v>249</v>
      </c>
      <c r="E59" s="129" t="s">
        <v>250</v>
      </c>
      <c r="F59" s="129" t="s">
        <v>250</v>
      </c>
      <c r="G59" s="129" t="s">
        <v>255</v>
      </c>
      <c r="H59" s="129" t="s">
        <v>256</v>
      </c>
      <c r="I59" s="129">
        <v>100132</v>
      </c>
      <c r="J59" s="129" t="s">
        <v>573</v>
      </c>
      <c r="K59" s="129">
        <v>100132</v>
      </c>
      <c r="L59" s="129" t="s">
        <v>278</v>
      </c>
      <c r="M59" s="129" t="s">
        <v>279</v>
      </c>
      <c r="N59" s="129">
        <v>174243</v>
      </c>
      <c r="O59" s="129" t="s">
        <v>574</v>
      </c>
      <c r="P59" s="129">
        <v>692967</v>
      </c>
      <c r="Q59" s="129" t="s">
        <v>691</v>
      </c>
      <c r="R59" s="129" t="s">
        <v>271</v>
      </c>
      <c r="S59" s="129" t="s">
        <v>694</v>
      </c>
      <c r="T59" s="129" t="s">
        <v>694</v>
      </c>
      <c r="U59" s="129" t="s">
        <v>276</v>
      </c>
      <c r="V59" s="129" t="s">
        <v>265</v>
      </c>
      <c r="W59" s="129">
        <v>0</v>
      </c>
      <c r="X59" s="129" t="s">
        <v>602</v>
      </c>
      <c r="Y59" s="129">
        <v>357176245</v>
      </c>
      <c r="Z59" s="129" t="s">
        <v>695</v>
      </c>
      <c r="AA59" s="129" t="s">
        <v>681</v>
      </c>
      <c r="AB59" s="130">
        <v>40000</v>
      </c>
      <c r="AC59" s="129" t="s">
        <v>369</v>
      </c>
      <c r="AD59" s="129">
        <v>18</v>
      </c>
      <c r="AE59" s="129" t="s">
        <v>682</v>
      </c>
      <c r="AF59" s="129" t="s">
        <v>699</v>
      </c>
      <c r="AG59" s="129" t="s">
        <v>700</v>
      </c>
      <c r="AH59" s="129" t="s">
        <v>335</v>
      </c>
      <c r="AI59" s="129" t="s">
        <v>683</v>
      </c>
      <c r="AJ59" s="130">
        <v>2690</v>
      </c>
      <c r="AK59" s="130">
        <v>2690</v>
      </c>
      <c r="AL59" s="129" t="s">
        <v>701</v>
      </c>
      <c r="AM59" s="130">
        <v>31994.49</v>
      </c>
      <c r="AN59" s="130">
        <v>8355.51</v>
      </c>
      <c r="AO59" s="130">
        <v>40350</v>
      </c>
      <c r="AP59" s="130">
        <v>8005.51</v>
      </c>
      <c r="AQ59" s="130">
        <v>340.49</v>
      </c>
      <c r="AR59" s="130">
        <v>8346</v>
      </c>
      <c r="AS59" s="130">
        <v>8005.51</v>
      </c>
      <c r="AT59" s="130">
        <v>340.49</v>
      </c>
      <c r="AU59" s="130">
        <v>8346</v>
      </c>
      <c r="AV59" s="129">
        <v>20</v>
      </c>
      <c r="AW59" s="123"/>
      <c r="AX59" s="123"/>
      <c r="AY59" s="123"/>
      <c r="AZ59" s="123"/>
      <c r="BA59" s="124"/>
      <c r="BB59" s="129" t="s">
        <v>338</v>
      </c>
      <c r="BC59" s="124"/>
      <c r="BD59" s="129" t="s">
        <v>476</v>
      </c>
      <c r="BE59" s="130">
        <v>40000</v>
      </c>
      <c r="BF59" s="129" t="s">
        <v>694</v>
      </c>
      <c r="BG59" s="129"/>
      <c r="BH59" s="96" t="s">
        <v>411</v>
      </c>
      <c r="BI59" s="94" t="s">
        <v>104</v>
      </c>
      <c r="BJ59" s="96">
        <v>46093</v>
      </c>
      <c r="BK59" s="94"/>
      <c r="BL59" s="94" t="s">
        <v>108</v>
      </c>
      <c r="BM59" s="94" t="s">
        <v>113</v>
      </c>
      <c r="BN59" s="98" t="s">
        <v>192</v>
      </c>
      <c r="BO59" s="94" t="s">
        <v>237</v>
      </c>
      <c r="BP59" s="121"/>
      <c r="BQ59" s="42"/>
      <c r="BR59" s="131" t="s">
        <v>412</v>
      </c>
    </row>
    <row r="60" spans="1:70" customFormat="1" ht="30" customHeight="1" x14ac:dyDescent="0.35">
      <c r="A60" s="94">
        <v>56</v>
      </c>
      <c r="B60" s="132" t="s">
        <v>254</v>
      </c>
      <c r="C60" s="132" t="s">
        <v>248</v>
      </c>
      <c r="D60" s="132" t="s">
        <v>249</v>
      </c>
      <c r="E60" s="132" t="s">
        <v>250</v>
      </c>
      <c r="F60" s="132" t="s">
        <v>250</v>
      </c>
      <c r="G60" s="132" t="s">
        <v>255</v>
      </c>
      <c r="H60" s="132" t="s">
        <v>256</v>
      </c>
      <c r="I60" s="132">
        <v>59549</v>
      </c>
      <c r="J60" s="132" t="s">
        <v>315</v>
      </c>
      <c r="K60" s="132">
        <v>59549</v>
      </c>
      <c r="L60" s="132" t="s">
        <v>278</v>
      </c>
      <c r="M60" s="132" t="s">
        <v>279</v>
      </c>
      <c r="N60" s="132">
        <v>97085</v>
      </c>
      <c r="O60" s="132" t="s">
        <v>710</v>
      </c>
      <c r="P60" s="132">
        <v>629585</v>
      </c>
      <c r="Q60" s="132" t="s">
        <v>711</v>
      </c>
      <c r="R60" s="132" t="s">
        <v>543</v>
      </c>
      <c r="S60" s="132" t="s">
        <v>712</v>
      </c>
      <c r="T60" s="132" t="s">
        <v>712</v>
      </c>
      <c r="U60" s="132" t="s">
        <v>288</v>
      </c>
      <c r="V60" s="132" t="s">
        <v>265</v>
      </c>
      <c r="W60" s="132">
        <v>0</v>
      </c>
      <c r="X60" s="132" t="s">
        <v>266</v>
      </c>
      <c r="Y60" s="132">
        <v>16448233</v>
      </c>
      <c r="Z60" s="132" t="s">
        <v>713</v>
      </c>
      <c r="AA60" s="132" t="s">
        <v>764</v>
      </c>
      <c r="AB60" s="133">
        <v>41488</v>
      </c>
      <c r="AC60" s="132" t="s">
        <v>340</v>
      </c>
      <c r="AD60" s="132">
        <v>38</v>
      </c>
      <c r="AE60" s="132" t="s">
        <v>622</v>
      </c>
      <c r="AF60" s="132" t="s">
        <v>765</v>
      </c>
      <c r="AG60" s="132" t="s">
        <v>766</v>
      </c>
      <c r="AH60" s="132" t="s">
        <v>456</v>
      </c>
      <c r="AI60" s="132" t="s">
        <v>764</v>
      </c>
      <c r="AJ60" s="133">
        <v>0</v>
      </c>
      <c r="AK60" s="133">
        <v>0</v>
      </c>
      <c r="AL60" s="132" t="s">
        <v>457</v>
      </c>
      <c r="AM60" s="133">
        <v>37358.400000000001</v>
      </c>
      <c r="AN60" s="133">
        <v>82.42</v>
      </c>
      <c r="AO60" s="133">
        <v>37440.82</v>
      </c>
      <c r="AP60" s="133">
        <v>4169.6000000000004</v>
      </c>
      <c r="AQ60" s="133">
        <v>0</v>
      </c>
      <c r="AR60" s="133">
        <v>4169.6000000000004</v>
      </c>
      <c r="AS60" s="133">
        <v>4170.42</v>
      </c>
      <c r="AT60" s="133">
        <v>0</v>
      </c>
      <c r="AU60" s="133">
        <v>4170.42</v>
      </c>
      <c r="AV60" s="132">
        <v>95</v>
      </c>
      <c r="AW60" s="123"/>
      <c r="AX60" s="123"/>
      <c r="AY60" s="123"/>
      <c r="AZ60" s="123"/>
      <c r="BA60" s="124"/>
      <c r="BB60" s="129" t="s">
        <v>338</v>
      </c>
      <c r="BC60" s="124"/>
      <c r="BD60" s="132" t="s">
        <v>688</v>
      </c>
      <c r="BE60" s="133">
        <v>41488</v>
      </c>
      <c r="BF60" s="132" t="s">
        <v>712</v>
      </c>
      <c r="BG60" s="132"/>
      <c r="BH60" s="96" t="s">
        <v>411</v>
      </c>
      <c r="BI60" s="94" t="s">
        <v>104</v>
      </c>
      <c r="BJ60" s="96">
        <v>46094</v>
      </c>
      <c r="BK60" s="94"/>
      <c r="BL60" s="94" t="s">
        <v>109</v>
      </c>
      <c r="BM60" s="94" t="s">
        <v>124</v>
      </c>
      <c r="BN60" s="98" t="s">
        <v>193</v>
      </c>
      <c r="BO60" s="121" t="s">
        <v>238</v>
      </c>
      <c r="BP60" s="121"/>
      <c r="BQ60" s="42"/>
      <c r="BR60" s="95" t="s">
        <v>414</v>
      </c>
    </row>
    <row r="61" spans="1:70" customFormat="1" ht="30" customHeight="1" x14ac:dyDescent="0.35">
      <c r="A61" s="94">
        <v>57</v>
      </c>
      <c r="B61" s="132" t="s">
        <v>254</v>
      </c>
      <c r="C61" s="132" t="s">
        <v>248</v>
      </c>
      <c r="D61" s="132" t="s">
        <v>249</v>
      </c>
      <c r="E61" s="132" t="s">
        <v>250</v>
      </c>
      <c r="F61" s="132" t="s">
        <v>250</v>
      </c>
      <c r="G61" s="132" t="s">
        <v>255</v>
      </c>
      <c r="H61" s="132" t="s">
        <v>256</v>
      </c>
      <c r="I61" s="132">
        <v>59549</v>
      </c>
      <c r="J61" s="132" t="s">
        <v>315</v>
      </c>
      <c r="K61" s="132">
        <v>59549</v>
      </c>
      <c r="L61" s="132" t="s">
        <v>278</v>
      </c>
      <c r="M61" s="132" t="s">
        <v>279</v>
      </c>
      <c r="N61" s="132">
        <v>97085</v>
      </c>
      <c r="O61" s="132" t="s">
        <v>710</v>
      </c>
      <c r="P61" s="132">
        <v>629585</v>
      </c>
      <c r="Q61" s="132" t="s">
        <v>711</v>
      </c>
      <c r="R61" s="132" t="s">
        <v>418</v>
      </c>
      <c r="S61" s="132" t="s">
        <v>712</v>
      </c>
      <c r="T61" s="132" t="s">
        <v>712</v>
      </c>
      <c r="U61" s="132" t="s">
        <v>288</v>
      </c>
      <c r="V61" s="132" t="s">
        <v>265</v>
      </c>
      <c r="W61" s="132">
        <v>0</v>
      </c>
      <c r="X61" s="132" t="s">
        <v>266</v>
      </c>
      <c r="Y61" s="132">
        <v>19364874</v>
      </c>
      <c r="Z61" s="132" t="s">
        <v>713</v>
      </c>
      <c r="AA61" s="132" t="s">
        <v>767</v>
      </c>
      <c r="AB61" s="133">
        <v>29975</v>
      </c>
      <c r="AC61" s="132" t="s">
        <v>340</v>
      </c>
      <c r="AD61" s="132">
        <v>24</v>
      </c>
      <c r="AE61" s="132" t="s">
        <v>465</v>
      </c>
      <c r="AF61" s="132" t="s">
        <v>765</v>
      </c>
      <c r="AG61" s="132" t="s">
        <v>766</v>
      </c>
      <c r="AH61" s="132" t="s">
        <v>456</v>
      </c>
      <c r="AI61" s="132" t="s">
        <v>767</v>
      </c>
      <c r="AJ61" s="133">
        <v>1585</v>
      </c>
      <c r="AK61" s="133">
        <v>1585</v>
      </c>
      <c r="AL61" s="132" t="s">
        <v>688</v>
      </c>
      <c r="AM61" s="133">
        <v>12240.35</v>
      </c>
      <c r="AN61" s="133">
        <v>0</v>
      </c>
      <c r="AO61" s="133">
        <v>12240.35</v>
      </c>
      <c r="AP61" s="133">
        <v>19453.650000000001</v>
      </c>
      <c r="AQ61" s="133">
        <v>1494</v>
      </c>
      <c r="AR61" s="133">
        <v>20947.650000000001</v>
      </c>
      <c r="AS61" s="133">
        <v>17734.650000000001</v>
      </c>
      <c r="AT61" s="133">
        <v>1494</v>
      </c>
      <c r="AU61" s="133">
        <v>19228.650000000001</v>
      </c>
      <c r="AV61" s="132">
        <v>55</v>
      </c>
      <c r="AW61" s="123"/>
      <c r="AX61" s="123"/>
      <c r="AY61" s="123"/>
      <c r="AZ61" s="123"/>
      <c r="BA61" s="124"/>
      <c r="BB61" s="129" t="s">
        <v>338</v>
      </c>
      <c r="BC61" s="124"/>
      <c r="BD61" s="132"/>
      <c r="BE61" s="133">
        <v>0</v>
      </c>
      <c r="BF61" s="132" t="s">
        <v>712</v>
      </c>
      <c r="BG61" s="132"/>
      <c r="BH61" s="96" t="s">
        <v>411</v>
      </c>
      <c r="BI61" s="94" t="s">
        <v>104</v>
      </c>
      <c r="BJ61" s="96">
        <v>46094</v>
      </c>
      <c r="BK61" s="94"/>
      <c r="BL61" s="94" t="s">
        <v>109</v>
      </c>
      <c r="BM61" s="94" t="s">
        <v>124</v>
      </c>
      <c r="BN61" s="98" t="s">
        <v>193</v>
      </c>
      <c r="BO61" s="121" t="s">
        <v>238</v>
      </c>
      <c r="BP61" s="121"/>
      <c r="BQ61" s="42"/>
      <c r="BR61" s="95" t="s">
        <v>414</v>
      </c>
    </row>
    <row r="62" spans="1:70" customFormat="1" ht="30" customHeight="1" x14ac:dyDescent="0.35">
      <c r="A62" s="94">
        <v>58</v>
      </c>
      <c r="B62" s="132" t="s">
        <v>254</v>
      </c>
      <c r="C62" s="132" t="s">
        <v>248</v>
      </c>
      <c r="D62" s="132" t="s">
        <v>249</v>
      </c>
      <c r="E62" s="132" t="s">
        <v>250</v>
      </c>
      <c r="F62" s="132" t="s">
        <v>250</v>
      </c>
      <c r="G62" s="132" t="s">
        <v>255</v>
      </c>
      <c r="H62" s="132" t="s">
        <v>256</v>
      </c>
      <c r="I62" s="132">
        <v>59549</v>
      </c>
      <c r="J62" s="132" t="s">
        <v>315</v>
      </c>
      <c r="K62" s="132">
        <v>59549</v>
      </c>
      <c r="L62" s="132" t="s">
        <v>258</v>
      </c>
      <c r="M62" s="132" t="s">
        <v>259</v>
      </c>
      <c r="N62" s="132">
        <v>409353</v>
      </c>
      <c r="O62" s="132" t="s">
        <v>714</v>
      </c>
      <c r="P62" s="132">
        <v>621691</v>
      </c>
      <c r="Q62" s="132" t="s">
        <v>715</v>
      </c>
      <c r="R62" s="132" t="s">
        <v>425</v>
      </c>
      <c r="S62" s="132" t="s">
        <v>716</v>
      </c>
      <c r="T62" s="132" t="s">
        <v>716</v>
      </c>
      <c r="U62" s="132" t="s">
        <v>323</v>
      </c>
      <c r="V62" s="132" t="s">
        <v>265</v>
      </c>
      <c r="W62" s="132">
        <v>0</v>
      </c>
      <c r="X62" s="132" t="s">
        <v>717</v>
      </c>
      <c r="Y62" s="132">
        <v>24248617</v>
      </c>
      <c r="Z62" s="132" t="s">
        <v>718</v>
      </c>
      <c r="AA62" s="132" t="s">
        <v>768</v>
      </c>
      <c r="AB62" s="133">
        <v>51860</v>
      </c>
      <c r="AC62" s="132" t="s">
        <v>340</v>
      </c>
      <c r="AD62" s="132">
        <v>24</v>
      </c>
      <c r="AE62" s="132" t="s">
        <v>460</v>
      </c>
      <c r="AF62" s="132" t="s">
        <v>769</v>
      </c>
      <c r="AG62" s="132" t="s">
        <v>770</v>
      </c>
      <c r="AH62" s="132" t="s">
        <v>456</v>
      </c>
      <c r="AI62" s="132" t="s">
        <v>768</v>
      </c>
      <c r="AJ62" s="133">
        <v>2700</v>
      </c>
      <c r="AK62" s="133">
        <v>2700</v>
      </c>
      <c r="AL62" s="132" t="s">
        <v>688</v>
      </c>
      <c r="AM62" s="133">
        <v>11381.76</v>
      </c>
      <c r="AN62" s="133">
        <v>1206.47</v>
      </c>
      <c r="AO62" s="133">
        <v>12588.23</v>
      </c>
      <c r="AP62" s="133">
        <v>41285.199999999997</v>
      </c>
      <c r="AQ62" s="133">
        <v>6509.06</v>
      </c>
      <c r="AR62" s="133">
        <v>47794.26</v>
      </c>
      <c r="AS62" s="133">
        <v>41285.24</v>
      </c>
      <c r="AT62" s="133">
        <v>6509.06</v>
      </c>
      <c r="AU62" s="133">
        <v>47794.3</v>
      </c>
      <c r="AV62" s="132">
        <v>54</v>
      </c>
      <c r="AW62" s="123"/>
      <c r="AX62" s="123"/>
      <c r="AY62" s="123"/>
      <c r="AZ62" s="123"/>
      <c r="BA62" s="124"/>
      <c r="BB62" s="129" t="s">
        <v>338</v>
      </c>
      <c r="BC62" s="124"/>
      <c r="BD62" s="132"/>
      <c r="BE62" s="133">
        <v>0</v>
      </c>
      <c r="BF62" s="132" t="s">
        <v>716</v>
      </c>
      <c r="BG62" s="132"/>
      <c r="BH62" s="96" t="s">
        <v>411</v>
      </c>
      <c r="BI62" s="94" t="s">
        <v>104</v>
      </c>
      <c r="BJ62" s="96">
        <v>46094</v>
      </c>
      <c r="BK62" s="94"/>
      <c r="BL62" s="94" t="s">
        <v>109</v>
      </c>
      <c r="BM62" s="94" t="s">
        <v>124</v>
      </c>
      <c r="BN62" s="98" t="s">
        <v>193</v>
      </c>
      <c r="BO62" s="121" t="s">
        <v>238</v>
      </c>
      <c r="BP62" s="121"/>
      <c r="BQ62" s="42"/>
      <c r="BR62" s="95" t="s">
        <v>414</v>
      </c>
    </row>
    <row r="63" spans="1:70" customFormat="1" ht="30" customHeight="1" x14ac:dyDescent="0.35">
      <c r="A63" s="94">
        <v>59</v>
      </c>
      <c r="B63" s="132" t="s">
        <v>254</v>
      </c>
      <c r="C63" s="132" t="s">
        <v>248</v>
      </c>
      <c r="D63" s="132" t="s">
        <v>249</v>
      </c>
      <c r="E63" s="132" t="s">
        <v>250</v>
      </c>
      <c r="F63" s="132" t="s">
        <v>250</v>
      </c>
      <c r="G63" s="132" t="s">
        <v>255</v>
      </c>
      <c r="H63" s="132" t="s">
        <v>256</v>
      </c>
      <c r="I63" s="132">
        <v>59549</v>
      </c>
      <c r="J63" s="132" t="s">
        <v>315</v>
      </c>
      <c r="K63" s="132">
        <v>59549</v>
      </c>
      <c r="L63" s="132" t="s">
        <v>278</v>
      </c>
      <c r="M63" s="132" t="s">
        <v>279</v>
      </c>
      <c r="N63" s="132">
        <v>164744</v>
      </c>
      <c r="O63" s="132" t="s">
        <v>719</v>
      </c>
      <c r="P63" s="132">
        <v>577936</v>
      </c>
      <c r="Q63" s="132" t="s">
        <v>720</v>
      </c>
      <c r="R63" s="132" t="s">
        <v>721</v>
      </c>
      <c r="S63" s="132" t="s">
        <v>722</v>
      </c>
      <c r="T63" s="132" t="s">
        <v>722</v>
      </c>
      <c r="U63" s="132" t="s">
        <v>288</v>
      </c>
      <c r="V63" s="132" t="s">
        <v>265</v>
      </c>
      <c r="W63" s="132">
        <v>0</v>
      </c>
      <c r="X63" s="132" t="s">
        <v>723</v>
      </c>
      <c r="Y63" s="132">
        <v>29752055</v>
      </c>
      <c r="Z63" s="132" t="s">
        <v>724</v>
      </c>
      <c r="AA63" s="132" t="s">
        <v>771</v>
      </c>
      <c r="AB63" s="133">
        <v>10684</v>
      </c>
      <c r="AC63" s="132" t="s">
        <v>340</v>
      </c>
      <c r="AD63" s="132">
        <v>18</v>
      </c>
      <c r="AE63" s="132" t="s">
        <v>343</v>
      </c>
      <c r="AF63" s="132" t="s">
        <v>772</v>
      </c>
      <c r="AG63" s="132" t="s">
        <v>773</v>
      </c>
      <c r="AH63" s="132" t="s">
        <v>774</v>
      </c>
      <c r="AI63" s="132" t="s">
        <v>771</v>
      </c>
      <c r="AJ63" s="133">
        <v>700</v>
      </c>
      <c r="AK63" s="133">
        <v>700</v>
      </c>
      <c r="AL63" s="132" t="s">
        <v>775</v>
      </c>
      <c r="AM63" s="133">
        <v>4557</v>
      </c>
      <c r="AN63" s="133">
        <v>205</v>
      </c>
      <c r="AO63" s="133">
        <v>4762</v>
      </c>
      <c r="AP63" s="133">
        <v>6127</v>
      </c>
      <c r="AQ63" s="133">
        <v>254</v>
      </c>
      <c r="AR63" s="133">
        <v>6381</v>
      </c>
      <c r="AS63" s="133">
        <v>6127</v>
      </c>
      <c r="AT63" s="133">
        <v>254</v>
      </c>
      <c r="AU63" s="133">
        <v>6381</v>
      </c>
      <c r="AV63" s="132">
        <v>55</v>
      </c>
      <c r="AW63" s="123"/>
      <c r="AX63" s="123"/>
      <c r="AY63" s="123"/>
      <c r="AZ63" s="123"/>
      <c r="BA63" s="124"/>
      <c r="BB63" s="129" t="s">
        <v>338</v>
      </c>
      <c r="BC63" s="124"/>
      <c r="BD63" s="132"/>
      <c r="BE63" s="133">
        <v>0</v>
      </c>
      <c r="BF63" s="132" t="s">
        <v>722</v>
      </c>
      <c r="BG63" s="132"/>
      <c r="BH63" s="96" t="s">
        <v>411</v>
      </c>
      <c r="BI63" s="94" t="s">
        <v>104</v>
      </c>
      <c r="BJ63" s="96">
        <v>46094</v>
      </c>
      <c r="BK63" s="94"/>
      <c r="BL63" s="94" t="s">
        <v>109</v>
      </c>
      <c r="BM63" s="94" t="s">
        <v>124</v>
      </c>
      <c r="BN63" s="98" t="s">
        <v>193</v>
      </c>
      <c r="BO63" s="121" t="s">
        <v>238</v>
      </c>
      <c r="BP63" s="121"/>
      <c r="BQ63" s="42"/>
      <c r="BR63" s="95" t="s">
        <v>414</v>
      </c>
    </row>
    <row r="64" spans="1:70" customFormat="1" ht="30" customHeight="1" x14ac:dyDescent="0.35">
      <c r="A64" s="94">
        <v>60</v>
      </c>
      <c r="B64" s="132" t="s">
        <v>254</v>
      </c>
      <c r="C64" s="132" t="s">
        <v>248</v>
      </c>
      <c r="D64" s="132" t="s">
        <v>249</v>
      </c>
      <c r="E64" s="132" t="s">
        <v>250</v>
      </c>
      <c r="F64" s="132" t="s">
        <v>250</v>
      </c>
      <c r="G64" s="132" t="s">
        <v>255</v>
      </c>
      <c r="H64" s="132" t="s">
        <v>256</v>
      </c>
      <c r="I64" s="132">
        <v>184314</v>
      </c>
      <c r="J64" s="132" t="s">
        <v>725</v>
      </c>
      <c r="K64" s="132">
        <v>184314</v>
      </c>
      <c r="L64" s="132" t="s">
        <v>278</v>
      </c>
      <c r="M64" s="132" t="s">
        <v>279</v>
      </c>
      <c r="N64" s="132">
        <v>164618</v>
      </c>
      <c r="O64" s="132" t="s">
        <v>726</v>
      </c>
      <c r="P64" s="132">
        <v>220805</v>
      </c>
      <c r="Q64" s="132" t="s">
        <v>727</v>
      </c>
      <c r="R64" s="132" t="s">
        <v>262</v>
      </c>
      <c r="S64" s="132" t="s">
        <v>728</v>
      </c>
      <c r="T64" s="132" t="s">
        <v>728</v>
      </c>
      <c r="U64" s="132" t="s">
        <v>729</v>
      </c>
      <c r="V64" s="132" t="s">
        <v>265</v>
      </c>
      <c r="W64" s="132">
        <v>541</v>
      </c>
      <c r="X64" s="132" t="s">
        <v>266</v>
      </c>
      <c r="Y64" s="132">
        <v>349549703</v>
      </c>
      <c r="Z64" s="132" t="s">
        <v>730</v>
      </c>
      <c r="AA64" s="132" t="s">
        <v>513</v>
      </c>
      <c r="AB64" s="133">
        <v>54478</v>
      </c>
      <c r="AC64" s="132" t="s">
        <v>478</v>
      </c>
      <c r="AD64" s="132">
        <v>24</v>
      </c>
      <c r="AE64" s="132" t="s">
        <v>622</v>
      </c>
      <c r="AF64" s="132" t="s">
        <v>776</v>
      </c>
      <c r="AG64" s="132" t="s">
        <v>777</v>
      </c>
      <c r="AH64" s="132" t="s">
        <v>335</v>
      </c>
      <c r="AI64" s="132" t="s">
        <v>468</v>
      </c>
      <c r="AJ64" s="133">
        <v>2181</v>
      </c>
      <c r="AK64" s="133">
        <v>2950</v>
      </c>
      <c r="AL64" s="132" t="s">
        <v>778</v>
      </c>
      <c r="AM64" s="133">
        <v>45983.38</v>
      </c>
      <c r="AN64" s="133">
        <v>15197.62</v>
      </c>
      <c r="AO64" s="133">
        <v>61181</v>
      </c>
      <c r="AP64" s="133">
        <v>8494.6200000000008</v>
      </c>
      <c r="AQ64" s="133">
        <v>355.38</v>
      </c>
      <c r="AR64" s="133">
        <v>8850</v>
      </c>
      <c r="AS64" s="133">
        <v>8494.6200000000008</v>
      </c>
      <c r="AT64" s="133">
        <v>355.38</v>
      </c>
      <c r="AU64" s="133">
        <v>8850</v>
      </c>
      <c r="AV64" s="132">
        <v>39</v>
      </c>
      <c r="AW64" s="123"/>
      <c r="AX64" s="123"/>
      <c r="AY64" s="123"/>
      <c r="AZ64" s="123"/>
      <c r="BA64" s="124"/>
      <c r="BB64" s="129" t="s">
        <v>338</v>
      </c>
      <c r="BC64" s="124"/>
      <c r="BD64" s="132" t="s">
        <v>367</v>
      </c>
      <c r="BE64" s="133">
        <v>54478</v>
      </c>
      <c r="BF64" s="132" t="s">
        <v>728</v>
      </c>
      <c r="BG64" s="132"/>
      <c r="BH64" s="96" t="s">
        <v>411</v>
      </c>
      <c r="BI64" s="94" t="s">
        <v>104</v>
      </c>
      <c r="BJ64" s="96">
        <v>46094</v>
      </c>
      <c r="BK64" s="94"/>
      <c r="BL64" s="94" t="s">
        <v>109</v>
      </c>
      <c r="BM64" s="94" t="s">
        <v>124</v>
      </c>
      <c r="BN64" s="98" t="s">
        <v>193</v>
      </c>
      <c r="BO64" s="121" t="s">
        <v>238</v>
      </c>
      <c r="BP64" s="121"/>
      <c r="BQ64" s="42"/>
      <c r="BR64" s="95" t="s">
        <v>414</v>
      </c>
    </row>
    <row r="65" spans="1:70" customFormat="1" ht="30" customHeight="1" x14ac:dyDescent="0.35">
      <c r="A65" s="94">
        <v>61</v>
      </c>
      <c r="B65" s="132" t="s">
        <v>254</v>
      </c>
      <c r="C65" s="132" t="s">
        <v>248</v>
      </c>
      <c r="D65" s="132" t="s">
        <v>249</v>
      </c>
      <c r="E65" s="132" t="s">
        <v>250</v>
      </c>
      <c r="F65" s="132" t="s">
        <v>250</v>
      </c>
      <c r="G65" s="132" t="s">
        <v>255</v>
      </c>
      <c r="H65" s="132" t="s">
        <v>256</v>
      </c>
      <c r="I65" s="132">
        <v>99300</v>
      </c>
      <c r="J65" s="132" t="s">
        <v>731</v>
      </c>
      <c r="K65" s="132">
        <v>99300</v>
      </c>
      <c r="L65" s="132" t="s">
        <v>296</v>
      </c>
      <c r="M65" s="132" t="s">
        <v>297</v>
      </c>
      <c r="N65" s="132">
        <v>544831</v>
      </c>
      <c r="O65" s="132" t="s">
        <v>732</v>
      </c>
      <c r="P65" s="132">
        <v>907378</v>
      </c>
      <c r="Q65" s="132" t="s">
        <v>733</v>
      </c>
      <c r="R65" s="132" t="s">
        <v>262</v>
      </c>
      <c r="S65" s="132" t="s">
        <v>734</v>
      </c>
      <c r="T65" s="132" t="s">
        <v>734</v>
      </c>
      <c r="U65" s="132" t="s">
        <v>729</v>
      </c>
      <c r="V65" s="132" t="s">
        <v>265</v>
      </c>
      <c r="W65" s="132">
        <v>541</v>
      </c>
      <c r="X65" s="132" t="s">
        <v>266</v>
      </c>
      <c r="Y65" s="132">
        <v>349615829</v>
      </c>
      <c r="Z65" s="132" t="s">
        <v>735</v>
      </c>
      <c r="AA65" s="132" t="s">
        <v>779</v>
      </c>
      <c r="AB65" s="133">
        <v>44040</v>
      </c>
      <c r="AC65" s="132" t="s">
        <v>478</v>
      </c>
      <c r="AD65" s="132">
        <v>24</v>
      </c>
      <c r="AE65" s="132" t="s">
        <v>375</v>
      </c>
      <c r="AF65" s="132" t="s">
        <v>780</v>
      </c>
      <c r="AG65" s="132" t="s">
        <v>781</v>
      </c>
      <c r="AH65" s="132" t="s">
        <v>456</v>
      </c>
      <c r="AI65" s="132" t="s">
        <v>782</v>
      </c>
      <c r="AJ65" s="133">
        <v>1789</v>
      </c>
      <c r="AK65" s="133">
        <v>2400</v>
      </c>
      <c r="AL65" s="132" t="s">
        <v>783</v>
      </c>
      <c r="AM65" s="133">
        <v>42540</v>
      </c>
      <c r="AN65" s="133">
        <v>12949</v>
      </c>
      <c r="AO65" s="133">
        <v>55489</v>
      </c>
      <c r="AP65" s="133">
        <v>1500</v>
      </c>
      <c r="AQ65" s="133">
        <v>0</v>
      </c>
      <c r="AR65" s="133">
        <v>1500</v>
      </c>
      <c r="AS65" s="133">
        <v>1500</v>
      </c>
      <c r="AT65" s="133">
        <v>0</v>
      </c>
      <c r="AU65" s="133">
        <v>1500</v>
      </c>
      <c r="AV65" s="132">
        <v>40</v>
      </c>
      <c r="AW65" s="123"/>
      <c r="AX65" s="123"/>
      <c r="AY65" s="123"/>
      <c r="AZ65" s="123"/>
      <c r="BA65" s="124"/>
      <c r="BB65" s="129" t="s">
        <v>338</v>
      </c>
      <c r="BC65" s="124"/>
      <c r="BD65" s="132" t="s">
        <v>354</v>
      </c>
      <c r="BE65" s="133">
        <v>44040</v>
      </c>
      <c r="BF65" s="132" t="s">
        <v>734</v>
      </c>
      <c r="BG65" s="132"/>
      <c r="BH65" s="96" t="s">
        <v>411</v>
      </c>
      <c r="BI65" s="94" t="s">
        <v>104</v>
      </c>
      <c r="BJ65" s="96">
        <v>46094</v>
      </c>
      <c r="BK65" s="94"/>
      <c r="BL65" s="94" t="s">
        <v>109</v>
      </c>
      <c r="BM65" s="94" t="s">
        <v>124</v>
      </c>
      <c r="BN65" s="98" t="s">
        <v>193</v>
      </c>
      <c r="BO65" s="121" t="s">
        <v>238</v>
      </c>
      <c r="BP65" s="121"/>
      <c r="BQ65" s="42"/>
      <c r="BR65" s="95" t="s">
        <v>414</v>
      </c>
    </row>
    <row r="66" spans="1:70" customFormat="1" ht="30" customHeight="1" x14ac:dyDescent="0.35">
      <c r="A66" s="94">
        <v>62</v>
      </c>
      <c r="B66" s="132" t="s">
        <v>254</v>
      </c>
      <c r="C66" s="132" t="s">
        <v>248</v>
      </c>
      <c r="D66" s="132" t="s">
        <v>249</v>
      </c>
      <c r="E66" s="132" t="s">
        <v>250</v>
      </c>
      <c r="F66" s="132" t="s">
        <v>250</v>
      </c>
      <c r="G66" s="132" t="s">
        <v>255</v>
      </c>
      <c r="H66" s="132" t="s">
        <v>256</v>
      </c>
      <c r="I66" s="132">
        <v>228836</v>
      </c>
      <c r="J66" s="132" t="s">
        <v>736</v>
      </c>
      <c r="K66" s="132">
        <v>228836</v>
      </c>
      <c r="L66" s="132" t="s">
        <v>296</v>
      </c>
      <c r="M66" s="132" t="s">
        <v>297</v>
      </c>
      <c r="N66" s="132">
        <v>544832</v>
      </c>
      <c r="O66" s="132" t="s">
        <v>737</v>
      </c>
      <c r="P66" s="132">
        <v>907379</v>
      </c>
      <c r="Q66" s="132" t="s">
        <v>738</v>
      </c>
      <c r="R66" s="132" t="s">
        <v>262</v>
      </c>
      <c r="S66" s="132" t="s">
        <v>739</v>
      </c>
      <c r="T66" s="132" t="s">
        <v>739</v>
      </c>
      <c r="U66" s="132" t="s">
        <v>288</v>
      </c>
      <c r="V66" s="132" t="s">
        <v>265</v>
      </c>
      <c r="W66" s="132">
        <v>541</v>
      </c>
      <c r="X66" s="132" t="s">
        <v>266</v>
      </c>
      <c r="Y66" s="132">
        <v>351617960</v>
      </c>
      <c r="Z66" s="132" t="s">
        <v>740</v>
      </c>
      <c r="AA66" s="132" t="s">
        <v>784</v>
      </c>
      <c r="AB66" s="133">
        <v>37000</v>
      </c>
      <c r="AC66" s="132" t="s">
        <v>478</v>
      </c>
      <c r="AD66" s="132">
        <v>24</v>
      </c>
      <c r="AE66" s="132" t="s">
        <v>332</v>
      </c>
      <c r="AF66" s="132" t="s">
        <v>785</v>
      </c>
      <c r="AG66" s="132" t="s">
        <v>786</v>
      </c>
      <c r="AH66" s="132" t="s">
        <v>335</v>
      </c>
      <c r="AI66" s="132" t="s">
        <v>787</v>
      </c>
      <c r="AJ66" s="133">
        <v>2000</v>
      </c>
      <c r="AK66" s="133">
        <v>2000</v>
      </c>
      <c r="AL66" s="132" t="s">
        <v>788</v>
      </c>
      <c r="AM66" s="133">
        <v>19086.95</v>
      </c>
      <c r="AN66" s="133">
        <v>8913.0499999999993</v>
      </c>
      <c r="AO66" s="133">
        <v>28000</v>
      </c>
      <c r="AP66" s="133">
        <v>17913.05</v>
      </c>
      <c r="AQ66" s="133">
        <v>2122.9499999999998</v>
      </c>
      <c r="AR66" s="133">
        <v>20036</v>
      </c>
      <c r="AS66" s="133">
        <v>17913.05</v>
      </c>
      <c r="AT66" s="133">
        <v>2122.9499999999998</v>
      </c>
      <c r="AU66" s="133">
        <v>20036</v>
      </c>
      <c r="AV66" s="132">
        <v>33</v>
      </c>
      <c r="AW66" s="123"/>
      <c r="AX66" s="123"/>
      <c r="AY66" s="123"/>
      <c r="AZ66" s="123"/>
      <c r="BA66" s="124"/>
      <c r="BB66" s="129" t="s">
        <v>338</v>
      </c>
      <c r="BC66" s="124"/>
      <c r="BD66" s="132" t="s">
        <v>339</v>
      </c>
      <c r="BE66" s="133">
        <v>37000</v>
      </c>
      <c r="BF66" s="132" t="s">
        <v>739</v>
      </c>
      <c r="BG66" s="132"/>
      <c r="BH66" s="96" t="s">
        <v>411</v>
      </c>
      <c r="BI66" s="94" t="s">
        <v>104</v>
      </c>
      <c r="BJ66" s="96">
        <v>46094</v>
      </c>
      <c r="BK66" s="94"/>
      <c r="BL66" s="94" t="s">
        <v>108</v>
      </c>
      <c r="BM66" s="94" t="s">
        <v>113</v>
      </c>
      <c r="BN66" s="98" t="s">
        <v>193</v>
      </c>
      <c r="BO66" s="121" t="s">
        <v>238</v>
      </c>
      <c r="BP66" s="121"/>
      <c r="BQ66" s="42"/>
      <c r="BR66" s="95" t="s">
        <v>498</v>
      </c>
    </row>
    <row r="67" spans="1:70" customFormat="1" ht="30" customHeight="1" x14ac:dyDescent="0.35">
      <c r="A67" s="94">
        <v>63</v>
      </c>
      <c r="B67" s="132" t="s">
        <v>254</v>
      </c>
      <c r="C67" s="132" t="s">
        <v>248</v>
      </c>
      <c r="D67" s="132" t="s">
        <v>249</v>
      </c>
      <c r="E67" s="132" t="s">
        <v>250</v>
      </c>
      <c r="F67" s="132" t="s">
        <v>250</v>
      </c>
      <c r="G67" s="132" t="s">
        <v>255</v>
      </c>
      <c r="H67" s="132" t="s">
        <v>256</v>
      </c>
      <c r="I67" s="132">
        <v>57915</v>
      </c>
      <c r="J67" s="132" t="s">
        <v>741</v>
      </c>
      <c r="K67" s="132">
        <v>57915</v>
      </c>
      <c r="L67" s="132" t="s">
        <v>258</v>
      </c>
      <c r="M67" s="132" t="s">
        <v>259</v>
      </c>
      <c r="N67" s="132">
        <v>94498</v>
      </c>
      <c r="O67" s="132" t="s">
        <v>742</v>
      </c>
      <c r="P67" s="132">
        <v>745136</v>
      </c>
      <c r="Q67" s="132" t="s">
        <v>743</v>
      </c>
      <c r="R67" s="132" t="s">
        <v>262</v>
      </c>
      <c r="S67" s="132" t="s">
        <v>744</v>
      </c>
      <c r="T67" s="132" t="s">
        <v>744</v>
      </c>
      <c r="U67" s="132" t="s">
        <v>264</v>
      </c>
      <c r="V67" s="132" t="s">
        <v>265</v>
      </c>
      <c r="W67" s="132">
        <v>0</v>
      </c>
      <c r="X67" s="132" t="s">
        <v>745</v>
      </c>
      <c r="Y67" s="132">
        <v>354425400</v>
      </c>
      <c r="Z67" s="132" t="s">
        <v>746</v>
      </c>
      <c r="AA67" s="132" t="s">
        <v>789</v>
      </c>
      <c r="AB67" s="133">
        <v>42000</v>
      </c>
      <c r="AC67" s="132" t="s">
        <v>340</v>
      </c>
      <c r="AD67" s="132">
        <v>24</v>
      </c>
      <c r="AE67" s="132" t="s">
        <v>332</v>
      </c>
      <c r="AF67" s="132" t="s">
        <v>790</v>
      </c>
      <c r="AG67" s="132" t="s">
        <v>791</v>
      </c>
      <c r="AH67" s="132" t="s">
        <v>335</v>
      </c>
      <c r="AI67" s="132" t="s">
        <v>792</v>
      </c>
      <c r="AJ67" s="133">
        <v>2240</v>
      </c>
      <c r="AK67" s="133">
        <v>2240</v>
      </c>
      <c r="AL67" s="132" t="s">
        <v>793</v>
      </c>
      <c r="AM67" s="133">
        <v>16549.46</v>
      </c>
      <c r="AN67" s="133">
        <v>8090.54</v>
      </c>
      <c r="AO67" s="133">
        <v>24640</v>
      </c>
      <c r="AP67" s="133">
        <v>25450.54</v>
      </c>
      <c r="AQ67" s="133">
        <v>3910.46</v>
      </c>
      <c r="AR67" s="133">
        <v>29361</v>
      </c>
      <c r="AS67" s="133">
        <v>25450.54</v>
      </c>
      <c r="AT67" s="133">
        <v>3910.46</v>
      </c>
      <c r="AU67" s="133">
        <v>29361</v>
      </c>
      <c r="AV67" s="132">
        <v>26</v>
      </c>
      <c r="AW67" s="123"/>
      <c r="AX67" s="123"/>
      <c r="AY67" s="123"/>
      <c r="AZ67" s="123"/>
      <c r="BA67" s="124"/>
      <c r="BB67" s="129" t="s">
        <v>338</v>
      </c>
      <c r="BC67" s="124"/>
      <c r="BD67" s="132"/>
      <c r="BE67" s="133">
        <v>0</v>
      </c>
      <c r="BF67" s="132" t="s">
        <v>744</v>
      </c>
      <c r="BG67" s="132"/>
      <c r="BH67" s="96" t="s">
        <v>411</v>
      </c>
      <c r="BI67" s="94" t="s">
        <v>104</v>
      </c>
      <c r="BJ67" s="96">
        <v>46094</v>
      </c>
      <c r="BK67" s="94"/>
      <c r="BL67" s="94" t="s">
        <v>109</v>
      </c>
      <c r="BM67" s="94" t="s">
        <v>124</v>
      </c>
      <c r="BN67" s="98" t="s">
        <v>193</v>
      </c>
      <c r="BO67" s="121" t="s">
        <v>238</v>
      </c>
      <c r="BP67" s="121"/>
      <c r="BQ67" s="42"/>
      <c r="BR67" s="95" t="s">
        <v>414</v>
      </c>
    </row>
    <row r="68" spans="1:70" customFormat="1" ht="30" customHeight="1" x14ac:dyDescent="0.35">
      <c r="A68" s="94">
        <v>64</v>
      </c>
      <c r="B68" s="132" t="s">
        <v>254</v>
      </c>
      <c r="C68" s="132" t="s">
        <v>248</v>
      </c>
      <c r="D68" s="132" t="s">
        <v>249</v>
      </c>
      <c r="E68" s="132" t="s">
        <v>250</v>
      </c>
      <c r="F68" s="132" t="s">
        <v>250</v>
      </c>
      <c r="G68" s="132" t="s">
        <v>255</v>
      </c>
      <c r="H68" s="132" t="s">
        <v>256</v>
      </c>
      <c r="I68" s="132">
        <v>58220</v>
      </c>
      <c r="J68" s="132" t="s">
        <v>747</v>
      </c>
      <c r="K68" s="132">
        <v>58220</v>
      </c>
      <c r="L68" s="132" t="s">
        <v>258</v>
      </c>
      <c r="M68" s="132" t="s">
        <v>259</v>
      </c>
      <c r="N68" s="132">
        <v>94984</v>
      </c>
      <c r="O68" s="132" t="s">
        <v>748</v>
      </c>
      <c r="P68" s="132">
        <v>132141</v>
      </c>
      <c r="Q68" s="132" t="s">
        <v>749</v>
      </c>
      <c r="R68" s="132" t="s">
        <v>262</v>
      </c>
      <c r="S68" s="132" t="s">
        <v>750</v>
      </c>
      <c r="T68" s="132" t="s">
        <v>750</v>
      </c>
      <c r="U68" s="132" t="s">
        <v>265</v>
      </c>
      <c r="V68" s="132" t="s">
        <v>265</v>
      </c>
      <c r="W68" s="132">
        <v>0</v>
      </c>
      <c r="X68" s="132" t="s">
        <v>266</v>
      </c>
      <c r="Y68" s="132">
        <v>354762521</v>
      </c>
      <c r="Z68" s="132" t="s">
        <v>751</v>
      </c>
      <c r="AA68" s="132" t="s">
        <v>794</v>
      </c>
      <c r="AB68" s="133">
        <v>28000</v>
      </c>
      <c r="AC68" s="132" t="s">
        <v>340</v>
      </c>
      <c r="AD68" s="132">
        <v>18</v>
      </c>
      <c r="AE68" s="132" t="s">
        <v>795</v>
      </c>
      <c r="AF68" s="132" t="s">
        <v>796</v>
      </c>
      <c r="AG68" s="132" t="s">
        <v>797</v>
      </c>
      <c r="AH68" s="132" t="s">
        <v>359</v>
      </c>
      <c r="AI68" s="132" t="s">
        <v>798</v>
      </c>
      <c r="AJ68" s="133">
        <v>1880</v>
      </c>
      <c r="AK68" s="133">
        <v>1880</v>
      </c>
      <c r="AL68" s="132" t="s">
        <v>788</v>
      </c>
      <c r="AM68" s="133">
        <v>16670.48</v>
      </c>
      <c r="AN68" s="133">
        <v>5569.52</v>
      </c>
      <c r="AO68" s="133">
        <v>22240</v>
      </c>
      <c r="AP68" s="133">
        <v>11329.52</v>
      </c>
      <c r="AQ68" s="133">
        <v>825.48</v>
      </c>
      <c r="AR68" s="133">
        <v>12155</v>
      </c>
      <c r="AS68" s="133">
        <v>11329.52</v>
      </c>
      <c r="AT68" s="133">
        <v>825.48</v>
      </c>
      <c r="AU68" s="133">
        <v>12155</v>
      </c>
      <c r="AV68" s="132">
        <v>23</v>
      </c>
      <c r="AW68" s="123"/>
      <c r="AX68" s="123"/>
      <c r="AY68" s="123"/>
      <c r="AZ68" s="123"/>
      <c r="BA68" s="124"/>
      <c r="BB68" s="129" t="s">
        <v>338</v>
      </c>
      <c r="BC68" s="124"/>
      <c r="BD68" s="132" t="s">
        <v>690</v>
      </c>
      <c r="BE68" s="133">
        <v>28000</v>
      </c>
      <c r="BF68" s="132" t="s">
        <v>750</v>
      </c>
      <c r="BG68" s="132"/>
      <c r="BH68" s="96" t="s">
        <v>411</v>
      </c>
      <c r="BI68" s="94" t="s">
        <v>104</v>
      </c>
      <c r="BJ68" s="96">
        <v>46094</v>
      </c>
      <c r="BK68" s="94"/>
      <c r="BL68" s="94" t="s">
        <v>108</v>
      </c>
      <c r="BM68" s="94" t="s">
        <v>113</v>
      </c>
      <c r="BN68" s="98" t="s">
        <v>192</v>
      </c>
      <c r="BO68" s="94" t="s">
        <v>237</v>
      </c>
      <c r="BP68" s="121"/>
      <c r="BQ68" s="42"/>
      <c r="BR68" s="95" t="s">
        <v>412</v>
      </c>
    </row>
    <row r="69" spans="1:70" customFormat="1" ht="30" customHeight="1" x14ac:dyDescent="0.35">
      <c r="A69" s="94">
        <v>65</v>
      </c>
      <c r="B69" s="132" t="s">
        <v>254</v>
      </c>
      <c r="C69" s="132" t="s">
        <v>248</v>
      </c>
      <c r="D69" s="132" t="s">
        <v>249</v>
      </c>
      <c r="E69" s="132" t="s">
        <v>250</v>
      </c>
      <c r="F69" s="132" t="s">
        <v>250</v>
      </c>
      <c r="G69" s="132" t="s">
        <v>255</v>
      </c>
      <c r="H69" s="132" t="s">
        <v>256</v>
      </c>
      <c r="I69" s="132">
        <v>184314</v>
      </c>
      <c r="J69" s="132" t="s">
        <v>725</v>
      </c>
      <c r="K69" s="132">
        <v>184314</v>
      </c>
      <c r="L69" s="132" t="s">
        <v>278</v>
      </c>
      <c r="M69" s="132" t="s">
        <v>279</v>
      </c>
      <c r="N69" s="132">
        <v>164618</v>
      </c>
      <c r="O69" s="132" t="s">
        <v>726</v>
      </c>
      <c r="P69" s="132">
        <v>220805</v>
      </c>
      <c r="Q69" s="132" t="s">
        <v>727</v>
      </c>
      <c r="R69" s="132" t="s">
        <v>262</v>
      </c>
      <c r="S69" s="132" t="s">
        <v>752</v>
      </c>
      <c r="T69" s="132" t="s">
        <v>752</v>
      </c>
      <c r="U69" s="132" t="s">
        <v>323</v>
      </c>
      <c r="V69" s="132" t="s">
        <v>265</v>
      </c>
      <c r="W69" s="132">
        <v>0</v>
      </c>
      <c r="X69" s="132" t="s">
        <v>313</v>
      </c>
      <c r="Y69" s="132">
        <v>357940970</v>
      </c>
      <c r="Z69" s="132" t="s">
        <v>753</v>
      </c>
      <c r="AA69" s="132" t="s">
        <v>799</v>
      </c>
      <c r="AB69" s="133">
        <v>46000</v>
      </c>
      <c r="AC69" s="132" t="s">
        <v>478</v>
      </c>
      <c r="AD69" s="132">
        <v>24</v>
      </c>
      <c r="AE69" s="132" t="s">
        <v>485</v>
      </c>
      <c r="AF69" s="132" t="s">
        <v>800</v>
      </c>
      <c r="AG69" s="132" t="s">
        <v>801</v>
      </c>
      <c r="AH69" s="132" t="s">
        <v>456</v>
      </c>
      <c r="AI69" s="132" t="s">
        <v>802</v>
      </c>
      <c r="AJ69" s="133">
        <v>2460</v>
      </c>
      <c r="AK69" s="133">
        <v>2460</v>
      </c>
      <c r="AL69" s="132" t="s">
        <v>803</v>
      </c>
      <c r="AM69" s="133">
        <v>5112.82</v>
      </c>
      <c r="AN69" s="133">
        <v>3767.18</v>
      </c>
      <c r="AO69" s="133">
        <v>8880</v>
      </c>
      <c r="AP69" s="133">
        <v>40887.18</v>
      </c>
      <c r="AQ69" s="133">
        <v>9374.82</v>
      </c>
      <c r="AR69" s="133">
        <v>50262</v>
      </c>
      <c r="AS69" s="133">
        <v>29248.38</v>
      </c>
      <c r="AT69" s="133">
        <v>8611.6200000000008</v>
      </c>
      <c r="AU69" s="133">
        <v>37860</v>
      </c>
      <c r="AV69" s="132">
        <v>19</v>
      </c>
      <c r="AW69" s="121"/>
      <c r="AX69" s="121"/>
      <c r="AY69" s="121"/>
      <c r="AZ69" s="121"/>
      <c r="BA69" s="121"/>
      <c r="BB69" s="129" t="s">
        <v>338</v>
      </c>
      <c r="BC69" s="121"/>
      <c r="BD69" s="132"/>
      <c r="BE69" s="133">
        <v>0</v>
      </c>
      <c r="BF69" s="132" t="s">
        <v>752</v>
      </c>
      <c r="BG69" s="132"/>
      <c r="BH69" s="96" t="s">
        <v>411</v>
      </c>
      <c r="BI69" s="94" t="s">
        <v>104</v>
      </c>
      <c r="BJ69" s="96">
        <v>46094</v>
      </c>
      <c r="BK69" s="94"/>
      <c r="BL69" s="94" t="s">
        <v>109</v>
      </c>
      <c r="BM69" s="94" t="s">
        <v>124</v>
      </c>
      <c r="BN69" s="98" t="s">
        <v>193</v>
      </c>
      <c r="BO69" s="121" t="s">
        <v>238</v>
      </c>
      <c r="BP69" s="121"/>
      <c r="BQ69" s="42"/>
      <c r="BR69" s="95" t="s">
        <v>414</v>
      </c>
    </row>
    <row r="70" spans="1:70" customFormat="1" ht="30" customHeight="1" x14ac:dyDescent="0.35">
      <c r="A70" s="94">
        <v>66</v>
      </c>
      <c r="B70" s="132" t="s">
        <v>254</v>
      </c>
      <c r="C70" s="132" t="s">
        <v>248</v>
      </c>
      <c r="D70" s="132" t="s">
        <v>249</v>
      </c>
      <c r="E70" s="132" t="s">
        <v>250</v>
      </c>
      <c r="F70" s="132" t="s">
        <v>250</v>
      </c>
      <c r="G70" s="132" t="s">
        <v>255</v>
      </c>
      <c r="H70" s="132" t="s">
        <v>256</v>
      </c>
      <c r="I70" s="132">
        <v>184314</v>
      </c>
      <c r="J70" s="132" t="s">
        <v>725</v>
      </c>
      <c r="K70" s="132">
        <v>184314</v>
      </c>
      <c r="L70" s="132" t="s">
        <v>278</v>
      </c>
      <c r="M70" s="132" t="s">
        <v>279</v>
      </c>
      <c r="N70" s="132">
        <v>164618</v>
      </c>
      <c r="O70" s="132" t="s">
        <v>726</v>
      </c>
      <c r="P70" s="132">
        <v>220805</v>
      </c>
      <c r="Q70" s="132" t="s">
        <v>727</v>
      </c>
      <c r="R70" s="132" t="s">
        <v>262</v>
      </c>
      <c r="S70" s="132" t="s">
        <v>754</v>
      </c>
      <c r="T70" s="132" t="s">
        <v>754</v>
      </c>
      <c r="U70" s="132" t="s">
        <v>323</v>
      </c>
      <c r="V70" s="132" t="s">
        <v>265</v>
      </c>
      <c r="W70" s="132">
        <v>0</v>
      </c>
      <c r="X70" s="132" t="s">
        <v>266</v>
      </c>
      <c r="Y70" s="132">
        <v>357950274</v>
      </c>
      <c r="Z70" s="132" t="s">
        <v>755</v>
      </c>
      <c r="AA70" s="132" t="s">
        <v>799</v>
      </c>
      <c r="AB70" s="133">
        <v>56000</v>
      </c>
      <c r="AC70" s="132" t="s">
        <v>478</v>
      </c>
      <c r="AD70" s="132">
        <v>24</v>
      </c>
      <c r="AE70" s="132" t="s">
        <v>804</v>
      </c>
      <c r="AF70" s="132" t="s">
        <v>805</v>
      </c>
      <c r="AG70" s="132" t="s">
        <v>801</v>
      </c>
      <c r="AH70" s="132" t="s">
        <v>456</v>
      </c>
      <c r="AI70" s="132" t="s">
        <v>802</v>
      </c>
      <c r="AJ70" s="133">
        <v>2990</v>
      </c>
      <c r="AK70" s="133">
        <v>2990</v>
      </c>
      <c r="AL70" s="132" t="s">
        <v>806</v>
      </c>
      <c r="AM70" s="133">
        <v>26700.21</v>
      </c>
      <c r="AN70" s="133">
        <v>12169.79</v>
      </c>
      <c r="AO70" s="133">
        <v>38870</v>
      </c>
      <c r="AP70" s="133">
        <v>29299.79</v>
      </c>
      <c r="AQ70" s="133">
        <v>3861.21</v>
      </c>
      <c r="AR70" s="133">
        <v>33161</v>
      </c>
      <c r="AS70" s="133">
        <v>15020.99</v>
      </c>
      <c r="AT70" s="133">
        <v>2919.01</v>
      </c>
      <c r="AU70" s="133">
        <v>17940</v>
      </c>
      <c r="AV70" s="132">
        <v>19</v>
      </c>
      <c r="AW70" s="121"/>
      <c r="AX70" s="121"/>
      <c r="AY70" s="121"/>
      <c r="AZ70" s="121"/>
      <c r="BA70" s="121"/>
      <c r="BB70" s="129" t="s">
        <v>338</v>
      </c>
      <c r="BC70" s="121"/>
      <c r="BD70" s="132"/>
      <c r="BE70" s="133">
        <v>0</v>
      </c>
      <c r="BF70" s="132" t="s">
        <v>754</v>
      </c>
      <c r="BG70" s="132"/>
      <c r="BH70" s="96" t="s">
        <v>411</v>
      </c>
      <c r="BI70" s="94" t="s">
        <v>104</v>
      </c>
      <c r="BJ70" s="96">
        <v>46094</v>
      </c>
      <c r="BK70" s="94"/>
      <c r="BL70" s="94" t="s">
        <v>108</v>
      </c>
      <c r="BM70" s="94" t="s">
        <v>113</v>
      </c>
      <c r="BN70" s="98" t="s">
        <v>193</v>
      </c>
      <c r="BO70" s="121" t="s">
        <v>238</v>
      </c>
      <c r="BP70" s="121"/>
      <c r="BQ70" s="42"/>
      <c r="BR70" s="95" t="s">
        <v>498</v>
      </c>
    </row>
    <row r="71" spans="1:70" customFormat="1" ht="30" customHeight="1" x14ac:dyDescent="0.35">
      <c r="A71" s="94">
        <v>67</v>
      </c>
      <c r="B71" s="132" t="s">
        <v>254</v>
      </c>
      <c r="C71" s="132" t="s">
        <v>248</v>
      </c>
      <c r="D71" s="132" t="s">
        <v>249</v>
      </c>
      <c r="E71" s="132" t="s">
        <v>250</v>
      </c>
      <c r="F71" s="132" t="s">
        <v>250</v>
      </c>
      <c r="G71" s="132" t="s">
        <v>255</v>
      </c>
      <c r="H71" s="132" t="s">
        <v>256</v>
      </c>
      <c r="I71" s="132">
        <v>58220</v>
      </c>
      <c r="J71" s="132" t="s">
        <v>747</v>
      </c>
      <c r="K71" s="132">
        <v>58220</v>
      </c>
      <c r="L71" s="132" t="s">
        <v>258</v>
      </c>
      <c r="M71" s="132" t="s">
        <v>259</v>
      </c>
      <c r="N71" s="132">
        <v>94984</v>
      </c>
      <c r="O71" s="132" t="s">
        <v>748</v>
      </c>
      <c r="P71" s="132">
        <v>132141</v>
      </c>
      <c r="Q71" s="132" t="s">
        <v>749</v>
      </c>
      <c r="R71" s="132" t="s">
        <v>262</v>
      </c>
      <c r="S71" s="132" t="s">
        <v>756</v>
      </c>
      <c r="T71" s="132" t="s">
        <v>756</v>
      </c>
      <c r="U71" s="132" t="s">
        <v>288</v>
      </c>
      <c r="V71" s="132" t="s">
        <v>265</v>
      </c>
      <c r="W71" s="132">
        <v>0</v>
      </c>
      <c r="X71" s="132" t="s">
        <v>757</v>
      </c>
      <c r="Y71" s="132">
        <v>358520827</v>
      </c>
      <c r="Z71" s="132" t="s">
        <v>758</v>
      </c>
      <c r="AA71" s="132" t="s">
        <v>807</v>
      </c>
      <c r="AB71" s="133">
        <v>30000</v>
      </c>
      <c r="AC71" s="132" t="s">
        <v>340</v>
      </c>
      <c r="AD71" s="132">
        <v>18</v>
      </c>
      <c r="AE71" s="132" t="s">
        <v>375</v>
      </c>
      <c r="AF71" s="132" t="s">
        <v>808</v>
      </c>
      <c r="AG71" s="132" t="s">
        <v>809</v>
      </c>
      <c r="AH71" s="132" t="s">
        <v>335</v>
      </c>
      <c r="AI71" s="132" t="s">
        <v>810</v>
      </c>
      <c r="AJ71" s="133">
        <v>2010</v>
      </c>
      <c r="AK71" s="133">
        <v>2010</v>
      </c>
      <c r="AL71" s="132" t="s">
        <v>463</v>
      </c>
      <c r="AM71" s="133">
        <v>8635.2800000000007</v>
      </c>
      <c r="AN71" s="133">
        <v>3434.72</v>
      </c>
      <c r="AO71" s="133">
        <v>12070</v>
      </c>
      <c r="AP71" s="133">
        <v>21364.720000000001</v>
      </c>
      <c r="AQ71" s="133">
        <v>3041.28</v>
      </c>
      <c r="AR71" s="133">
        <v>24406</v>
      </c>
      <c r="AS71" s="133">
        <v>15277.66</v>
      </c>
      <c r="AT71" s="133">
        <v>2802.34</v>
      </c>
      <c r="AU71" s="133">
        <v>18080</v>
      </c>
      <c r="AV71" s="132">
        <v>15</v>
      </c>
      <c r="AW71" s="121"/>
      <c r="AX71" s="121"/>
      <c r="AY71" s="121"/>
      <c r="AZ71" s="121"/>
      <c r="BA71" s="121"/>
      <c r="BB71" s="129" t="s">
        <v>338</v>
      </c>
      <c r="BC71" s="121"/>
      <c r="BD71" s="132" t="s">
        <v>367</v>
      </c>
      <c r="BE71" s="133">
        <v>30000</v>
      </c>
      <c r="BF71" s="132" t="s">
        <v>756</v>
      </c>
      <c r="BG71" s="132"/>
      <c r="BH71" s="96" t="s">
        <v>411</v>
      </c>
      <c r="BI71" s="94" t="s">
        <v>104</v>
      </c>
      <c r="BJ71" s="96">
        <v>46094</v>
      </c>
      <c r="BK71" s="94"/>
      <c r="BL71" s="94" t="s">
        <v>109</v>
      </c>
      <c r="BM71" s="94" t="s">
        <v>124</v>
      </c>
      <c r="BN71" s="98" t="s">
        <v>193</v>
      </c>
      <c r="BO71" s="121" t="s">
        <v>238</v>
      </c>
      <c r="BP71" s="121"/>
      <c r="BQ71" s="42"/>
      <c r="BR71" s="95" t="s">
        <v>414</v>
      </c>
    </row>
    <row r="72" spans="1:70" customFormat="1" ht="30" customHeight="1" x14ac:dyDescent="0.35">
      <c r="A72" s="94">
        <v>68</v>
      </c>
      <c r="B72" s="132" t="s">
        <v>254</v>
      </c>
      <c r="C72" s="132" t="s">
        <v>248</v>
      </c>
      <c r="D72" s="132" t="s">
        <v>249</v>
      </c>
      <c r="E72" s="132" t="s">
        <v>250</v>
      </c>
      <c r="F72" s="132" t="s">
        <v>250</v>
      </c>
      <c r="G72" s="132" t="s">
        <v>255</v>
      </c>
      <c r="H72" s="132" t="s">
        <v>256</v>
      </c>
      <c r="I72" s="132">
        <v>58849</v>
      </c>
      <c r="J72" s="132" t="s">
        <v>759</v>
      </c>
      <c r="K72" s="132">
        <v>58849</v>
      </c>
      <c r="L72" s="132" t="s">
        <v>296</v>
      </c>
      <c r="M72" s="132" t="s">
        <v>297</v>
      </c>
      <c r="N72" s="132">
        <v>95989</v>
      </c>
      <c r="O72" s="132" t="s">
        <v>760</v>
      </c>
      <c r="P72" s="132">
        <v>520180</v>
      </c>
      <c r="Q72" s="132" t="s">
        <v>761</v>
      </c>
      <c r="R72" s="132" t="s">
        <v>262</v>
      </c>
      <c r="S72" s="132" t="s">
        <v>762</v>
      </c>
      <c r="T72" s="132" t="s">
        <v>762</v>
      </c>
      <c r="U72" s="132" t="s">
        <v>323</v>
      </c>
      <c r="V72" s="132" t="s">
        <v>265</v>
      </c>
      <c r="W72" s="132">
        <v>0</v>
      </c>
      <c r="X72" s="132" t="s">
        <v>266</v>
      </c>
      <c r="Y72" s="132">
        <v>359926167</v>
      </c>
      <c r="Z72" s="132" t="s">
        <v>763</v>
      </c>
      <c r="AA72" s="132" t="s">
        <v>811</v>
      </c>
      <c r="AB72" s="133">
        <v>40000</v>
      </c>
      <c r="AC72" s="132" t="s">
        <v>471</v>
      </c>
      <c r="AD72" s="132">
        <v>24</v>
      </c>
      <c r="AE72" s="132" t="s">
        <v>812</v>
      </c>
      <c r="AF72" s="132" t="s">
        <v>813</v>
      </c>
      <c r="AG72" s="132" t="s">
        <v>814</v>
      </c>
      <c r="AH72" s="132" t="s">
        <v>815</v>
      </c>
      <c r="AI72" s="132" t="s">
        <v>816</v>
      </c>
      <c r="AJ72" s="133">
        <v>2150</v>
      </c>
      <c r="AK72" s="133">
        <v>2150</v>
      </c>
      <c r="AL72" s="132" t="s">
        <v>817</v>
      </c>
      <c r="AM72" s="133">
        <v>3752.68</v>
      </c>
      <c r="AN72" s="133">
        <v>2697.32</v>
      </c>
      <c r="AO72" s="133">
        <v>6450</v>
      </c>
      <c r="AP72" s="133">
        <v>36247.32</v>
      </c>
      <c r="AQ72" s="133">
        <v>9368.68</v>
      </c>
      <c r="AR72" s="133">
        <v>45616</v>
      </c>
      <c r="AS72" s="133">
        <v>0</v>
      </c>
      <c r="AT72" s="133">
        <v>0</v>
      </c>
      <c r="AU72" s="133">
        <v>0</v>
      </c>
      <c r="AV72" s="132">
        <v>3</v>
      </c>
      <c r="AW72" s="121"/>
      <c r="AX72" s="121"/>
      <c r="AY72" s="121"/>
      <c r="AZ72" s="121"/>
      <c r="BA72" s="121"/>
      <c r="BB72" s="129" t="s">
        <v>338</v>
      </c>
      <c r="BC72" s="121"/>
      <c r="BD72" s="132"/>
      <c r="BE72" s="133">
        <v>0</v>
      </c>
      <c r="BF72" s="132" t="s">
        <v>762</v>
      </c>
      <c r="BG72" s="132"/>
      <c r="BH72" s="96" t="s">
        <v>411</v>
      </c>
      <c r="BI72" s="94" t="s">
        <v>104</v>
      </c>
      <c r="BJ72" s="96">
        <v>46094</v>
      </c>
      <c r="BK72" s="94"/>
      <c r="BL72" s="94" t="s">
        <v>108</v>
      </c>
      <c r="BM72" s="94" t="s">
        <v>113</v>
      </c>
      <c r="BN72" s="98" t="s">
        <v>193</v>
      </c>
      <c r="BO72" s="121" t="s">
        <v>238</v>
      </c>
      <c r="BP72" s="121"/>
      <c r="BQ72" s="42"/>
      <c r="BR72" s="95" t="s">
        <v>498</v>
      </c>
    </row>
    <row r="73" spans="1:70" customFormat="1" ht="30" customHeight="1" x14ac:dyDescent="0.35">
      <c r="A73" s="94">
        <v>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 t="s">
        <v>138</v>
      </c>
      <c r="BI73" s="121"/>
      <c r="BJ73" s="121"/>
      <c r="BK73" s="94"/>
      <c r="BL73" s="94"/>
      <c r="BM73" s="94"/>
      <c r="BN73" s="98"/>
      <c r="BO73" s="121"/>
      <c r="BP73" s="121"/>
      <c r="BQ73" s="42"/>
      <c r="BR73" s="131"/>
    </row>
    <row r="74" spans="1:70" customFormat="1" ht="30" customHeight="1" x14ac:dyDescent="0.35">
      <c r="A74" s="94">
        <v>70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 t="s">
        <v>138</v>
      </c>
      <c r="BI74" s="121"/>
      <c r="BJ74" s="121"/>
      <c r="BK74" s="94"/>
      <c r="BL74" s="94"/>
      <c r="BM74" s="94"/>
      <c r="BN74" s="98"/>
      <c r="BO74" s="121"/>
      <c r="BP74" s="121"/>
      <c r="BQ74" s="42"/>
      <c r="BR74" s="131"/>
    </row>
    <row r="75" spans="1:70" customFormat="1" ht="30" customHeight="1" x14ac:dyDescent="0.35">
      <c r="A75" s="94">
        <v>71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 t="s">
        <v>138</v>
      </c>
      <c r="BI75" s="121"/>
      <c r="BJ75" s="121"/>
      <c r="BK75" s="94"/>
      <c r="BL75" s="94"/>
      <c r="BM75" s="94"/>
      <c r="BN75" s="98"/>
      <c r="BO75" s="121"/>
      <c r="BP75" s="121"/>
      <c r="BQ75" s="42"/>
      <c r="BR75" s="131"/>
    </row>
    <row r="76" spans="1:70" customFormat="1" ht="30" customHeight="1" x14ac:dyDescent="0.35">
      <c r="A76" s="94">
        <v>72</v>
      </c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 t="s">
        <v>138</v>
      </c>
      <c r="BI76" s="121"/>
      <c r="BJ76" s="121"/>
      <c r="BK76" s="94"/>
      <c r="BL76" s="94"/>
      <c r="BM76" s="94"/>
      <c r="BN76" s="98"/>
      <c r="BO76" s="121"/>
      <c r="BP76" s="121"/>
      <c r="BQ76" s="42"/>
      <c r="BR76" s="131"/>
    </row>
    <row r="77" spans="1:70" customFormat="1" ht="30" customHeight="1" x14ac:dyDescent="0.35">
      <c r="A77" s="94">
        <v>73</v>
      </c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 t="s">
        <v>138</v>
      </c>
      <c r="BI77" s="121"/>
      <c r="BJ77" s="121"/>
      <c r="BK77" s="94"/>
      <c r="BL77" s="94"/>
      <c r="BM77" s="94"/>
      <c r="BN77" s="98"/>
      <c r="BO77" s="121"/>
      <c r="BP77" s="121"/>
      <c r="BQ77" s="42"/>
      <c r="BR77" s="131"/>
    </row>
    <row r="78" spans="1:70" customFormat="1" ht="30" customHeight="1" x14ac:dyDescent="0.35">
      <c r="A78" s="94">
        <v>74</v>
      </c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 t="s">
        <v>138</v>
      </c>
      <c r="BI78" s="121"/>
      <c r="BJ78" s="121"/>
      <c r="BK78" s="94"/>
      <c r="BL78" s="94"/>
      <c r="BM78" s="94"/>
      <c r="BN78" s="98"/>
      <c r="BO78" s="121"/>
      <c r="BP78" s="121"/>
      <c r="BQ78" s="42"/>
      <c r="BR78" s="131"/>
    </row>
    <row r="79" spans="1:70" customFormat="1" ht="30" customHeight="1" x14ac:dyDescent="0.35">
      <c r="A79" s="94">
        <v>75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 t="s">
        <v>138</v>
      </c>
      <c r="BI79" s="121"/>
      <c r="BJ79" s="121"/>
      <c r="BK79" s="94"/>
      <c r="BL79" s="94"/>
      <c r="BM79" s="94"/>
      <c r="BN79" s="98"/>
      <c r="BO79" s="121"/>
      <c r="BP79" s="121"/>
      <c r="BQ79" s="42"/>
      <c r="BR79" s="131"/>
    </row>
    <row r="80" spans="1:70" customFormat="1" ht="30" customHeight="1" x14ac:dyDescent="0.35">
      <c r="A80" s="94">
        <v>76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 t="s">
        <v>138</v>
      </c>
      <c r="BI80" s="121"/>
      <c r="BJ80" s="121"/>
      <c r="BK80" s="94"/>
      <c r="BL80" s="94"/>
      <c r="BM80" s="94"/>
      <c r="BN80" s="98"/>
      <c r="BO80" s="121"/>
      <c r="BP80" s="121"/>
      <c r="BQ80" s="42"/>
      <c r="BR80" s="131"/>
    </row>
    <row r="81" spans="1:70" customFormat="1" ht="30" customHeight="1" x14ac:dyDescent="0.35">
      <c r="A81" s="94">
        <v>77</v>
      </c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 t="s">
        <v>138</v>
      </c>
      <c r="BI81" s="121"/>
      <c r="BJ81" s="121"/>
      <c r="BK81" s="94"/>
      <c r="BL81" s="94"/>
      <c r="BM81" s="94"/>
      <c r="BN81" s="98"/>
      <c r="BO81" s="121"/>
      <c r="BP81" s="121"/>
      <c r="BQ81" s="42"/>
      <c r="BR81" s="131"/>
    </row>
    <row r="82" spans="1:70" customFormat="1" ht="30" customHeight="1" x14ac:dyDescent="0.35">
      <c r="A82" s="94">
        <v>78</v>
      </c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 t="s">
        <v>138</v>
      </c>
      <c r="BI82" s="121"/>
      <c r="BJ82" s="121"/>
      <c r="BK82" s="94"/>
      <c r="BL82" s="94"/>
      <c r="BM82" s="94"/>
      <c r="BN82" s="98"/>
      <c r="BO82" s="121"/>
      <c r="BP82" s="121"/>
      <c r="BQ82" s="42"/>
      <c r="BR82" s="131"/>
    </row>
    <row r="83" spans="1:70" customFormat="1" ht="30" customHeight="1" x14ac:dyDescent="0.35">
      <c r="A83" s="94">
        <v>79</v>
      </c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 t="s">
        <v>138</v>
      </c>
      <c r="BI83" s="121"/>
      <c r="BJ83" s="121"/>
      <c r="BK83" s="94"/>
      <c r="BL83" s="94"/>
      <c r="BM83" s="94"/>
      <c r="BN83" s="98"/>
      <c r="BO83" s="121"/>
      <c r="BP83" s="121"/>
      <c r="BQ83" s="42"/>
      <c r="BR83" s="131"/>
    </row>
    <row r="84" spans="1:70" customFormat="1" ht="30" customHeight="1" x14ac:dyDescent="0.35">
      <c r="A84" s="94">
        <v>80</v>
      </c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 t="s">
        <v>138</v>
      </c>
      <c r="BI84" s="121"/>
      <c r="BJ84" s="121"/>
      <c r="BK84" s="94"/>
      <c r="BL84" s="94"/>
      <c r="BM84" s="94"/>
      <c r="BN84" s="98"/>
      <c r="BO84" s="121"/>
      <c r="BP84" s="121"/>
      <c r="BQ84" s="42"/>
      <c r="BR84" s="131"/>
    </row>
    <row r="85" spans="1:70" customFormat="1" ht="30" customHeight="1" x14ac:dyDescent="0.35">
      <c r="A85" s="94">
        <v>81</v>
      </c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 t="s">
        <v>138</v>
      </c>
      <c r="BI85" s="121"/>
      <c r="BJ85" s="121"/>
      <c r="BK85" s="94"/>
      <c r="BL85" s="94"/>
      <c r="BM85" s="94"/>
      <c r="BN85" s="98"/>
      <c r="BO85" s="121"/>
      <c r="BP85" s="121"/>
      <c r="BQ85" s="42"/>
      <c r="BR85" s="131"/>
    </row>
    <row r="86" spans="1:70" customFormat="1" ht="30" customHeight="1" x14ac:dyDescent="0.35">
      <c r="A86" s="94">
        <v>82</v>
      </c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 t="s">
        <v>138</v>
      </c>
      <c r="BI86" s="121"/>
      <c r="BJ86" s="121"/>
      <c r="BK86" s="94"/>
      <c r="BL86" s="94"/>
      <c r="BM86" s="94"/>
      <c r="BN86" s="98"/>
      <c r="BO86" s="121"/>
      <c r="BP86" s="121"/>
      <c r="BQ86" s="42"/>
      <c r="BR86" s="131"/>
    </row>
    <row r="87" spans="1:70" customFormat="1" ht="30" customHeight="1" x14ac:dyDescent="0.35">
      <c r="A87" s="94">
        <v>83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 t="s">
        <v>138</v>
      </c>
      <c r="BI87" s="121"/>
      <c r="BJ87" s="121"/>
      <c r="BK87" s="94"/>
      <c r="BL87" s="94"/>
      <c r="BM87" s="94"/>
      <c r="BN87" s="98"/>
      <c r="BO87" s="121"/>
      <c r="BP87" s="121"/>
      <c r="BQ87" s="42"/>
      <c r="BR87" s="131"/>
    </row>
    <row r="88" spans="1:70" customFormat="1" ht="30" customHeight="1" x14ac:dyDescent="0.35">
      <c r="A88" s="94">
        <v>84</v>
      </c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 t="s">
        <v>138</v>
      </c>
      <c r="BI88" s="121"/>
      <c r="BJ88" s="121"/>
      <c r="BK88" s="94"/>
      <c r="BL88" s="94"/>
      <c r="BM88" s="94"/>
      <c r="BN88" s="98"/>
      <c r="BO88" s="121"/>
      <c r="BP88" s="121"/>
      <c r="BQ88" s="42"/>
      <c r="BR88" s="131"/>
    </row>
    <row r="89" spans="1:70" customFormat="1" ht="30" customHeight="1" x14ac:dyDescent="0.35">
      <c r="A89" s="94">
        <v>85</v>
      </c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 t="s">
        <v>138</v>
      </c>
      <c r="BI89" s="121"/>
      <c r="BJ89" s="121"/>
      <c r="BK89" s="94"/>
      <c r="BL89" s="94"/>
      <c r="BM89" s="94"/>
      <c r="BN89" s="98"/>
      <c r="BO89" s="121"/>
      <c r="BP89" s="121"/>
      <c r="BQ89" s="42"/>
      <c r="BR89" s="131"/>
    </row>
    <row r="90" spans="1:70" customFormat="1" ht="30" customHeight="1" x14ac:dyDescent="0.35">
      <c r="A90" s="94">
        <v>86</v>
      </c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 t="s">
        <v>138</v>
      </c>
      <c r="BI90" s="121"/>
      <c r="BJ90" s="121"/>
      <c r="BK90" s="94"/>
      <c r="BL90" s="94"/>
      <c r="BM90" s="94"/>
      <c r="BN90" s="98"/>
      <c r="BO90" s="121"/>
      <c r="BP90" s="121"/>
      <c r="BQ90" s="42"/>
      <c r="BR90" s="131"/>
    </row>
    <row r="91" spans="1:70" customFormat="1" ht="30" customHeight="1" x14ac:dyDescent="0.35">
      <c r="A91" s="94">
        <v>87</v>
      </c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 t="s">
        <v>138</v>
      </c>
      <c r="BI91" s="121"/>
      <c r="BJ91" s="121"/>
      <c r="BK91" s="94"/>
      <c r="BL91" s="94"/>
      <c r="BM91" s="94"/>
      <c r="BN91" s="98"/>
      <c r="BO91" s="121"/>
      <c r="BP91" s="121"/>
      <c r="BQ91" s="42"/>
      <c r="BR91" s="131"/>
    </row>
    <row r="92" spans="1:70" customFormat="1" ht="30" customHeight="1" x14ac:dyDescent="0.35">
      <c r="A92" s="94">
        <v>88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 t="s">
        <v>138</v>
      </c>
      <c r="BI92" s="121"/>
      <c r="BJ92" s="121"/>
      <c r="BK92" s="94"/>
      <c r="BL92" s="94"/>
      <c r="BM92" s="94"/>
      <c r="BN92" s="98"/>
      <c r="BO92" s="121"/>
      <c r="BP92" s="121"/>
      <c r="BQ92" s="42"/>
      <c r="BR92" s="131"/>
    </row>
    <row r="93" spans="1:70" customFormat="1" ht="30" customHeight="1" x14ac:dyDescent="0.35">
      <c r="A93" s="94">
        <v>89</v>
      </c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 t="s">
        <v>138</v>
      </c>
      <c r="BI93" s="121"/>
      <c r="BJ93" s="121"/>
      <c r="BK93" s="94"/>
      <c r="BL93" s="94"/>
      <c r="BM93" s="94"/>
      <c r="BN93" s="98"/>
      <c r="BO93" s="121"/>
      <c r="BP93" s="121"/>
      <c r="BQ93" s="42"/>
      <c r="BR93" s="131"/>
    </row>
    <row r="94" spans="1:70" customFormat="1" ht="30" customHeight="1" x14ac:dyDescent="0.35">
      <c r="A94" s="94">
        <v>90</v>
      </c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 t="s">
        <v>138</v>
      </c>
      <c r="BI94" s="121"/>
      <c r="BJ94" s="121"/>
      <c r="BK94" s="94"/>
      <c r="BL94" s="94"/>
      <c r="BM94" s="94"/>
      <c r="BN94" s="98"/>
      <c r="BO94" s="121"/>
      <c r="BP94" s="121"/>
      <c r="BQ94" s="42"/>
      <c r="BR94" s="131"/>
    </row>
    <row r="95" spans="1:70" customFormat="1" ht="30" customHeight="1" x14ac:dyDescent="0.35">
      <c r="A95" s="94">
        <v>91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 t="s">
        <v>138</v>
      </c>
      <c r="BI95" s="121"/>
      <c r="BJ95" s="121"/>
      <c r="BK95" s="94"/>
      <c r="BL95" s="94"/>
      <c r="BM95" s="94"/>
      <c r="BN95" s="98"/>
      <c r="BO95" s="121"/>
      <c r="BP95" s="121"/>
      <c r="BQ95" s="42"/>
      <c r="BR95" s="131"/>
    </row>
    <row r="96" spans="1:70" customFormat="1" ht="30" customHeight="1" x14ac:dyDescent="0.35">
      <c r="A96" s="94">
        <v>92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 t="s">
        <v>138</v>
      </c>
      <c r="BI96" s="121"/>
      <c r="BJ96" s="121"/>
      <c r="BK96" s="94"/>
      <c r="BL96" s="94"/>
      <c r="BM96" s="94"/>
      <c r="BN96" s="98"/>
      <c r="BO96" s="121"/>
      <c r="BP96" s="121"/>
      <c r="BQ96" s="42"/>
      <c r="BR96" s="131"/>
    </row>
    <row r="97" spans="1:70" customFormat="1" ht="30" customHeight="1" x14ac:dyDescent="0.35">
      <c r="A97" s="94">
        <v>93</v>
      </c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 t="s">
        <v>138</v>
      </c>
      <c r="BI97" s="121"/>
      <c r="BJ97" s="121"/>
      <c r="BK97" s="94"/>
      <c r="BL97" s="94"/>
      <c r="BM97" s="94"/>
      <c r="BN97" s="98"/>
      <c r="BO97" s="121"/>
      <c r="BP97" s="121"/>
      <c r="BQ97" s="42"/>
      <c r="BR97" s="131"/>
    </row>
    <row r="98" spans="1:70" customFormat="1" ht="30" customHeight="1" x14ac:dyDescent="0.35">
      <c r="A98" s="94">
        <v>94</v>
      </c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 t="s">
        <v>138</v>
      </c>
      <c r="BI98" s="121"/>
      <c r="BJ98" s="121"/>
      <c r="BK98" s="94"/>
      <c r="BL98" s="94"/>
      <c r="BM98" s="94"/>
      <c r="BN98" s="98"/>
      <c r="BO98" s="121"/>
      <c r="BP98" s="121"/>
      <c r="BQ98" s="42"/>
      <c r="BR98" s="131"/>
    </row>
    <row r="99" spans="1:70" customFormat="1" ht="30" customHeight="1" x14ac:dyDescent="0.35">
      <c r="A99" s="94">
        <v>95</v>
      </c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 t="s">
        <v>138</v>
      </c>
      <c r="BI99" s="121"/>
      <c r="BJ99" s="121"/>
      <c r="BK99" s="94"/>
      <c r="BL99" s="94"/>
      <c r="BM99" s="94"/>
      <c r="BN99" s="98"/>
      <c r="BO99" s="121"/>
      <c r="BP99" s="121"/>
      <c r="BQ99" s="42"/>
      <c r="BR99" s="131"/>
    </row>
    <row r="100" spans="1:70" ht="30" customHeight="1" x14ac:dyDescent="0.35">
      <c r="A100" s="94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5">
      <c r="A101" s="94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5">
      <c r="A102" s="94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5">
      <c r="A103" s="94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5">
      <c r="A104" s="94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5">
      <c r="A105" s="94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5">
      <c r="A106" s="94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5">
      <c r="A107" s="94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5">
      <c r="A108" s="94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5">
      <c r="A109" s="94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5">
      <c r="A110" s="94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5">
      <c r="A111" s="94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5">
      <c r="A112" s="94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5">
      <c r="A113" s="94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5">
      <c r="A114" s="94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5">
      <c r="A115" s="94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5">
      <c r="A116" s="94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5">
      <c r="A117" s="94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5">
      <c r="A118" s="94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5">
      <c r="A119" s="94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5">
      <c r="A120" s="94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5">
      <c r="A121" s="94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5">
      <c r="A122" s="94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5">
      <c r="A123" s="94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5">
      <c r="A124" s="94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5">
      <c r="A125" s="94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5">
      <c r="A126" s="94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5">
      <c r="A127" s="94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5">
      <c r="A128" s="94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customHeight="1" x14ac:dyDescent="0.35">
      <c r="A129" s="94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5">
      <c r="A130" s="94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5">
      <c r="A131" s="94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5">
      <c r="A132" s="94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5">
      <c r="A133" s="94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5">
      <c r="A134" s="94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5">
      <c r="A135" s="94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5">
      <c r="A136" s="94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5">
      <c r="A137" s="94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5">
      <c r="A138" s="94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5">
      <c r="A139" s="94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5">
      <c r="A140" s="94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5">
      <c r="A141" s="94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5">
      <c r="A142" s="94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5">
      <c r="A143" s="94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5">
      <c r="A144" s="94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5">
      <c r="A145" s="94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5">
      <c r="A146" s="94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5">
      <c r="A147" s="94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5">
      <c r="A148" s="94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5">
      <c r="A149" s="94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5">
      <c r="A150" s="94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5">
      <c r="A151" s="94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5">
      <c r="A152" s="94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5">
      <c r="A153" s="94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5">
      <c r="A154" s="94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5">
      <c r="A155" s="94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5">
      <c r="A156" s="94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5">
      <c r="A157" s="94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5">
      <c r="A158" s="94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5">
      <c r="A159" s="94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5">
      <c r="A160" s="94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5">
      <c r="A161" s="94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5">
      <c r="A162" s="94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5">
      <c r="A163" s="94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5">
      <c r="A164" s="94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5">
      <c r="A165" s="94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5">
      <c r="A166" s="94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5">
      <c r="A167" s="94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5">
      <c r="A168" s="94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5">
      <c r="A169" s="94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5">
      <c r="A170" s="94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5">
      <c r="A171" s="94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5">
      <c r="A172" s="94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5">
      <c r="A173" s="94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5">
      <c r="A174" s="94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5">
      <c r="A175" s="94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5">
      <c r="A176" s="94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5">
      <c r="A177" s="94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5">
      <c r="A178" s="94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5">
      <c r="A179" s="94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5">
      <c r="A180" s="94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5">
      <c r="A181" s="94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5">
      <c r="A182" s="94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5">
      <c r="A183" s="94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5">
      <c r="A184" s="94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5">
      <c r="A185" s="94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5">
      <c r="A186" s="94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5">
      <c r="A187" s="94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5">
      <c r="A188" s="94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5">
      <c r="A189" s="94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5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5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5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5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5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5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5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5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5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5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5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5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5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5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5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5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5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5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5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5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5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5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5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5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5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5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5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5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5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5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5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5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5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5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5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5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5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5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5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5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5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5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5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5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5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5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5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5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5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5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5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5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5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5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5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5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5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5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5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5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5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5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5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5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5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5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5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5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5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5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5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5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5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5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5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5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5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5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5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5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5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5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5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5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5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5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5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5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5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5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5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5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5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5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5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5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5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5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5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5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5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5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5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5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5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5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5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5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5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5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5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5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5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5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5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5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5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5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5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5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5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5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5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5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5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5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5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5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5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5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5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5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5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5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5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5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5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5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5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5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5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5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5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5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5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5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5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5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5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5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5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5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5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5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5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5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5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5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5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5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5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5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5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5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5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5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5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5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5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5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5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5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5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5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5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5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5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5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5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5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5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5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5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5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5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5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5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5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5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5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5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5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5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5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5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5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5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5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5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5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5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5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5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5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5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5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5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5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5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5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5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5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5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5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5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5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5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5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5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5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5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5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5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5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5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5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5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5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5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5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5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5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5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5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5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5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5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5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5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5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5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5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5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5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5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5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5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5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5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5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5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5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5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5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5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5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5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5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5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5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5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5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5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5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5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5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5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5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5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5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5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5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5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5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5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5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5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5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5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5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5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5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5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5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5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5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5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5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5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5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5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5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5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5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5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5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5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5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5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5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S6004" xr:uid="{0739AAAC-89A0-4907-B1C9-C9A11AC67F15}"/>
  <conditionalFormatting sqref="Y5:Y59">
    <cfRule type="duplicateValues" dxfId="1" priority="2"/>
  </conditionalFormatting>
  <conditionalFormatting sqref="Y5:Y72">
    <cfRule type="duplicateValues" dxfId="0" priority="1"/>
  </conditionalFormatting>
  <dataValidations count="6">
    <dataValidation type="custom" allowBlank="1" showInputMessage="1" showErrorMessage="1" error="Enter Valid Mobile Number_x000a_" sqref="BG5:BG103 BF5:BF6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2026-03-23T06:52:55Z</dcterms:modified>
</cp:coreProperties>
</file>