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7-03-26\FN25-26-03886\"/>
    </mc:Choice>
  </mc:AlternateContent>
  <xr:revisionPtr revIDLastSave="0" documentId="8_{82E375AC-A48C-4F0E-BB9E-1A07B21D3FC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<sst xmlns="http://schemas.openxmlformats.org/spreadsheetml/2006/main" count="428" uniqueCount="288">
  <si>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</si>
  <si>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</si>
  <si>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</si>
  <si>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</si>
  <si>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</si>
  <si>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</si>
  <si>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</si>
  <si>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</si>
  <si>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</si>
  <si>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</si>
  <si>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</si>
  <si>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</si>
  <si>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</si>
  <si>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</si>
  <si>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</si>
  <si>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</si>
  <si>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</si>
  <si>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</si>
  <si>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</si>
  <si>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</si>
  <si>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</si>
  <si>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</si>
  <si>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</si>
  <si>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</si>
  <si>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</si>
  <si>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</si>
  <si>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</si>
  <si>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</si>
  <si>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</si>
  <si>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</si>
  <si>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</si>
  <si>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</si>
  <si>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</si>
  <si>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</si>
  <si>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</si>
  <si>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</si>
  <si>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</si>
  <si>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</si>
  <si>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</si>
  <si>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</si>
  <si>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</si>
  <si>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</si>
  <si>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</si>
  <si>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</si>
  <si>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</si>
  <si>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</si>
  <si>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</si>
  <si>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</si>
  <si>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</si>
  <si>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</si>
  <si>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</si>
  <si>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</si>
  <si>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</si>
  <si>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</si>
  <si>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</si>
  <si>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</si>
  <si>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</si>
  <si>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</si>
  <si>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</si>
  <si>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</si>
  <si>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</si>
  <si>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</si>
  <si>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</si>
  <si>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</si>
  <si>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</si>
  <si>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</si>
  <si>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</si>
  <si>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</si>
  <si>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</si>
  <si>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</si>
  <si>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</si>
  <si>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</si>
  <si>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</si>
  <si>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</si>
  <si>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</si>
  <si>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</si>
  <si>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</si>
  <si>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</si>
  <si>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</si>
  <si>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</si>
  <si>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</si>
  <si>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</si>
  <si>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</si>
  <si>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</si>
  <si>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</si>
  <si>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</si>
  <si>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</si>
  <si>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</si>
  <si>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</si>
  <si>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</si>
  <si>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</si>
  <si>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</si>
  <si>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</si>
  <si>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</si>
  <si>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</si>
  <si>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</si>
  <si>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</si>
  <si>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</si>
  <si>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</si>
  <si>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</si>
  <si>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</si>
  <si>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</si>
  <si>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</si>
  <si>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</si>
  <si>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</si>
  <si>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</si>
  <si>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</si>
  <si>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</si>
  <si>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</si>
  <si>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</si>
  <si>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</si>
  <si>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</si>
  <si>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</si>
  <si>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</si>
  <si>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</si>
  <si>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</si>
  <si>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</si>
  <si>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</si>
  <si>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</si>
  <si>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</si>
  <si>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</si>
  <si>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</si>
  <si>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</si>
  <si>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</si>
  <si>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</si>
  <si>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</si>
  <si>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</si>
  <si>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</si>
  <si>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</si>
  <si>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</si>
  <si>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</si>
  <si>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</si>
  <si>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</si>
  <si>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</si>
  <si>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</si>
  <si>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</si>
  <si>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</si>
  <si>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</si>
  <si>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</si>
  <si>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</si>
  <si>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</si>
  <si>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</si>
  <si>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</si>
  <si>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</si>
  <si>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</si>
  <si>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</si>
  <si>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</si>
  <si>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</si>
  <si>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</si>
  <si>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</si>
  <si>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</si>
  <si>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</si>
  <si>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</si>
  <si>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</si>
  <si>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</si>
  <si>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</si>
  <si>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</si>
  <si>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</si>
  <si>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</si>
  <si>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</si>
  <si>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</si>
  <si>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</si>
  <si>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</si>
  <si>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</si>
  <si>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</si>
  <si>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</si>
  <si>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</si>
  <si>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</si>
  <si>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</si>
  <si>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</si>
  <si>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</si>
  <si>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</si>
  <si>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</si>
  <si>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</si>
  <si>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</si>
  <si>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</si>
  <si>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</si>
  <si>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</si>
  <si>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</si>
  <si>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</si>
  <si>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</si>
  <si>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</si>
  <si>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</si>
  <si>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</si>
  <si>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</si>
  <si>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</si>
  <si>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</si>
  <si>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</si>
  <si>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</si>
  <si>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</si>
  <si>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</si>
  <si>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</si>
  <si>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</si>
  <si>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</si>
  <si>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</si>
  <si>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</si>
  <si>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</si>
  <si>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</si>
  <si>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</si>
  <si>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</si>
  <si>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</si>
  <si>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</si>
  <si>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</si>
  <si>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</si>
  <si>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</si>
  <si>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</si>
  <si>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</si>
  <si>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</si>
  <si>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</si>
  <si>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</si>
  <si>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</si>
  <si>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</si>
  <si>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</si>
  <si>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</si>
  <si>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</si>
  <si>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</si>
  <si>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</si>
  <si>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</si>
  <si>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</si>
  <si>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</si>
  <si>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</si>
  <si>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</si>
  <si>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</si>
  <si>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</si>
  <si>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</si>
  <si>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</si>
  <si>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</si>
  <si>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</si>
  <si>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</si>
  <si>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</si>
  <si>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</si>
  <si>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</si>
  <si>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</si>
  <si>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</si>
  <si>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</si>
  <si>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</si>
  <si>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</si>
  <si>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</si>
  <si>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</si>
  <si>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</si>
  <si>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</si>
  <si>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</si>
  <si>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</si>
  <si>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</si>
  <si>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</si>
  <si>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</si>
  <si>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</si>
  <si>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</si>
  <si>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</si>
  <si>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</si>
  <si>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Chhattisgarh</t>
  </si>
  <si>
    <t>Ambikapur</t>
  </si>
  <si>
    <t>Renukoot</t>
  </si>
  <si>
    <t>UP2952</t>
  </si>
  <si>
    <t>Babhani</t>
  </si>
  <si>
    <t>Chapaki</t>
  </si>
  <si>
    <t>SF0067571</t>
  </si>
  <si>
    <t>SUNIL KUMAR KUSHWAHA</t>
  </si>
  <si>
    <t>535426</t>
  </si>
  <si>
    <t>dipak</t>
  </si>
  <si>
    <t>Chetana</t>
  </si>
  <si>
    <t>SSF3660109</t>
  </si>
  <si>
    <t>ST</t>
  </si>
  <si>
    <t>HINDU</t>
  </si>
  <si>
    <t>Kirana shop</t>
  </si>
  <si>
    <t>SAVITRI DEVI</t>
  </si>
  <si>
    <t>26-Mar-2023</t>
  </si>
  <si>
    <t>Mon</t>
  </si>
  <si>
    <t>1</t>
  </si>
  <si>
    <t>2.90 Yrs</t>
  </si>
  <si>
    <t>26 Mar 2023</t>
  </si>
  <si>
    <t>&gt; 2 to 4 Years</t>
  </si>
  <si>
    <t>08-May-2023</t>
  </si>
  <si>
    <t>10-Mar-2025</t>
  </si>
  <si>
    <t>Open</t>
  </si>
  <si>
    <t>30-Sep-2025</t>
  </si>
  <si>
    <t>7415482562</t>
  </si>
  <si>
    <t>Vidya Sagar Kant/SF0075387</t>
  </si>
  <si>
    <t>As Per Borrower Statement And Loan Card, Borrower Say LO Vishal Kumar Kanaujiya/SF0054110 has Collected 1 EMI Rs.2250/- date on. 08-apr-25 But There Is No Signature In The Loan Card.</t>
  </si>
  <si>
    <t>FN25-26-03886</t>
  </si>
  <si>
    <t>Vishal Kumar Kanaujiya</t>
  </si>
  <si>
    <t>SF0054110</t>
  </si>
  <si>
    <t>Credit Assistant</t>
  </si>
  <si>
    <t>No Action Taken</t>
  </si>
  <si>
    <t>CSS</t>
  </si>
  <si>
    <t>Terminated</t>
  </si>
  <si>
    <t>Completed-Report Submitted</t>
  </si>
  <si>
    <t>Amount not accounted for Rs.2250/-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</si>
</sst>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6D86ED9E-B043-4BEF-A91A-02A5A6C5DB26}"/>
    <cellStyle name="Comma 2 2" xfId="14" xr:uid="{00000000-0005-0000-0000-000000000000}"/>
    <cellStyle name="Comma 2 2 2" xfId="32" xr:uid="{8C94642D-E5DA-4AC1-BB88-7F2954CEB815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O5" sqref="O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UP2952</v>
      </c>
      <c r="D5" s="64" t="str">
        <f>IF('Physical Cash at Safe'!D28="Yes", 'Physical Cash at Safe'!A4, 'Borrower Wise Details'!C5)</f>
        <v>Babhani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46087</v>
      </c>
      <c r="H5" s="62" t="s">
        <v>284</v>
      </c>
      <c r="I5" s="61">
        <v>46088</v>
      </c>
      <c r="J5" s="79" t="str">
        <f>IF('Physical Cash at Safe'!D28="Yes",'Physical Cash at Safe'!E28,IF('Borrower Wise Details'!D5&lt;&gt;"",'Borrower Wise Details'!D5,""))</f>
        <v>FN25-26-03886</v>
      </c>
      <c r="K5" s="90">
        <v>1</v>
      </c>
      <c r="L5" s="91">
        <v>2250</v>
      </c>
      <c r="M5" s="91">
        <v>0</v>
      </c>
      <c r="N5" s="91" t="s">
        <v>239</v>
      </c>
      <c r="O5" s="91" t="s">
        <v>239</v>
      </c>
      <c r="P5" s="91" t="s">
        <v>239</v>
      </c>
      <c r="Q5" s="91" t="s">
        <v>239</v>
      </c>
      <c r="R5" s="80" t="str">
        <f>IF('Physical Cash at Safe'!$D$28="Yes", 'Physical Cash at Safe'!$A$28, IF('Borrower Wise Details'!F5&lt;&gt;"", 'Borrower Wise Details'!F5, ""))</f>
        <v>Vishal Kumar Kanaujiya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SF0054110</v>
      </c>
      <c r="U5" s="84" t="s">
        <v>285</v>
      </c>
      <c r="V5" s="61">
        <v>45842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286</v>
      </c>
      <c r="Z5" s="61">
        <v>46079</v>
      </c>
      <c r="AA5" s="61">
        <v>46079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46088</v>
      </c>
      <c r="AH5" s="75" t="s">
        <v>287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UP2952</v>
      </c>
      <c r="C5" s="50" t="str">
        <f>IF('Fraud Investigation Report'!D5="", "", 'Fraud Investigation Report'!D5)</f>
        <v>Babhani</v>
      </c>
      <c r="D5" s="73" t="str">
        <f>IF(OR('Fraud Investigation Report'!R5="", 'Fraud Investigation Report'!R5=0), "", 'Fraud Investigation Report'!R5)</f>
        <v>Vishal Kumar Kanaujiya</v>
      </c>
      <c r="E5" s="73" t="str">
        <f>IF(OR('Fraud Investigation Report'!T5="", 'Fraud Investigation Report'!T5=0), "", 'Fraud Investigation Report'!T5)</f>
        <v>SF0054110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FN25-26-03886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2250</v>
      </c>
      <c r="Q5" s="49"/>
      <c r="R5" s="95" t="s">
        <v>283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240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183</v>
      </c>
      <c r="B26" s="162"/>
      <c r="C26" s="162"/>
      <c r="D26" s="162"/>
      <c r="E26" s="16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214</v>
      </c>
      <c r="B34" s="38"/>
      <c r="C34" s="39" t="s">
        <v>215</v>
      </c>
      <c r="D34" s="154"/>
      <c r="E34" s="155"/>
    </row>
    <row r="35" spans="1:5" ht="26" x14ac:dyDescent="0.35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5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J5" activePane="bottomRight" state="frozen"/>
      <selection pane="topRight" activeCell="E1" sqref="E1"/>
      <selection pane="bottomLeft" activeCell="A5" sqref="A5"/>
      <selection pane="bottomRight" activeCell="K5" sqref="K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UP2952</v>
      </c>
      <c r="C5" s="60" t="str">
        <f>IF('Loan Outstanding Report'!$H$5="", "", 'Loan Outstanding Report'!$H$5)</f>
        <v>Babhani</v>
      </c>
      <c r="D5" s="41" t="s">
        <v>279</v>
      </c>
      <c r="E5" s="66">
        <v>46079</v>
      </c>
      <c r="F5" s="93" t="s">
        <v>280</v>
      </c>
      <c r="G5" s="49" t="s">
        <v>281</v>
      </c>
      <c r="H5" s="49" t="s">
        <v>282</v>
      </c>
      <c r="I5" s="49" t="s">
        <v>258</v>
      </c>
      <c r="J5" s="49" t="s">
        <v>261</v>
      </c>
      <c r="K5" s="49" t="s">
        <v>265</v>
      </c>
      <c r="L5" s="11">
        <v>351204069</v>
      </c>
      <c r="M5" s="67" t="s">
        <v>266</v>
      </c>
      <c r="N5" s="49">
        <v>41952</v>
      </c>
      <c r="O5" s="49">
        <v>2250</v>
      </c>
      <c r="P5" s="67" t="s">
        <v>133</v>
      </c>
      <c r="Q5" s="89">
        <v>45757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195</v>
      </c>
      <c r="W5" s="69" t="s">
        <v>287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95" t="s">
        <v>253</v>
      </c>
      <c r="H5" s="38" t="s">
        <v>254</v>
      </c>
      <c r="I5" s="95">
        <v>141501</v>
      </c>
      <c r="J5" s="38" t="s">
        <v>255</v>
      </c>
      <c r="K5" s="95">
        <v>141501</v>
      </c>
      <c r="L5" s="95" t="s">
        <v>256</v>
      </c>
      <c r="M5" s="38" t="s">
        <v>257</v>
      </c>
      <c r="N5" s="95">
        <v>239947</v>
      </c>
      <c r="O5" s="95" t="s">
        <v>258</v>
      </c>
      <c r="P5" s="95">
        <v>390523</v>
      </c>
      <c r="Q5" s="38" t="s">
        <v>259</v>
      </c>
      <c r="R5" s="38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541</v>
      </c>
      <c r="X5" s="38" t="s">
        <v>264</v>
      </c>
      <c r="Y5" s="95">
        <v>351204069</v>
      </c>
      <c r="Z5" s="38" t="s">
        <v>265</v>
      </c>
      <c r="AA5" s="126" t="s">
        <v>266</v>
      </c>
      <c r="AB5" s="95">
        <v>41952</v>
      </c>
      <c r="AC5" s="126" t="s">
        <v>267</v>
      </c>
      <c r="AD5" s="95">
        <v>24</v>
      </c>
      <c r="AE5" s="95" t="s">
        <v>268</v>
      </c>
      <c r="AF5" s="95" t="s">
        <v>269</v>
      </c>
      <c r="AG5" s="126" t="s">
        <v>270</v>
      </c>
      <c r="AH5" s="95" t="s">
        <v>271</v>
      </c>
      <c r="AI5" s="126" t="s">
        <v>272</v>
      </c>
      <c r="AJ5" s="95">
        <v>2442</v>
      </c>
      <c r="AK5" s="95">
        <v>2250</v>
      </c>
      <c r="AL5" s="126" t="s">
        <v>273</v>
      </c>
      <c r="AM5" s="95">
        <v>39748.78</v>
      </c>
      <c r="AN5" s="127">
        <v>12193.22</v>
      </c>
      <c r="AO5" s="127">
        <v>51942</v>
      </c>
      <c r="AP5" s="127">
        <v>2203.2199999999998</v>
      </c>
      <c r="AQ5" s="127">
        <v>46.78</v>
      </c>
      <c r="AR5" s="127">
        <v>2250</v>
      </c>
      <c r="AS5" s="127">
        <v>2203.2199999999998</v>
      </c>
      <c r="AT5" s="127">
        <v>46.78</v>
      </c>
      <c r="AU5" s="127">
        <v>2250</v>
      </c>
      <c r="AV5" s="95">
        <v>35</v>
      </c>
      <c r="AW5" s="95"/>
      <c r="AX5" s="95"/>
      <c r="AY5" s="126"/>
      <c r="AZ5" s="95"/>
      <c r="BA5" s="95"/>
      <c r="BB5" s="95" t="s">
        <v>274</v>
      </c>
      <c r="BC5" s="95"/>
      <c r="BD5" s="126" t="s">
        <v>275</v>
      </c>
      <c r="BE5" s="95">
        <v>41952</v>
      </c>
      <c r="BF5" s="38" t="s">
        <v>261</v>
      </c>
      <c r="BG5" s="95" t="s">
        <v>276</v>
      </c>
      <c r="BH5" s="128" t="s">
        <v>277</v>
      </c>
      <c r="BI5" s="38" t="s">
        <v>105</v>
      </c>
      <c r="BJ5" s="97">
        <v>46079</v>
      </c>
      <c r="BK5" s="95"/>
      <c r="BL5" s="38" t="s">
        <v>109</v>
      </c>
      <c r="BM5" s="129" t="s">
        <v>114</v>
      </c>
      <c r="BN5" s="130" t="s">
        <v>193</v>
      </c>
      <c r="BO5" s="95" t="s">
        <v>238</v>
      </c>
      <c r="BP5" s="133"/>
      <c r="BQ5" s="131"/>
      <c r="BR5" s="132" t="s">
        <v>278</v>
      </c>
    </row>
    <row r="6" spans="1:70" ht="30" customHeight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2"/>
      <c r="BQ6" s="42"/>
      <c r="BR6" s="96"/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2"/>
      <c r="BQ7" s="42"/>
      <c r="BR7" s="96"/>
    </row>
    <row r="8" spans="1:70" ht="30" customHeight="1" x14ac:dyDescent="0.35">
      <c r="A8" s="95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5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2"/>
      <c r="BQ8" s="42"/>
      <c r="BR8" s="96"/>
    </row>
    <row r="9" spans="1:70" ht="30" customHeight="1" x14ac:dyDescent="0.35">
      <c r="A9" s="95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2"/>
      <c r="BQ9" s="42"/>
      <c r="BR9" s="96"/>
    </row>
    <row r="10" spans="1:70" ht="30" customHeight="1" x14ac:dyDescent="0.35">
      <c r="A10" s="95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2"/>
      <c r="BQ10" s="42"/>
      <c r="BR10" s="96"/>
    </row>
    <row r="11" spans="1:70" ht="30" customHeight="1" x14ac:dyDescent="0.35">
      <c r="A11" s="95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2"/>
      <c r="BQ11" s="42"/>
      <c r="BR11" s="96"/>
    </row>
    <row r="12" spans="1:70" ht="30" customHeight="1" x14ac:dyDescent="0.35">
      <c r="A12" s="95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2"/>
      <c r="BQ12" s="42"/>
      <c r="BR12" s="96"/>
    </row>
    <row r="13" spans="1:70" ht="30" customHeight="1" x14ac:dyDescent="0.35">
      <c r="A13" s="95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2"/>
      <c r="BQ13" s="42"/>
      <c r="BR13" s="96"/>
    </row>
    <row r="14" spans="1:70" ht="30" customHeight="1" x14ac:dyDescent="0.35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t="30" customHeight="1" x14ac:dyDescent="0.35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t="30" customHeight="1" x14ac:dyDescent="0.35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t="30" customHeight="1" x14ac:dyDescent="0.35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t="30" customHeight="1" x14ac:dyDescent="0.35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customHeight="1" x14ac:dyDescent="0.35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customHeight="1" x14ac:dyDescent="0.35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2026-03-07T09:13:17Z</dcterms:modified>
</cp:coreProperties>
</file>