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54/"/>
    </mc:Choice>
  </mc:AlternateContent>
  <xr:revisionPtr revIDLastSave="6" documentId="13_ncr:1_{54BF9D48-3FF0-4037-BEFB-05FAA96A2317}" xr6:coauthVersionLast="47" xr6:coauthVersionMax="47" xr10:uidLastSave="{AC949ACD-A52C-490C-867B-E387FBA0AAF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<sst xmlns="http://schemas.openxmlformats.org/spreadsheetml/2006/main" count="1563" uniqueCount="482">
  <si>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</si>
  <si>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</si>
  <si>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</si>
  <si>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</si>
  <si>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</si>
  <si>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</si>
  <si>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</si>
  <si>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</si>
  <si>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</si>
  <si>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</si>
  <si>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</si>
  <si>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</si>
  <si>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</si>
  <si>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</si>
  <si>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</si>
  <si>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</si>
  <si>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</si>
  <si>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</si>
  <si>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</si>
  <si>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</si>
  <si>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</si>
  <si>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</si>
  <si>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</si>
  <si>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</si>
  <si>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</si>
  <si>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</si>
  <si>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</si>
  <si>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</si>
  <si>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</si>
  <si>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</si>
  <si>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</si>
  <si>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</si>
  <si>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</si>
  <si>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</si>
  <si>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</si>
  <si>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</si>
  <si>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</si>
  <si>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</si>
  <si>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</si>
  <si>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</si>
  <si>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</si>
  <si>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</si>
  <si>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</si>
  <si>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</si>
  <si>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</si>
  <si>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</si>
  <si>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</si>
  <si>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</si>
  <si>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</si>
  <si>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</si>
  <si>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</si>
  <si>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</si>
  <si>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</si>
  <si>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</si>
  <si>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</si>
  <si>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</si>
  <si>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</si>
  <si>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</si>
  <si>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</si>
  <si>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</si>
  <si>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</si>
  <si>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</si>
  <si>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</si>
  <si>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</si>
  <si>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</si>
  <si>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</si>
  <si>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</si>
  <si>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</si>
  <si>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</si>
  <si>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</si>
  <si>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</si>
  <si>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</si>
  <si>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</si>
  <si>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</si>
  <si>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</si>
  <si>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</si>
  <si>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</si>
  <si>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</si>
  <si>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</si>
  <si>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</si>
  <si>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</si>
  <si>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</si>
  <si>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</si>
  <si>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</si>
  <si>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</si>
  <si>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</si>
  <si>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</si>
  <si>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</si>
  <si>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</si>
  <si>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</si>
  <si>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</si>
  <si>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</si>
  <si>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</si>
  <si>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</si>
  <si>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</si>
  <si>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</si>
  <si>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</si>
  <si>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</si>
  <si>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</si>
  <si>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</si>
  <si>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</si>
  <si>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</si>
  <si>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</si>
  <si>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</si>
  <si>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</si>
  <si>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</si>
  <si>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</si>
  <si>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</si>
  <si>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</si>
  <si>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</si>
  <si>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</si>
  <si>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</si>
  <si>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</si>
  <si>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</si>
  <si>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</si>
  <si>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</si>
  <si>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</si>
  <si>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</si>
  <si>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</si>
  <si>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</si>
  <si>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</si>
  <si>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</si>
  <si>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</si>
  <si>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</si>
  <si>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</si>
  <si>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</si>
  <si>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</si>
  <si>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</si>
  <si>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</si>
  <si>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</si>
  <si>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</si>
  <si>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</si>
  <si>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</si>
  <si>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</si>
  <si>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</si>
  <si>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</si>
  <si>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</si>
  <si>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</si>
  <si>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</si>
  <si>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</si>
  <si>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</si>
  <si>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</si>
  <si>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</si>
  <si>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</si>
  <si>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</si>
  <si>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</si>
  <si>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</si>
  <si>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</si>
  <si>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</si>
  <si>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</si>
  <si>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</si>
  <si>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</si>
  <si>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</si>
  <si>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</si>
  <si>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</si>
  <si>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</si>
  <si>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</si>
  <si>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</si>
  <si>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</si>
  <si>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</si>
  <si>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</si>
  <si>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</si>
  <si>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</si>
  <si>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</si>
  <si>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</si>
  <si>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</si>
  <si>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</si>
  <si>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</si>
  <si>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</si>
  <si>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</si>
  <si>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</si>
  <si>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</si>
  <si>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</si>
  <si>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</si>
  <si>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</si>
  <si>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</si>
  <si>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</si>
  <si>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</si>
  <si>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</si>
  <si>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</si>
  <si>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</si>
  <si>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</si>
  <si>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</si>
  <si>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</si>
  <si>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</si>
  <si>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</si>
  <si>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</si>
  <si>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</si>
  <si>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</si>
  <si>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</si>
  <si>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</si>
  <si>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</si>
  <si>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</si>
  <si>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</si>
  <si>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</si>
  <si>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</si>
  <si>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</si>
  <si>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</si>
  <si>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</si>
  <si>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</si>
  <si>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</si>
  <si>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</si>
  <si>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</si>
  <si>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</si>
  <si>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</si>
  <si>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</si>
  <si>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</si>
  <si>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</si>
  <si>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</si>
  <si>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</si>
  <si>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</si>
  <si>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</si>
  <si>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</si>
  <si>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</si>
  <si>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</si>
  <si>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</si>
  <si>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</si>
  <si>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</si>
  <si>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</si>
  <si>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</si>
  <si>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</si>
  <si>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</si>
  <si>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</si>
  <si>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</si>
  <si>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</si>
  <si>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</si>
  <si>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</si>
  <si>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</si>
  <si>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</si>
  <si>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</si>
  <si>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</si>
  <si>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</si>
  <si>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</si>
  <si>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</si>
  <si>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</si>
  <si>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</si>
  <si>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</si>
  <si>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</si>
  <si>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</si>
  <si>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</si>
  <si>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</si>
  <si>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</si>
  <si>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</si>
  <si>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</si>
  <si>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</si>
  <si>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</si>
  <si>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</si>
  <si>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</si>
  <si>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</si>
  <si>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</si>
  <si>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</si>
  <si>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</si>
  <si>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</si>
  <si>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</si>
  <si>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</si>
  <si>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Berhampur</t>
  </si>
  <si>
    <t>Malkangiri</t>
  </si>
  <si>
    <t>OR2686</t>
  </si>
  <si>
    <t>Malkanigiri</t>
  </si>
  <si>
    <t>Nayakguda</t>
  </si>
  <si>
    <t>SF0103676</t>
  </si>
  <si>
    <t>Arjun Mistry</t>
  </si>
  <si>
    <t>Nayakguda C4</t>
  </si>
  <si>
    <t>Nayakguda C4 Nayakguda1</t>
  </si>
  <si>
    <t>Chetana</t>
  </si>
  <si>
    <t>SSF5805791</t>
  </si>
  <si>
    <t>SC</t>
  </si>
  <si>
    <t>HINDU</t>
  </si>
  <si>
    <t>Tent House</t>
  </si>
  <si>
    <t>CHANDRAMA BAKA</t>
  </si>
  <si>
    <t>12-Mar-2024</t>
  </si>
  <si>
    <t>Thu</t>
  </si>
  <si>
    <t>1</t>
  </si>
  <si>
    <t>2.21 Yrs</t>
  </si>
  <si>
    <t>12 Mar 2024</t>
  </si>
  <si>
    <t>&gt; 2 to 4 Years</t>
  </si>
  <si>
    <t>11-Apr-2024</t>
  </si>
  <si>
    <t>11-Feb-2026</t>
  </si>
  <si>
    <t>Open</t>
  </si>
  <si>
    <t>7064151898</t>
  </si>
  <si>
    <t>Sidharth Sankar Sahoo/SF0074779</t>
  </si>
  <si>
    <t>As per the loan card records, the borrower paid her EMI amount of Rs. 1,646/- on 12-03-2026 to LO Siba Mandal (SF0098791). However the LO did not remit the amount to the office on the same date. After a complaint was lodged the said amount was recovered and deposited into the HO account on 21-05-2026.</t>
  </si>
  <si>
    <t>622309</t>
  </si>
  <si>
    <t>Sai</t>
  </si>
  <si>
    <t>Abhilasha - JLG Loans-BiWeekly-Migrated</t>
  </si>
  <si>
    <t>SID951374844454</t>
  </si>
  <si>
    <t>TIFFIN CENTER</t>
  </si>
  <si>
    <t>HASAMATI</t>
  </si>
  <si>
    <t>622310</t>
  </si>
  <si>
    <t>Baba</t>
  </si>
  <si>
    <t>SID951374844455</t>
  </si>
  <si>
    <t>ST</t>
  </si>
  <si>
    <t>Agriculture &amp; Farming</t>
  </si>
  <si>
    <t>SABARNNA</t>
  </si>
  <si>
    <t>639586</t>
  </si>
  <si>
    <t>DHONI2</t>
  </si>
  <si>
    <t>Abhilasha - JLG Loans-Monthly-Migrated</t>
  </si>
  <si>
    <t>SID951375204936</t>
  </si>
  <si>
    <t>SANMATI</t>
  </si>
  <si>
    <t>651984</t>
  </si>
  <si>
    <t>s nayak guda</t>
  </si>
  <si>
    <t>SID951375333485</t>
  </si>
  <si>
    <t>EBC</t>
  </si>
  <si>
    <t>Air Pumping Shop</t>
  </si>
  <si>
    <t>LAXMI NAYAK</t>
  </si>
  <si>
    <t>SID951375334054</t>
  </si>
  <si>
    <t>Aluminum Vessels Ven</t>
  </si>
  <si>
    <t>DAMUNI BHUMIA</t>
  </si>
  <si>
    <t>SID951375341018</t>
  </si>
  <si>
    <t>Agarbathi Making</t>
  </si>
  <si>
    <t>DAYAMATI BADE</t>
  </si>
  <si>
    <t>DHONI</t>
  </si>
  <si>
    <t>SID951375202281</t>
  </si>
  <si>
    <t>Cloth Business</t>
  </si>
  <si>
    <t>Nila</t>
  </si>
  <si>
    <t>SID951375835386</t>
  </si>
  <si>
    <t>Jayanti Bhumia</t>
  </si>
  <si>
    <t>Chetana Loans-Montly-Migrated</t>
  </si>
  <si>
    <t>SID951375339728</t>
  </si>
  <si>
    <t>HIRANDEI PATRA</t>
  </si>
  <si>
    <t>SID951375333361</t>
  </si>
  <si>
    <t>Butter Milk Business</t>
  </si>
  <si>
    <t>MANGALI NAYAK</t>
  </si>
  <si>
    <t>SID951375210371</t>
  </si>
  <si>
    <t>RADHIKA</t>
  </si>
  <si>
    <t>SID951375340982</t>
  </si>
  <si>
    <t>SUKADEI PUAJRI</t>
  </si>
  <si>
    <t>SID951375333458</t>
  </si>
  <si>
    <t>KAMALA BHUMIA</t>
  </si>
  <si>
    <t>SID951375204935</t>
  </si>
  <si>
    <t>LAXMI</t>
  </si>
  <si>
    <t>SID951375333416</t>
  </si>
  <si>
    <t>BRUNDABATI RAJU</t>
  </si>
  <si>
    <t>SID951375793193</t>
  </si>
  <si>
    <t>MANGULI PATRA</t>
  </si>
  <si>
    <t>Sahyog</t>
  </si>
  <si>
    <t>SID951374841063</t>
  </si>
  <si>
    <t>LACHHAMA NALI</t>
  </si>
  <si>
    <t>SID951374809124</t>
  </si>
  <si>
    <t>DAMANI BAKA</t>
  </si>
  <si>
    <t>SID951374846628</t>
  </si>
  <si>
    <t>SAMARI BAKA</t>
  </si>
  <si>
    <t>SID951374809638</t>
  </si>
  <si>
    <t>RAJESWARI BAKA</t>
  </si>
  <si>
    <t>Nayakguda C3</t>
  </si>
  <si>
    <t>Nayakguda C3 Maliguda1</t>
  </si>
  <si>
    <t>SSF5278872</t>
  </si>
  <si>
    <t>SUMITRA JANI</t>
  </si>
  <si>
    <t>SSF5278979</t>
  </si>
  <si>
    <t>RADHIKA JANI</t>
  </si>
  <si>
    <t>SSF5279315</t>
  </si>
  <si>
    <t>Animal Husbandry &amp; Poultry</t>
  </si>
  <si>
    <t>LALITA JANI</t>
  </si>
  <si>
    <t>622309 Kobasiguda1</t>
  </si>
  <si>
    <t>SSF3415035</t>
  </si>
  <si>
    <t>MUSLIM</t>
  </si>
  <si>
    <t>Tarpaulin Sheet Business</t>
  </si>
  <si>
    <t>CHANDRAMA KOPE</t>
  </si>
  <si>
    <t>SSF3428238</t>
  </si>
  <si>
    <t>DAIMATI KUASI</t>
  </si>
  <si>
    <t>SSF3414560</t>
  </si>
  <si>
    <t>Fisheries</t>
  </si>
  <si>
    <t>KANA KUASI</t>
  </si>
  <si>
    <t>SSF3414535</t>
  </si>
  <si>
    <t>MUKTA KUASI</t>
  </si>
  <si>
    <t>SSF3414605</t>
  </si>
  <si>
    <t>SUBARNA KUASI</t>
  </si>
  <si>
    <t>SSF5808648</t>
  </si>
  <si>
    <t>CHAMPA BAKA</t>
  </si>
  <si>
    <t>Village -Nayak Guda  622310 G1</t>
  </si>
  <si>
    <t>SID951375655678</t>
  </si>
  <si>
    <t>Beedi Business</t>
  </si>
  <si>
    <t>KANAKA RAJU</t>
  </si>
  <si>
    <t>SID951375204937</t>
  </si>
  <si>
    <t>Saree Business</t>
  </si>
  <si>
    <t>PARBATI MACHHA</t>
  </si>
  <si>
    <t>08-Apr-2019</t>
  </si>
  <si>
    <t>09</t>
  </si>
  <si>
    <t>7.14 Yrs</t>
  </si>
  <si>
    <t>08 Apr 2019</t>
  </si>
  <si>
    <t>&gt; 6 to 10 Years</t>
  </si>
  <si>
    <t>27-Dec-2023</t>
  </si>
  <si>
    <t>20-May-2019</t>
  </si>
  <si>
    <t>7.02 Yrs</t>
  </si>
  <si>
    <t>20 May 2019</t>
  </si>
  <si>
    <t>13-Aug-2019</t>
  </si>
  <si>
    <t>6.79 Yrs</t>
  </si>
  <si>
    <t>13 Aug 2019</t>
  </si>
  <si>
    <t>29-Sep-2019</t>
  </si>
  <si>
    <t>6.66 Yrs</t>
  </si>
  <si>
    <t>29 Sep 2019</t>
  </si>
  <si>
    <t>16-Mar-2020</t>
  </si>
  <si>
    <t>2</t>
  </si>
  <si>
    <t>16 Mar 2020</t>
  </si>
  <si>
    <t>6.20 Yrs</t>
  </si>
  <si>
    <t>12-Jul-2022</t>
  </si>
  <si>
    <t>14-Jan-2021</t>
  </si>
  <si>
    <t>3</t>
  </si>
  <si>
    <t>14 Jan 2021</t>
  </si>
  <si>
    <t>12-Nov-2022</t>
  </si>
  <si>
    <t>23-Dec-2020</t>
  </si>
  <si>
    <t>23 Dec 2020</t>
  </si>
  <si>
    <t>04-Apr-2021</t>
  </si>
  <si>
    <t>04 Apr 2021</t>
  </si>
  <si>
    <t>05-Nov-2022</t>
  </si>
  <si>
    <t>27-May-2022</t>
  </si>
  <si>
    <t>0</t>
  </si>
  <si>
    <t>05-Jul-2022</t>
  </si>
  <si>
    <t>30-Jun-2022</t>
  </si>
  <si>
    <t>05-Aug-2022</t>
  </si>
  <si>
    <t>03-Feb-2023</t>
  </si>
  <si>
    <t>09-Jul-2023</t>
  </si>
  <si>
    <t>4</t>
  </si>
  <si>
    <t>7.13 Yrs</t>
  </si>
  <si>
    <t>22 Aug 2020</t>
  </si>
  <si>
    <t>05-Sep-2023</t>
  </si>
  <si>
    <t>10-May-2025</t>
  </si>
  <si>
    <t>6.82 Yrs</t>
  </si>
  <si>
    <t>08-May-2025</t>
  </si>
  <si>
    <t>04-Nov-2023</t>
  </si>
  <si>
    <t>6.91 Yrs</t>
  </si>
  <si>
    <t>05 Apr 2019</t>
  </si>
  <si>
    <t>07-Dec-2023</t>
  </si>
  <si>
    <t>21-Jun-2025</t>
  </si>
  <si>
    <t>09-Dec-2023</t>
  </si>
  <si>
    <t>7.08 Yrs</t>
  </si>
  <si>
    <t>16 Nov 2020</t>
  </si>
  <si>
    <t>04-Jan-2024</t>
  </si>
  <si>
    <t>09-Jan-2025</t>
  </si>
  <si>
    <t>16-Jan-2024</t>
  </si>
  <si>
    <t>2.36 Yrs</t>
  </si>
  <si>
    <t>16 Jan 2024</t>
  </si>
  <si>
    <t>07-Mar-2024</t>
  </si>
  <si>
    <t>14-Apr-2025</t>
  </si>
  <si>
    <t>29-Apr-2025</t>
  </si>
  <si>
    <t>21-Feb-2024</t>
  </si>
  <si>
    <t>3.26 Yrs</t>
  </si>
  <si>
    <t>20 Feb 2023</t>
  </si>
  <si>
    <t>25-Apr-2025</t>
  </si>
  <si>
    <t>22 Feb 2023</t>
  </si>
  <si>
    <t>28-Apr-2025</t>
  </si>
  <si>
    <t>19-Mar-2025</t>
  </si>
  <si>
    <t>26-Aug-2025</t>
  </si>
  <si>
    <t>20-Jun-2024</t>
  </si>
  <si>
    <t>6.23 Yrs</t>
  </si>
  <si>
    <t>01-Aug-2024</t>
  </si>
  <si>
    <t>02-Oct-2024</t>
  </si>
  <si>
    <t>GL-5</t>
  </si>
  <si>
    <t>14-Nov-2024</t>
  </si>
  <si>
    <t>20-Dec-2025</t>
  </si>
  <si>
    <t>31-Mar-2023</t>
  </si>
  <si>
    <t>31-Mar-2022</t>
  </si>
  <si>
    <t>31-Dec-2021</t>
  </si>
  <si>
    <t>30-Jun-2024</t>
  </si>
  <si>
    <t>31-Mar-2024</t>
  </si>
  <si>
    <t>30-Sep-2025</t>
  </si>
  <si>
    <t>31-Dec-2025</t>
  </si>
  <si>
    <t>31-Dec-2024</t>
  </si>
  <si>
    <t>FN26-27-00354</t>
  </si>
  <si>
    <t>Siba Mandal</t>
  </si>
  <si>
    <t>SF0098791</t>
  </si>
  <si>
    <t>LO</t>
  </si>
  <si>
    <t>Dual Staff</t>
  </si>
  <si>
    <t>Available &amp; Updated</t>
  </si>
  <si>
    <t>Biplab Biswas</t>
  </si>
  <si>
    <t>SF0067395</t>
  </si>
  <si>
    <t>BM</t>
  </si>
  <si>
    <t>Jayanta Sana</t>
  </si>
  <si>
    <t>SF0099963</t>
  </si>
  <si>
    <t>Business</t>
  </si>
  <si>
    <t>Daniel Lima/SF0030926</t>
  </si>
  <si>
    <t>Alok Kumar Maharana/SF0083414</t>
  </si>
  <si>
    <t>Sanjaya Kumar Sahoo/SF0070624</t>
  </si>
  <si>
    <t>Deepak Kujur/SF0101649</t>
  </si>
  <si>
    <t>Resigned-Exited</t>
  </si>
  <si>
    <t>Completed-Report Submitted</t>
  </si>
  <si>
    <t>Sidharth Sankar Sahoo</t>
  </si>
  <si>
    <t>SF0074779</t>
  </si>
  <si>
    <t>Fraud not identified.</t>
  </si>
  <si>
    <t>Fraud not identified verified only borrower statement.</t>
  </si>
  <si>
    <t>Unable to verified due to both borrower and loan card not available.</t>
  </si>
  <si>
    <t>After caseload verification I observed total fraud amount Rs.1646/- and this amount was recovered and deposited into the HO account on 21-05-2026.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</si>
</sst>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OR2686</v>
      </c>
      <c r="D5" s="64" t="str">
        <f>IF('Physical Cash at Safe'!D28="Yes", 'Physical Cash at Safe'!A4, 'Borrower Wise Details'!C5)</f>
        <v>Malkanigiri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46149</v>
      </c>
      <c r="H5" s="62" t="s">
        <v>469</v>
      </c>
      <c r="I5" s="61">
        <v>46151</v>
      </c>
      <c r="J5" s="79" t="str">
        <f>IF('Physical Cash at Safe'!D28="Yes",'Physical Cash at Safe'!E28,IF('Borrower Wise Details'!D5&lt;&gt;"",'Borrower Wise Details'!D5,""))</f>
        <v>FN26-27-00354</v>
      </c>
      <c r="K5" s="89">
        <v>1</v>
      </c>
      <c r="L5" s="90">
        <v>1646</v>
      </c>
      <c r="M5" s="90">
        <v>1646</v>
      </c>
      <c r="N5" s="90" t="s">
        <v>470</v>
      </c>
      <c r="O5" s="90" t="s">
        <v>471</v>
      </c>
      <c r="P5" s="90" t="s">
        <v>472</v>
      </c>
      <c r="Q5" s="90" t="s">
        <v>473</v>
      </c>
      <c r="R5" s="80" t="str">
        <f>IF('Physical Cash at Safe'!$D$28="Yes", 'Physical Cash at Safe'!$A$28, IF('Borrower Wise Details'!F5&lt;&gt;"", 'Borrower Wise Details'!F5, ""))</f>
        <v>Siba Mandal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SF0098791</v>
      </c>
      <c r="U5" s="83" t="s">
        <v>474</v>
      </c>
      <c r="V5" s="61">
        <v>46127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475</v>
      </c>
      <c r="Z5" s="61">
        <v>46131</v>
      </c>
      <c r="AA5" s="61">
        <v>46134</v>
      </c>
      <c r="AB5" s="61"/>
      <c r="AC5" s="61"/>
      <c r="AD5" s="61"/>
      <c r="AE5" s="61" t="s">
        <v>476</v>
      </c>
      <c r="AF5" s="61" t="s">
        <v>477</v>
      </c>
      <c r="AG5" s="138"/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1646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1646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46174</v>
      </c>
      <c r="AO5" s="75" t="s">
        <v>481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T5" sqref="T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OR2686</v>
      </c>
      <c r="C5" s="50" t="str">
        <f>IF('Fraud Investigation Report'!D5="", "", 'Fraud Investigation Report'!D5)</f>
        <v>Malkanigiri</v>
      </c>
      <c r="D5" s="73" t="str">
        <f>IF(OR('Fraud Investigation Report'!R5="", 'Fraud Investigation Report'!R5=0), "", 'Fraud Investigation Report'!R5)</f>
        <v>Siba Mandal</v>
      </c>
      <c r="E5" s="73" t="str">
        <f>IF(OR('Fraud Investigation Report'!T5="", 'Fraud Investigation Report'!T5=0), "", 'Fraud Investigation Report'!T5)</f>
        <v>SF0098791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FN26-27-00354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1646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1646</v>
      </c>
      <c r="O5" s="103">
        <f>IFERROR('Fraud Investigation Report'!AJ5+'Fraud Investigation Report'!AK5,"")</f>
        <v>1646</v>
      </c>
      <c r="P5" s="102">
        <f>IF(AND(N5="", O5=""), "", IF(O5="", N5, N5 - IF(ISNUMBER(O5), O5, 0)))</f>
        <v>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" sqref="B2:D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46162</v>
      </c>
      <c r="C6" s="18">
        <v>46161</v>
      </c>
      <c r="D6" s="18">
        <v>46162</v>
      </c>
      <c r="E6" s="19">
        <v>0.27083333333333331</v>
      </c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14</v>
      </c>
      <c r="C13" s="23">
        <f t="shared" ref="C13:C17" si="1">B13*A13</f>
        <v>1400</v>
      </c>
      <c r="D13" s="25">
        <v>14</v>
      </c>
      <c r="E13" s="23">
        <f t="shared" si="0"/>
        <v>1400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4849</v>
      </c>
      <c r="D19" s="30" t="s">
        <v>71</v>
      </c>
      <c r="E19" s="31">
        <f>SUM(E10:E18)</f>
        <v>4849</v>
      </c>
    </row>
    <row r="20" spans="1:5" ht="30" customHeight="1" x14ac:dyDescent="0.35">
      <c r="A20" s="177" t="s">
        <v>91</v>
      </c>
      <c r="B20" s="178"/>
      <c r="C20" s="32">
        <v>4849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 t="s">
        <v>462</v>
      </c>
      <c r="C32" s="37" t="s">
        <v>76</v>
      </c>
      <c r="D32" s="154" t="s">
        <v>463</v>
      </c>
      <c r="E32" s="155"/>
    </row>
    <row r="33" spans="1:5" ht="18" customHeight="1" x14ac:dyDescent="0.35">
      <c r="A33" s="37" t="s">
        <v>77</v>
      </c>
      <c r="B33" s="125">
        <v>290</v>
      </c>
      <c r="C33" s="39" t="s">
        <v>78</v>
      </c>
      <c r="D33" s="147">
        <v>204</v>
      </c>
      <c r="E33" s="148"/>
    </row>
    <row r="34" spans="1:5" ht="26" x14ac:dyDescent="0.35">
      <c r="A34" s="39" t="s">
        <v>198</v>
      </c>
      <c r="B34" s="125" t="s">
        <v>464</v>
      </c>
      <c r="C34" s="39" t="s">
        <v>199</v>
      </c>
      <c r="D34" s="149" t="s">
        <v>467</v>
      </c>
      <c r="E34" s="150"/>
    </row>
    <row r="35" spans="1:5" ht="26" x14ac:dyDescent="0.35">
      <c r="A35" s="39" t="s">
        <v>200</v>
      </c>
      <c r="B35" s="125" t="s">
        <v>465</v>
      </c>
      <c r="C35" s="39" t="s">
        <v>202</v>
      </c>
      <c r="D35" s="149" t="s">
        <v>468</v>
      </c>
      <c r="E35" s="150"/>
    </row>
    <row r="36" spans="1:5" ht="25.5" customHeight="1" x14ac:dyDescent="0.35">
      <c r="A36" s="39" t="s">
        <v>201</v>
      </c>
      <c r="B36" s="126" t="s">
        <v>466</v>
      </c>
      <c r="C36" s="39" t="s">
        <v>203</v>
      </c>
      <c r="D36" s="151" t="s">
        <v>461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OR2686</v>
      </c>
      <c r="C5" s="60" t="str">
        <f>IF('Loan Outstanding Report'!$H$5="", "", 'Loan Outstanding Report'!$H$5)</f>
        <v>Malkanigiri</v>
      </c>
      <c r="D5" s="139" t="s">
        <v>458</v>
      </c>
      <c r="E5" s="66">
        <v>46161</v>
      </c>
      <c r="F5" s="140" t="s">
        <v>459</v>
      </c>
      <c r="G5" s="141" t="s">
        <v>460</v>
      </c>
      <c r="H5" s="49" t="s">
        <v>461</v>
      </c>
      <c r="I5" s="49" t="s">
        <v>262</v>
      </c>
      <c r="J5" s="49" t="s">
        <v>265</v>
      </c>
      <c r="K5" s="49" t="s">
        <v>269</v>
      </c>
      <c r="L5" s="11">
        <v>355885676</v>
      </c>
      <c r="M5" s="67" t="s">
        <v>270</v>
      </c>
      <c r="N5" s="49">
        <v>32000</v>
      </c>
      <c r="O5" s="49">
        <v>1710</v>
      </c>
      <c r="P5" s="67" t="s">
        <v>127</v>
      </c>
      <c r="Q5" s="88">
        <v>46093</v>
      </c>
      <c r="R5" s="49">
        <v>1646</v>
      </c>
      <c r="S5" s="49">
        <v>0</v>
      </c>
      <c r="T5" s="49">
        <v>1646</v>
      </c>
      <c r="U5" s="68">
        <f t="shared" ref="U5:U69" si="0">IF(AND(ISBLANK(R5),ISBLANK(S5),ISBLANK(T5)),"",R5-(S5+T5))</f>
        <v>0</v>
      </c>
      <c r="V5" s="42" t="s">
        <v>182</v>
      </c>
      <c r="W5" s="69" t="s">
        <v>281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B1" zoomScale="89" zoomScaleNormal="90" workbookViewId="0">
      <pane ySplit="4" topLeftCell="A7" activePane="bottomLeft" state="frozen"/>
      <selection pane="bottomLeft" activeCell="BH7" sqref="BH7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2">
        <v>16</v>
      </c>
      <c r="B5" s="123" t="s">
        <v>253</v>
      </c>
      <c r="C5" s="123" t="s">
        <v>254</v>
      </c>
      <c r="D5" s="123" t="s">
        <v>255</v>
      </c>
      <c r="E5" s="123" t="s">
        <v>256</v>
      </c>
      <c r="F5" s="123" t="s">
        <v>256</v>
      </c>
      <c r="G5" s="123" t="s">
        <v>257</v>
      </c>
      <c r="H5" s="123" t="s">
        <v>258</v>
      </c>
      <c r="I5" s="123">
        <v>124479</v>
      </c>
      <c r="J5" s="123" t="s">
        <v>259</v>
      </c>
      <c r="K5" s="123">
        <v>124479</v>
      </c>
      <c r="L5" s="123" t="s">
        <v>260</v>
      </c>
      <c r="M5" s="123" t="s">
        <v>261</v>
      </c>
      <c r="N5" s="123">
        <v>221818</v>
      </c>
      <c r="O5" s="123" t="s">
        <v>299</v>
      </c>
      <c r="P5" s="123">
        <v>292563</v>
      </c>
      <c r="Q5" s="123" t="s">
        <v>300</v>
      </c>
      <c r="R5" s="123" t="s">
        <v>317</v>
      </c>
      <c r="S5" s="123" t="s">
        <v>331</v>
      </c>
      <c r="T5" s="123" t="s">
        <v>331</v>
      </c>
      <c r="U5" s="123" t="s">
        <v>302</v>
      </c>
      <c r="V5" s="123" t="s">
        <v>267</v>
      </c>
      <c r="W5" s="123">
        <v>0</v>
      </c>
      <c r="X5" s="123" t="s">
        <v>309</v>
      </c>
      <c r="Y5" s="123">
        <v>29828617</v>
      </c>
      <c r="Z5" s="123" t="s">
        <v>332</v>
      </c>
      <c r="AA5" s="123" t="s">
        <v>402</v>
      </c>
      <c r="AB5" s="124">
        <v>51860</v>
      </c>
      <c r="AC5" s="123" t="s">
        <v>271</v>
      </c>
      <c r="AD5" s="123">
        <v>24</v>
      </c>
      <c r="AE5" s="123" t="s">
        <v>397</v>
      </c>
      <c r="AF5" s="123" t="s">
        <v>389</v>
      </c>
      <c r="AG5" s="123" t="s">
        <v>403</v>
      </c>
      <c r="AH5" s="123" t="s">
        <v>380</v>
      </c>
      <c r="AI5" s="123" t="s">
        <v>402</v>
      </c>
      <c r="AJ5" s="124">
        <v>2700</v>
      </c>
      <c r="AK5" s="124">
        <v>2700</v>
      </c>
      <c r="AL5" s="123" t="s">
        <v>381</v>
      </c>
      <c r="AM5" s="124">
        <v>23393.49</v>
      </c>
      <c r="AN5" s="124">
        <v>4969.5200000000004</v>
      </c>
      <c r="AO5" s="124">
        <v>28363.01</v>
      </c>
      <c r="AP5" s="124">
        <v>28466.51</v>
      </c>
      <c r="AQ5" s="124">
        <v>2892.48</v>
      </c>
      <c r="AR5" s="124">
        <v>31358.99</v>
      </c>
      <c r="AS5" s="124">
        <v>28466.51</v>
      </c>
      <c r="AT5" s="124">
        <v>2892.48</v>
      </c>
      <c r="AU5" s="124">
        <v>31358.99</v>
      </c>
      <c r="AV5" s="123">
        <v>57</v>
      </c>
      <c r="AW5" s="123"/>
      <c r="AX5" s="123"/>
      <c r="AY5" s="123"/>
      <c r="AZ5" s="123"/>
      <c r="BA5" s="123"/>
      <c r="BB5" s="123" t="s">
        <v>278</v>
      </c>
      <c r="BC5" s="142"/>
      <c r="BD5" s="144"/>
      <c r="BE5" s="124">
        <v>0</v>
      </c>
      <c r="BF5" s="123" t="s">
        <v>331</v>
      </c>
      <c r="BG5" s="132"/>
      <c r="BH5" s="134" t="s">
        <v>280</v>
      </c>
      <c r="BI5" s="128" t="s">
        <v>100</v>
      </c>
      <c r="BJ5" s="134">
        <v>46161</v>
      </c>
      <c r="BK5" s="129" t="s">
        <v>104</v>
      </c>
      <c r="BL5" s="128" t="s">
        <v>119</v>
      </c>
      <c r="BM5" s="130" t="s">
        <v>181</v>
      </c>
      <c r="BN5" s="129" t="s">
        <v>223</v>
      </c>
      <c r="BO5" s="129"/>
      <c r="BP5" s="131"/>
      <c r="BQ5" s="69" t="s">
        <v>480</v>
      </c>
    </row>
    <row r="6" spans="1:69" ht="23" hidden="1" x14ac:dyDescent="0.35">
      <c r="A6" s="132">
        <v>32</v>
      </c>
      <c r="B6" s="123" t="s">
        <v>253</v>
      </c>
      <c r="C6" s="123" t="s">
        <v>254</v>
      </c>
      <c r="D6" s="123" t="s">
        <v>255</v>
      </c>
      <c r="E6" s="123" t="s">
        <v>256</v>
      </c>
      <c r="F6" s="123" t="s">
        <v>256</v>
      </c>
      <c r="G6" s="123" t="s">
        <v>257</v>
      </c>
      <c r="H6" s="123" t="s">
        <v>258</v>
      </c>
      <c r="I6" s="123">
        <v>124479</v>
      </c>
      <c r="J6" s="123" t="s">
        <v>259</v>
      </c>
      <c r="K6" s="123">
        <v>124479</v>
      </c>
      <c r="L6" s="123" t="s">
        <v>260</v>
      </c>
      <c r="M6" s="123" t="s">
        <v>261</v>
      </c>
      <c r="N6" s="123">
        <v>501819</v>
      </c>
      <c r="O6" s="123" t="s">
        <v>262</v>
      </c>
      <c r="P6" s="123">
        <v>813213</v>
      </c>
      <c r="Q6" s="123" t="s">
        <v>263</v>
      </c>
      <c r="R6" s="123" t="s">
        <v>264</v>
      </c>
      <c r="S6" s="123" t="s">
        <v>367</v>
      </c>
      <c r="T6" s="123" t="s">
        <v>367</v>
      </c>
      <c r="U6" s="123" t="s">
        <v>291</v>
      </c>
      <c r="V6" s="123" t="s">
        <v>267</v>
      </c>
      <c r="W6" s="123">
        <v>0</v>
      </c>
      <c r="X6" s="123" t="s">
        <v>268</v>
      </c>
      <c r="Y6" s="123">
        <v>355893327</v>
      </c>
      <c r="Z6" s="123" t="s">
        <v>368</v>
      </c>
      <c r="AA6" s="123" t="s">
        <v>270</v>
      </c>
      <c r="AB6" s="124">
        <v>32000</v>
      </c>
      <c r="AC6" s="123" t="s">
        <v>271</v>
      </c>
      <c r="AD6" s="123">
        <v>24</v>
      </c>
      <c r="AE6" s="123" t="s">
        <v>272</v>
      </c>
      <c r="AF6" s="123" t="s">
        <v>273</v>
      </c>
      <c r="AG6" s="123" t="s">
        <v>274</v>
      </c>
      <c r="AH6" s="123" t="s">
        <v>275</v>
      </c>
      <c r="AI6" s="123" t="s">
        <v>276</v>
      </c>
      <c r="AJ6" s="124">
        <v>1710</v>
      </c>
      <c r="AK6" s="124">
        <v>1710</v>
      </c>
      <c r="AL6" s="123" t="s">
        <v>442</v>
      </c>
      <c r="AM6" s="124">
        <v>21004.41</v>
      </c>
      <c r="AN6" s="124">
        <v>8065.59</v>
      </c>
      <c r="AO6" s="124">
        <v>29070</v>
      </c>
      <c r="AP6" s="124">
        <v>10995.59</v>
      </c>
      <c r="AQ6" s="124">
        <v>910.41</v>
      </c>
      <c r="AR6" s="124">
        <v>11906</v>
      </c>
      <c r="AS6" s="124">
        <v>10995.59</v>
      </c>
      <c r="AT6" s="124">
        <v>910.41</v>
      </c>
      <c r="AU6" s="124">
        <v>11906</v>
      </c>
      <c r="AV6" s="123">
        <v>26</v>
      </c>
      <c r="AW6" s="123"/>
      <c r="AX6" s="123"/>
      <c r="AY6" s="123"/>
      <c r="AZ6" s="123"/>
      <c r="BA6" s="123"/>
      <c r="BB6" s="123" t="s">
        <v>278</v>
      </c>
      <c r="BC6" s="144"/>
      <c r="BD6" s="123"/>
      <c r="BE6" s="124">
        <v>0</v>
      </c>
      <c r="BF6" s="123" t="s">
        <v>367</v>
      </c>
      <c r="BG6" s="123"/>
      <c r="BH6" s="134" t="s">
        <v>280</v>
      </c>
      <c r="BI6" s="128" t="s">
        <v>100</v>
      </c>
      <c r="BJ6" s="134">
        <v>46161</v>
      </c>
      <c r="BK6" s="93" t="s">
        <v>103</v>
      </c>
      <c r="BL6" s="128" t="s">
        <v>108</v>
      </c>
      <c r="BM6" s="95" t="s">
        <v>181</v>
      </c>
      <c r="BN6" s="93" t="s">
        <v>223</v>
      </c>
      <c r="BO6" s="93"/>
      <c r="BP6" s="42"/>
      <c r="BQ6" s="119" t="s">
        <v>479</v>
      </c>
    </row>
    <row r="7" spans="1:69" ht="23" x14ac:dyDescent="0.35">
      <c r="A7" s="132">
        <v>1</v>
      </c>
      <c r="B7" s="123" t="s">
        <v>253</v>
      </c>
      <c r="C7" s="123" t="s">
        <v>254</v>
      </c>
      <c r="D7" s="123" t="s">
        <v>255</v>
      </c>
      <c r="E7" s="123" t="s">
        <v>256</v>
      </c>
      <c r="F7" s="123" t="s">
        <v>256</v>
      </c>
      <c r="G7" s="123" t="s">
        <v>257</v>
      </c>
      <c r="H7" s="123" t="s">
        <v>258</v>
      </c>
      <c r="I7" s="123">
        <v>124479</v>
      </c>
      <c r="J7" s="123" t="s">
        <v>259</v>
      </c>
      <c r="K7" s="123">
        <v>124479</v>
      </c>
      <c r="L7" s="123" t="s">
        <v>260</v>
      </c>
      <c r="M7" s="123" t="s">
        <v>261</v>
      </c>
      <c r="N7" s="123">
        <v>501819</v>
      </c>
      <c r="O7" s="123" t="s">
        <v>262</v>
      </c>
      <c r="P7" s="123">
        <v>813213</v>
      </c>
      <c r="Q7" s="123" t="s">
        <v>263</v>
      </c>
      <c r="R7" s="123" t="s">
        <v>264</v>
      </c>
      <c r="S7" s="123" t="s">
        <v>265</v>
      </c>
      <c r="T7" s="123" t="s">
        <v>265</v>
      </c>
      <c r="U7" s="123" t="s">
        <v>266</v>
      </c>
      <c r="V7" s="123" t="s">
        <v>267</v>
      </c>
      <c r="W7" s="123">
        <v>0</v>
      </c>
      <c r="X7" s="123" t="s">
        <v>268</v>
      </c>
      <c r="Y7" s="123">
        <v>355885676</v>
      </c>
      <c r="Z7" s="123" t="s">
        <v>269</v>
      </c>
      <c r="AA7" s="123" t="s">
        <v>270</v>
      </c>
      <c r="AB7" s="124">
        <v>32000</v>
      </c>
      <c r="AC7" s="123" t="s">
        <v>271</v>
      </c>
      <c r="AD7" s="123">
        <v>24</v>
      </c>
      <c r="AE7" s="123" t="s">
        <v>272</v>
      </c>
      <c r="AF7" s="123" t="s">
        <v>273</v>
      </c>
      <c r="AG7" s="123" t="s">
        <v>274</v>
      </c>
      <c r="AH7" s="123" t="s">
        <v>275</v>
      </c>
      <c r="AI7" s="123" t="s">
        <v>276</v>
      </c>
      <c r="AJ7" s="124">
        <v>1710</v>
      </c>
      <c r="AK7" s="124">
        <v>1710</v>
      </c>
      <c r="AL7" s="123" t="s">
        <v>277</v>
      </c>
      <c r="AM7" s="124">
        <v>28753.43</v>
      </c>
      <c r="AN7" s="124">
        <v>8866.57</v>
      </c>
      <c r="AO7" s="124">
        <v>37620</v>
      </c>
      <c r="AP7" s="124">
        <v>3246.57</v>
      </c>
      <c r="AQ7" s="124">
        <v>109.43</v>
      </c>
      <c r="AR7" s="124">
        <v>3356</v>
      </c>
      <c r="AS7" s="124">
        <v>3246.57</v>
      </c>
      <c r="AT7" s="124">
        <v>109.43</v>
      </c>
      <c r="AU7" s="124">
        <v>3356</v>
      </c>
      <c r="AV7" s="123">
        <v>26</v>
      </c>
      <c r="AW7" s="123"/>
      <c r="AX7" s="123"/>
      <c r="AY7" s="123"/>
      <c r="AZ7" s="123"/>
      <c r="BA7" s="123"/>
      <c r="BB7" s="123" t="s">
        <v>278</v>
      </c>
      <c r="BC7" s="93"/>
      <c r="BD7" s="143"/>
      <c r="BE7" s="124">
        <v>0</v>
      </c>
      <c r="BF7" s="123" t="s">
        <v>265</v>
      </c>
      <c r="BG7" s="123" t="s">
        <v>279</v>
      </c>
      <c r="BH7" s="134" t="s">
        <v>280</v>
      </c>
      <c r="BI7" s="128" t="s">
        <v>100</v>
      </c>
      <c r="BJ7" s="134">
        <v>46161</v>
      </c>
      <c r="BK7" s="129" t="s">
        <v>103</v>
      </c>
      <c r="BL7" s="128" t="s">
        <v>108</v>
      </c>
      <c r="BM7" s="95" t="s">
        <v>180</v>
      </c>
      <c r="BN7" s="93" t="s">
        <v>221</v>
      </c>
      <c r="BO7" s="135">
        <v>1646</v>
      </c>
      <c r="BP7" s="131" t="s">
        <v>182</v>
      </c>
      <c r="BQ7" s="136" t="s">
        <v>281</v>
      </c>
    </row>
    <row r="8" spans="1:69" ht="23" hidden="1" x14ac:dyDescent="0.35">
      <c r="A8" s="132">
        <v>27</v>
      </c>
      <c r="B8" s="123" t="s">
        <v>253</v>
      </c>
      <c r="C8" s="123" t="s">
        <v>254</v>
      </c>
      <c r="D8" s="123" t="s">
        <v>255</v>
      </c>
      <c r="E8" s="123" t="s">
        <v>256</v>
      </c>
      <c r="F8" s="123" t="s">
        <v>256</v>
      </c>
      <c r="G8" s="123" t="s">
        <v>257</v>
      </c>
      <c r="H8" s="123" t="s">
        <v>258</v>
      </c>
      <c r="I8" s="123">
        <v>124479</v>
      </c>
      <c r="J8" s="123" t="s">
        <v>259</v>
      </c>
      <c r="K8" s="123">
        <v>124479</v>
      </c>
      <c r="L8" s="123" t="s">
        <v>260</v>
      </c>
      <c r="M8" s="123" t="s">
        <v>261</v>
      </c>
      <c r="N8" s="123">
        <v>209880</v>
      </c>
      <c r="O8" s="123" t="s">
        <v>282</v>
      </c>
      <c r="P8" s="123">
        <v>573523</v>
      </c>
      <c r="Q8" s="123" t="s">
        <v>353</v>
      </c>
      <c r="R8" s="123" t="s">
        <v>264</v>
      </c>
      <c r="S8" s="123" t="s">
        <v>354</v>
      </c>
      <c r="T8" s="123" t="s">
        <v>354</v>
      </c>
      <c r="U8" s="123" t="s">
        <v>302</v>
      </c>
      <c r="V8" s="123" t="s">
        <v>355</v>
      </c>
      <c r="W8" s="123">
        <v>0</v>
      </c>
      <c r="X8" s="123" t="s">
        <v>356</v>
      </c>
      <c r="Y8" s="123">
        <v>355342203</v>
      </c>
      <c r="Z8" s="123" t="s">
        <v>357</v>
      </c>
      <c r="AA8" s="123" t="s">
        <v>435</v>
      </c>
      <c r="AB8" s="124">
        <v>52000</v>
      </c>
      <c r="AC8" s="123" t="s">
        <v>377</v>
      </c>
      <c r="AD8" s="123">
        <v>24</v>
      </c>
      <c r="AE8" s="123" t="s">
        <v>392</v>
      </c>
      <c r="AF8" s="123" t="s">
        <v>436</v>
      </c>
      <c r="AG8" s="123" t="s">
        <v>437</v>
      </c>
      <c r="AH8" s="123" t="s">
        <v>275</v>
      </c>
      <c r="AI8" s="123" t="s">
        <v>276</v>
      </c>
      <c r="AJ8" s="124">
        <v>2780</v>
      </c>
      <c r="AK8" s="124">
        <v>2780</v>
      </c>
      <c r="AL8" s="123" t="s">
        <v>438</v>
      </c>
      <c r="AM8" s="124">
        <v>24148.02</v>
      </c>
      <c r="AN8" s="124">
        <v>11991.98</v>
      </c>
      <c r="AO8" s="124">
        <v>36140</v>
      </c>
      <c r="AP8" s="124">
        <v>27851.98</v>
      </c>
      <c r="AQ8" s="124">
        <v>3730.02</v>
      </c>
      <c r="AR8" s="124">
        <v>31582</v>
      </c>
      <c r="AS8" s="124">
        <v>27851.98</v>
      </c>
      <c r="AT8" s="124">
        <v>3730.02</v>
      </c>
      <c r="AU8" s="124">
        <v>31582</v>
      </c>
      <c r="AV8" s="123">
        <v>26</v>
      </c>
      <c r="AW8" s="123"/>
      <c r="AX8" s="123"/>
      <c r="AY8" s="123"/>
      <c r="AZ8" s="123"/>
      <c r="BA8" s="123"/>
      <c r="BB8" s="123" t="s">
        <v>278</v>
      </c>
      <c r="BC8" s="142"/>
      <c r="BD8" s="123"/>
      <c r="BE8" s="124">
        <v>0</v>
      </c>
      <c r="BF8" s="123" t="s">
        <v>354</v>
      </c>
      <c r="BG8" s="132"/>
      <c r="BH8" s="134" t="s">
        <v>280</v>
      </c>
      <c r="BI8" s="128" t="s">
        <v>100</v>
      </c>
      <c r="BJ8" s="134">
        <v>46161</v>
      </c>
      <c r="BK8" s="129" t="s">
        <v>104</v>
      </c>
      <c r="BL8" s="128" t="s">
        <v>119</v>
      </c>
      <c r="BM8" s="130" t="s">
        <v>181</v>
      </c>
      <c r="BN8" s="129" t="s">
        <v>223</v>
      </c>
      <c r="BO8" s="129"/>
      <c r="BP8" s="131"/>
      <c r="BQ8" s="69" t="s">
        <v>480</v>
      </c>
    </row>
    <row r="9" spans="1:69" ht="23" hidden="1" x14ac:dyDescent="0.35">
      <c r="A9" s="132">
        <v>28</v>
      </c>
      <c r="B9" s="123" t="s">
        <v>253</v>
      </c>
      <c r="C9" s="123" t="s">
        <v>254</v>
      </c>
      <c r="D9" s="123" t="s">
        <v>255</v>
      </c>
      <c r="E9" s="123" t="s">
        <v>256</v>
      </c>
      <c r="F9" s="123" t="s">
        <v>256</v>
      </c>
      <c r="G9" s="123" t="s">
        <v>257</v>
      </c>
      <c r="H9" s="123" t="s">
        <v>258</v>
      </c>
      <c r="I9" s="123">
        <v>124479</v>
      </c>
      <c r="J9" s="123" t="s">
        <v>259</v>
      </c>
      <c r="K9" s="123">
        <v>124479</v>
      </c>
      <c r="L9" s="123" t="s">
        <v>260</v>
      </c>
      <c r="M9" s="123" t="s">
        <v>261</v>
      </c>
      <c r="N9" s="123">
        <v>209880</v>
      </c>
      <c r="O9" s="123" t="s">
        <v>282</v>
      </c>
      <c r="P9" s="123">
        <v>573523</v>
      </c>
      <c r="Q9" s="123" t="s">
        <v>353</v>
      </c>
      <c r="R9" s="123" t="s">
        <v>264</v>
      </c>
      <c r="S9" s="123" t="s">
        <v>358</v>
      </c>
      <c r="T9" s="123" t="s">
        <v>358</v>
      </c>
      <c r="U9" s="123" t="s">
        <v>302</v>
      </c>
      <c r="V9" s="123" t="s">
        <v>267</v>
      </c>
      <c r="W9" s="123">
        <v>0</v>
      </c>
      <c r="X9" s="123" t="s">
        <v>268</v>
      </c>
      <c r="Y9" s="123">
        <v>355342347</v>
      </c>
      <c r="Z9" s="123" t="s">
        <v>359</v>
      </c>
      <c r="AA9" s="123" t="s">
        <v>435</v>
      </c>
      <c r="AB9" s="124">
        <v>52000</v>
      </c>
      <c r="AC9" s="123" t="s">
        <v>377</v>
      </c>
      <c r="AD9" s="123">
        <v>24</v>
      </c>
      <c r="AE9" s="123" t="s">
        <v>392</v>
      </c>
      <c r="AF9" s="123" t="s">
        <v>436</v>
      </c>
      <c r="AG9" s="123" t="s">
        <v>439</v>
      </c>
      <c r="AH9" s="123" t="s">
        <v>275</v>
      </c>
      <c r="AI9" s="123" t="s">
        <v>276</v>
      </c>
      <c r="AJ9" s="124">
        <v>2780</v>
      </c>
      <c r="AK9" s="124">
        <v>2780</v>
      </c>
      <c r="AL9" s="123" t="s">
        <v>438</v>
      </c>
      <c r="AM9" s="124">
        <v>24148.02</v>
      </c>
      <c r="AN9" s="124">
        <v>11991.98</v>
      </c>
      <c r="AO9" s="124">
        <v>36140</v>
      </c>
      <c r="AP9" s="124">
        <v>27851.98</v>
      </c>
      <c r="AQ9" s="124">
        <v>3730.02</v>
      </c>
      <c r="AR9" s="124">
        <v>31582</v>
      </c>
      <c r="AS9" s="124">
        <v>27851.98</v>
      </c>
      <c r="AT9" s="124">
        <v>3730.02</v>
      </c>
      <c r="AU9" s="124">
        <v>31582</v>
      </c>
      <c r="AV9" s="123">
        <v>26</v>
      </c>
      <c r="AW9" s="123"/>
      <c r="AX9" s="123"/>
      <c r="AY9" s="123"/>
      <c r="AZ9" s="123"/>
      <c r="BA9" s="123"/>
      <c r="BB9" s="123" t="s">
        <v>278</v>
      </c>
      <c r="BC9" s="132"/>
      <c r="BD9" s="123"/>
      <c r="BE9" s="124">
        <v>0</v>
      </c>
      <c r="BF9" s="123" t="s">
        <v>358</v>
      </c>
      <c r="BG9" s="132"/>
      <c r="BH9" s="134" t="s">
        <v>280</v>
      </c>
      <c r="BI9" s="128" t="s">
        <v>100</v>
      </c>
      <c r="BJ9" s="134">
        <v>46161</v>
      </c>
      <c r="BK9" s="129" t="s">
        <v>103</v>
      </c>
      <c r="BL9" s="128" t="s">
        <v>108</v>
      </c>
      <c r="BM9" s="130" t="s">
        <v>180</v>
      </c>
      <c r="BN9" s="129" t="s">
        <v>222</v>
      </c>
      <c r="BO9" s="129"/>
      <c r="BP9" s="131"/>
      <c r="BQ9" s="69" t="s">
        <v>478</v>
      </c>
    </row>
    <row r="10" spans="1:69" ht="23" hidden="1" x14ac:dyDescent="0.35">
      <c r="A10" s="132">
        <v>21</v>
      </c>
      <c r="B10" s="123" t="s">
        <v>253</v>
      </c>
      <c r="C10" s="123" t="s">
        <v>254</v>
      </c>
      <c r="D10" s="123" t="s">
        <v>255</v>
      </c>
      <c r="E10" s="123" t="s">
        <v>256</v>
      </c>
      <c r="F10" s="123" t="s">
        <v>256</v>
      </c>
      <c r="G10" s="123" t="s">
        <v>257</v>
      </c>
      <c r="H10" s="123" t="s">
        <v>258</v>
      </c>
      <c r="I10" s="123">
        <v>124479</v>
      </c>
      <c r="J10" s="123" t="s">
        <v>259</v>
      </c>
      <c r="K10" s="123">
        <v>124479</v>
      </c>
      <c r="L10" s="123" t="s">
        <v>260</v>
      </c>
      <c r="M10" s="123" t="s">
        <v>261</v>
      </c>
      <c r="N10" s="123">
        <v>209844</v>
      </c>
      <c r="O10" s="123" t="s">
        <v>288</v>
      </c>
      <c r="P10" s="123">
        <v>277446</v>
      </c>
      <c r="Q10" s="123" t="s">
        <v>289</v>
      </c>
      <c r="R10" s="123" t="s">
        <v>264</v>
      </c>
      <c r="S10" s="123" t="s">
        <v>338</v>
      </c>
      <c r="T10" s="123" t="s">
        <v>338</v>
      </c>
      <c r="U10" s="123" t="s">
        <v>302</v>
      </c>
      <c r="V10" s="123" t="s">
        <v>267</v>
      </c>
      <c r="W10" s="123">
        <v>541</v>
      </c>
      <c r="X10" s="123" t="s">
        <v>292</v>
      </c>
      <c r="Y10" s="123">
        <v>352090673</v>
      </c>
      <c r="Z10" s="123" t="s">
        <v>339</v>
      </c>
      <c r="AA10" s="123" t="s">
        <v>411</v>
      </c>
      <c r="AB10" s="124">
        <v>73000</v>
      </c>
      <c r="AC10" s="123" t="s">
        <v>377</v>
      </c>
      <c r="AD10" s="123">
        <v>24</v>
      </c>
      <c r="AE10" s="123" t="s">
        <v>412</v>
      </c>
      <c r="AF10" s="123" t="s">
        <v>417</v>
      </c>
      <c r="AG10" s="123" t="s">
        <v>414</v>
      </c>
      <c r="AH10" s="123" t="s">
        <v>380</v>
      </c>
      <c r="AI10" s="123" t="s">
        <v>415</v>
      </c>
      <c r="AJ10" s="124">
        <v>3900</v>
      </c>
      <c r="AK10" s="124">
        <v>3900</v>
      </c>
      <c r="AL10" s="123" t="s">
        <v>418</v>
      </c>
      <c r="AM10" s="124">
        <v>59783.97</v>
      </c>
      <c r="AN10" s="124">
        <v>22116.03</v>
      </c>
      <c r="AO10" s="124">
        <v>81900</v>
      </c>
      <c r="AP10" s="124">
        <v>13216.03</v>
      </c>
      <c r="AQ10" s="124">
        <v>602.97</v>
      </c>
      <c r="AR10" s="124">
        <v>13819</v>
      </c>
      <c r="AS10" s="124">
        <v>13216.03</v>
      </c>
      <c r="AT10" s="124">
        <v>602.97</v>
      </c>
      <c r="AU10" s="124">
        <v>13819</v>
      </c>
      <c r="AV10" s="123">
        <v>34</v>
      </c>
      <c r="AW10" s="123"/>
      <c r="AX10" s="123"/>
      <c r="AY10" s="123"/>
      <c r="AZ10" s="123"/>
      <c r="BA10" s="123"/>
      <c r="BB10" s="123" t="s">
        <v>278</v>
      </c>
      <c r="BC10" s="132"/>
      <c r="BD10" s="123" t="s">
        <v>455</v>
      </c>
      <c r="BE10" s="124">
        <v>73000</v>
      </c>
      <c r="BF10" s="123" t="s">
        <v>338</v>
      </c>
      <c r="BG10" s="132"/>
      <c r="BH10" s="134" t="s">
        <v>280</v>
      </c>
      <c r="BI10" s="128" t="s">
        <v>100</v>
      </c>
      <c r="BJ10" s="134">
        <v>46161</v>
      </c>
      <c r="BK10" s="129" t="s">
        <v>104</v>
      </c>
      <c r="BL10" s="128" t="s">
        <v>119</v>
      </c>
      <c r="BM10" s="130" t="s">
        <v>181</v>
      </c>
      <c r="BN10" s="129" t="s">
        <v>223</v>
      </c>
      <c r="BO10" s="129"/>
      <c r="BP10" s="131"/>
      <c r="BQ10" s="69" t="s">
        <v>480</v>
      </c>
    </row>
    <row r="11" spans="1:69" ht="23" hidden="1" x14ac:dyDescent="0.35">
      <c r="A11" s="132">
        <v>6</v>
      </c>
      <c r="B11" s="123" t="s">
        <v>253</v>
      </c>
      <c r="C11" s="123" t="s">
        <v>254</v>
      </c>
      <c r="D11" s="123" t="s">
        <v>255</v>
      </c>
      <c r="E11" s="123" t="s">
        <v>256</v>
      </c>
      <c r="F11" s="123" t="s">
        <v>256</v>
      </c>
      <c r="G11" s="123" t="s">
        <v>257</v>
      </c>
      <c r="H11" s="123" t="s">
        <v>258</v>
      </c>
      <c r="I11" s="123">
        <v>124479</v>
      </c>
      <c r="J11" s="123" t="s">
        <v>259</v>
      </c>
      <c r="K11" s="123">
        <v>124479</v>
      </c>
      <c r="L11" s="123" t="s">
        <v>260</v>
      </c>
      <c r="M11" s="123" t="s">
        <v>261</v>
      </c>
      <c r="N11" s="123">
        <v>221818</v>
      </c>
      <c r="O11" s="123" t="s">
        <v>299</v>
      </c>
      <c r="P11" s="123">
        <v>292563</v>
      </c>
      <c r="Q11" s="123" t="s">
        <v>300</v>
      </c>
      <c r="R11" s="123" t="s">
        <v>296</v>
      </c>
      <c r="S11" s="123" t="s">
        <v>305</v>
      </c>
      <c r="T11" s="123" t="s">
        <v>305</v>
      </c>
      <c r="U11" s="123" t="s">
        <v>291</v>
      </c>
      <c r="V11" s="123" t="s">
        <v>267</v>
      </c>
      <c r="W11" s="123">
        <v>0</v>
      </c>
      <c r="X11" s="123" t="s">
        <v>306</v>
      </c>
      <c r="Y11" s="123">
        <v>17999996</v>
      </c>
      <c r="Z11" s="123" t="s">
        <v>307</v>
      </c>
      <c r="AA11" s="123" t="s">
        <v>388</v>
      </c>
      <c r="AB11" s="124">
        <v>29975</v>
      </c>
      <c r="AC11" s="123" t="s">
        <v>271</v>
      </c>
      <c r="AD11" s="123">
        <v>38</v>
      </c>
      <c r="AE11" s="123" t="s">
        <v>272</v>
      </c>
      <c r="AF11" s="123" t="s">
        <v>389</v>
      </c>
      <c r="AG11" s="123" t="s">
        <v>390</v>
      </c>
      <c r="AH11" s="123" t="s">
        <v>380</v>
      </c>
      <c r="AI11" s="123" t="s">
        <v>388</v>
      </c>
      <c r="AJ11" s="124">
        <v>1135</v>
      </c>
      <c r="AK11" s="124">
        <v>1135</v>
      </c>
      <c r="AL11" s="123" t="s">
        <v>381</v>
      </c>
      <c r="AM11" s="124">
        <v>15405.8</v>
      </c>
      <c r="AN11" s="124">
        <v>345</v>
      </c>
      <c r="AO11" s="124">
        <v>15750.8</v>
      </c>
      <c r="AP11" s="124">
        <v>14569.2</v>
      </c>
      <c r="AQ11" s="124">
        <v>2012</v>
      </c>
      <c r="AR11" s="124">
        <v>16581.2</v>
      </c>
      <c r="AS11" s="124">
        <v>14569.2</v>
      </c>
      <c r="AT11" s="124">
        <v>2012</v>
      </c>
      <c r="AU11" s="124">
        <v>16581.2</v>
      </c>
      <c r="AV11" s="123">
        <v>57</v>
      </c>
      <c r="AW11" s="123"/>
      <c r="AX11" s="123"/>
      <c r="AY11" s="123"/>
      <c r="AZ11" s="123"/>
      <c r="BA11" s="123"/>
      <c r="BB11" s="123" t="s">
        <v>278</v>
      </c>
      <c r="BC11" s="132"/>
      <c r="BD11" s="123" t="s">
        <v>450</v>
      </c>
      <c r="BE11" s="124">
        <v>29975</v>
      </c>
      <c r="BF11" s="123" t="s">
        <v>305</v>
      </c>
      <c r="BG11" s="132"/>
      <c r="BH11" s="134" t="s">
        <v>280</v>
      </c>
      <c r="BI11" s="128" t="s">
        <v>100</v>
      </c>
      <c r="BJ11" s="134">
        <v>46161</v>
      </c>
      <c r="BK11" s="129" t="s">
        <v>104</v>
      </c>
      <c r="BL11" s="128" t="s">
        <v>119</v>
      </c>
      <c r="BM11" s="130" t="s">
        <v>181</v>
      </c>
      <c r="BN11" s="129" t="s">
        <v>223</v>
      </c>
      <c r="BO11" s="129"/>
      <c r="BP11" s="131"/>
      <c r="BQ11" s="69" t="s">
        <v>480</v>
      </c>
    </row>
    <row r="12" spans="1:69" ht="23" hidden="1" x14ac:dyDescent="0.35">
      <c r="A12" s="132">
        <v>7</v>
      </c>
      <c r="B12" s="123" t="s">
        <v>253</v>
      </c>
      <c r="C12" s="123" t="s">
        <v>254</v>
      </c>
      <c r="D12" s="123" t="s">
        <v>255</v>
      </c>
      <c r="E12" s="123" t="s">
        <v>256</v>
      </c>
      <c r="F12" s="123" t="s">
        <v>256</v>
      </c>
      <c r="G12" s="123" t="s">
        <v>257</v>
      </c>
      <c r="H12" s="123" t="s">
        <v>258</v>
      </c>
      <c r="I12" s="123">
        <v>124479</v>
      </c>
      <c r="J12" s="123" t="s">
        <v>259</v>
      </c>
      <c r="K12" s="123">
        <v>124479</v>
      </c>
      <c r="L12" s="123" t="s">
        <v>260</v>
      </c>
      <c r="M12" s="123" t="s">
        <v>261</v>
      </c>
      <c r="N12" s="123">
        <v>221818</v>
      </c>
      <c r="O12" s="123" t="s">
        <v>299</v>
      </c>
      <c r="P12" s="123">
        <v>292563</v>
      </c>
      <c r="Q12" s="123" t="s">
        <v>300</v>
      </c>
      <c r="R12" s="123" t="s">
        <v>284</v>
      </c>
      <c r="S12" s="123" t="s">
        <v>308</v>
      </c>
      <c r="T12" s="123" t="s">
        <v>308</v>
      </c>
      <c r="U12" s="123" t="s">
        <v>291</v>
      </c>
      <c r="V12" s="123" t="s">
        <v>267</v>
      </c>
      <c r="W12" s="123">
        <v>0</v>
      </c>
      <c r="X12" s="123" t="s">
        <v>309</v>
      </c>
      <c r="Y12" s="123">
        <v>18036597</v>
      </c>
      <c r="Z12" s="123" t="s">
        <v>310</v>
      </c>
      <c r="AA12" s="123" t="s">
        <v>388</v>
      </c>
      <c r="AB12" s="124">
        <v>29975</v>
      </c>
      <c r="AC12" s="123" t="s">
        <v>271</v>
      </c>
      <c r="AD12" s="123">
        <v>38</v>
      </c>
      <c r="AE12" s="123" t="s">
        <v>272</v>
      </c>
      <c r="AF12" s="123" t="s">
        <v>389</v>
      </c>
      <c r="AG12" s="123" t="s">
        <v>390</v>
      </c>
      <c r="AH12" s="123" t="s">
        <v>380</v>
      </c>
      <c r="AI12" s="123" t="s">
        <v>388</v>
      </c>
      <c r="AJ12" s="124">
        <v>0</v>
      </c>
      <c r="AK12" s="124">
        <v>0</v>
      </c>
      <c r="AL12" s="123" t="s">
        <v>381</v>
      </c>
      <c r="AM12" s="124">
        <v>22051.8</v>
      </c>
      <c r="AN12" s="124">
        <v>0</v>
      </c>
      <c r="AO12" s="124">
        <v>22051.8</v>
      </c>
      <c r="AP12" s="124">
        <v>7923.2</v>
      </c>
      <c r="AQ12" s="124">
        <v>0</v>
      </c>
      <c r="AR12" s="124">
        <v>7923.2</v>
      </c>
      <c r="AS12" s="124">
        <v>7923.2</v>
      </c>
      <c r="AT12" s="124">
        <v>0</v>
      </c>
      <c r="AU12" s="124">
        <v>7923.2</v>
      </c>
      <c r="AV12" s="123">
        <v>122</v>
      </c>
      <c r="AW12" s="123"/>
      <c r="AX12" s="123"/>
      <c r="AY12" s="123"/>
      <c r="AZ12" s="123"/>
      <c r="BA12" s="123"/>
      <c r="BB12" s="123" t="s">
        <v>278</v>
      </c>
      <c r="BC12" s="132"/>
      <c r="BD12" s="123" t="s">
        <v>450</v>
      </c>
      <c r="BE12" s="124">
        <v>29975</v>
      </c>
      <c r="BF12" s="123" t="s">
        <v>308</v>
      </c>
      <c r="BG12" s="132"/>
      <c r="BH12" s="134" t="s">
        <v>280</v>
      </c>
      <c r="BI12" s="128" t="s">
        <v>100</v>
      </c>
      <c r="BJ12" s="134">
        <v>46161</v>
      </c>
      <c r="BK12" s="129" t="s">
        <v>104</v>
      </c>
      <c r="BL12" s="128" t="s">
        <v>119</v>
      </c>
      <c r="BM12" s="130" t="s">
        <v>181</v>
      </c>
      <c r="BN12" s="129" t="s">
        <v>223</v>
      </c>
      <c r="BO12" s="129"/>
      <c r="BP12" s="131"/>
      <c r="BQ12" s="69" t="s">
        <v>480</v>
      </c>
    </row>
    <row r="13" spans="1:69" ht="23" hidden="1" x14ac:dyDescent="0.35">
      <c r="A13" s="132">
        <v>2</v>
      </c>
      <c r="B13" s="123" t="s">
        <v>253</v>
      </c>
      <c r="C13" s="123" t="s">
        <v>254</v>
      </c>
      <c r="D13" s="123" t="s">
        <v>255</v>
      </c>
      <c r="E13" s="123" t="s">
        <v>256</v>
      </c>
      <c r="F13" s="123" t="s">
        <v>256</v>
      </c>
      <c r="G13" s="123" t="s">
        <v>257</v>
      </c>
      <c r="H13" s="123" t="s">
        <v>258</v>
      </c>
      <c r="I13" s="123">
        <v>124479</v>
      </c>
      <c r="J13" s="123" t="s">
        <v>259</v>
      </c>
      <c r="K13" s="123">
        <v>124479</v>
      </c>
      <c r="L13" s="123" t="s">
        <v>260</v>
      </c>
      <c r="M13" s="123" t="s">
        <v>261</v>
      </c>
      <c r="N13" s="123">
        <v>209880</v>
      </c>
      <c r="O13" s="123" t="s">
        <v>282</v>
      </c>
      <c r="P13" s="123">
        <v>277493</v>
      </c>
      <c r="Q13" s="123" t="s">
        <v>283</v>
      </c>
      <c r="R13" s="123" t="s">
        <v>284</v>
      </c>
      <c r="S13" s="123" t="s">
        <v>285</v>
      </c>
      <c r="T13" s="123" t="s">
        <v>285</v>
      </c>
      <c r="U13" s="123" t="s">
        <v>266</v>
      </c>
      <c r="V13" s="123" t="s">
        <v>267</v>
      </c>
      <c r="W13" s="123">
        <v>0</v>
      </c>
      <c r="X13" s="123" t="s">
        <v>286</v>
      </c>
      <c r="Y13" s="123">
        <v>15307123</v>
      </c>
      <c r="Z13" s="123" t="s">
        <v>287</v>
      </c>
      <c r="AA13" s="123" t="s">
        <v>376</v>
      </c>
      <c r="AB13" s="124">
        <v>36302</v>
      </c>
      <c r="AC13" s="123" t="s">
        <v>377</v>
      </c>
      <c r="AD13" s="123">
        <v>38</v>
      </c>
      <c r="AE13" s="123" t="s">
        <v>272</v>
      </c>
      <c r="AF13" s="123" t="s">
        <v>378</v>
      </c>
      <c r="AG13" s="123" t="s">
        <v>379</v>
      </c>
      <c r="AH13" s="123" t="s">
        <v>380</v>
      </c>
      <c r="AI13" s="123" t="s">
        <v>376</v>
      </c>
      <c r="AJ13" s="124">
        <v>0</v>
      </c>
      <c r="AK13" s="124">
        <v>0</v>
      </c>
      <c r="AL13" s="123" t="s">
        <v>381</v>
      </c>
      <c r="AM13" s="124">
        <v>33391.97</v>
      </c>
      <c r="AN13" s="124">
        <v>101.11</v>
      </c>
      <c r="AO13" s="124">
        <v>33493.08</v>
      </c>
      <c r="AP13" s="124">
        <v>3852.03</v>
      </c>
      <c r="AQ13" s="124">
        <v>0</v>
      </c>
      <c r="AR13" s="124">
        <v>3852.03</v>
      </c>
      <c r="AS13" s="124">
        <v>3852.25</v>
      </c>
      <c r="AT13" s="124">
        <v>0</v>
      </c>
      <c r="AU13" s="124">
        <v>3852.25</v>
      </c>
      <c r="AV13" s="123">
        <v>112</v>
      </c>
      <c r="AW13" s="123"/>
      <c r="AX13" s="123"/>
      <c r="AY13" s="123"/>
      <c r="AZ13" s="123"/>
      <c r="BA13" s="123"/>
      <c r="BB13" s="123" t="s">
        <v>278</v>
      </c>
      <c r="BC13" s="143"/>
      <c r="BD13" s="123" t="s">
        <v>450</v>
      </c>
      <c r="BE13" s="124">
        <v>36302</v>
      </c>
      <c r="BF13" s="123" t="s">
        <v>285</v>
      </c>
      <c r="BG13" s="123"/>
      <c r="BH13" s="134" t="s">
        <v>280</v>
      </c>
      <c r="BI13" s="128" t="s">
        <v>100</v>
      </c>
      <c r="BJ13" s="134">
        <v>46161</v>
      </c>
      <c r="BK13" s="129" t="s">
        <v>104</v>
      </c>
      <c r="BL13" s="128" t="s">
        <v>119</v>
      </c>
      <c r="BM13" s="130" t="s">
        <v>181</v>
      </c>
      <c r="BN13" s="129" t="s">
        <v>223</v>
      </c>
      <c r="BO13" s="137"/>
      <c r="BP13" s="42"/>
      <c r="BQ13" s="69" t="s">
        <v>480</v>
      </c>
    </row>
    <row r="14" spans="1:69" ht="23" hidden="1" x14ac:dyDescent="0.35">
      <c r="A14" s="132">
        <v>10</v>
      </c>
      <c r="B14" s="123" t="s">
        <v>253</v>
      </c>
      <c r="C14" s="123" t="s">
        <v>254</v>
      </c>
      <c r="D14" s="123" t="s">
        <v>255</v>
      </c>
      <c r="E14" s="123" t="s">
        <v>256</v>
      </c>
      <c r="F14" s="123" t="s">
        <v>256</v>
      </c>
      <c r="G14" s="123" t="s">
        <v>257</v>
      </c>
      <c r="H14" s="123" t="s">
        <v>258</v>
      </c>
      <c r="I14" s="123">
        <v>124479</v>
      </c>
      <c r="J14" s="123" t="s">
        <v>259</v>
      </c>
      <c r="K14" s="123">
        <v>124479</v>
      </c>
      <c r="L14" s="123" t="s">
        <v>260</v>
      </c>
      <c r="M14" s="123" t="s">
        <v>261</v>
      </c>
      <c r="N14" s="123">
        <v>221818</v>
      </c>
      <c r="O14" s="123" t="s">
        <v>299</v>
      </c>
      <c r="P14" s="123">
        <v>292563</v>
      </c>
      <c r="Q14" s="123" t="s">
        <v>300</v>
      </c>
      <c r="R14" s="123" t="s">
        <v>317</v>
      </c>
      <c r="S14" s="123" t="s">
        <v>318</v>
      </c>
      <c r="T14" s="123" t="s">
        <v>318</v>
      </c>
      <c r="U14" s="123" t="s">
        <v>266</v>
      </c>
      <c r="V14" s="123" t="s">
        <v>267</v>
      </c>
      <c r="W14" s="123">
        <v>0</v>
      </c>
      <c r="X14" s="123" t="s">
        <v>292</v>
      </c>
      <c r="Y14" s="123">
        <v>28025608</v>
      </c>
      <c r="Z14" s="123" t="s">
        <v>319</v>
      </c>
      <c r="AA14" s="123" t="s">
        <v>396</v>
      </c>
      <c r="AB14" s="124">
        <v>51860</v>
      </c>
      <c r="AC14" s="123" t="s">
        <v>271</v>
      </c>
      <c r="AD14" s="123">
        <v>24</v>
      </c>
      <c r="AE14" s="123" t="s">
        <v>397</v>
      </c>
      <c r="AF14" s="123" t="s">
        <v>389</v>
      </c>
      <c r="AG14" s="123" t="s">
        <v>398</v>
      </c>
      <c r="AH14" s="123" t="s">
        <v>380</v>
      </c>
      <c r="AI14" s="123" t="s">
        <v>396</v>
      </c>
      <c r="AJ14" s="124">
        <v>2700</v>
      </c>
      <c r="AK14" s="124">
        <v>2700</v>
      </c>
      <c r="AL14" s="123" t="s">
        <v>399</v>
      </c>
      <c r="AM14" s="124">
        <v>37475.599999999999</v>
      </c>
      <c r="AN14" s="124">
        <v>6596.4</v>
      </c>
      <c r="AO14" s="124">
        <v>44072</v>
      </c>
      <c r="AP14" s="124">
        <v>14384.4</v>
      </c>
      <c r="AQ14" s="124">
        <v>689.6</v>
      </c>
      <c r="AR14" s="124">
        <v>15074</v>
      </c>
      <c r="AS14" s="124">
        <v>14384.4</v>
      </c>
      <c r="AT14" s="124">
        <v>689.6</v>
      </c>
      <c r="AU14" s="124">
        <v>15074</v>
      </c>
      <c r="AV14" s="123">
        <v>58</v>
      </c>
      <c r="AW14" s="123"/>
      <c r="AX14" s="123"/>
      <c r="AY14" s="123"/>
      <c r="AZ14" s="123"/>
      <c r="BA14" s="123"/>
      <c r="BB14" s="123" t="s">
        <v>278</v>
      </c>
      <c r="BC14" s="132"/>
      <c r="BD14" s="123"/>
      <c r="BE14" s="124">
        <v>0</v>
      </c>
      <c r="BF14" s="123" t="s">
        <v>318</v>
      </c>
      <c r="BG14" s="132"/>
      <c r="BH14" s="134" t="s">
        <v>280</v>
      </c>
      <c r="BI14" s="128" t="s">
        <v>100</v>
      </c>
      <c r="BJ14" s="134">
        <v>46161</v>
      </c>
      <c r="BK14" s="129" t="s">
        <v>103</v>
      </c>
      <c r="BL14" s="128" t="s">
        <v>108</v>
      </c>
      <c r="BM14" s="130" t="s">
        <v>181</v>
      </c>
      <c r="BN14" s="93" t="s">
        <v>223</v>
      </c>
      <c r="BO14" s="129"/>
      <c r="BP14" s="131"/>
      <c r="BQ14" s="119" t="s">
        <v>479</v>
      </c>
    </row>
    <row r="15" spans="1:69" ht="23" hidden="1" x14ac:dyDescent="0.35">
      <c r="A15" s="132">
        <v>18</v>
      </c>
      <c r="B15" s="123" t="s">
        <v>253</v>
      </c>
      <c r="C15" s="123" t="s">
        <v>254</v>
      </c>
      <c r="D15" s="123" t="s">
        <v>255</v>
      </c>
      <c r="E15" s="123" t="s">
        <v>256</v>
      </c>
      <c r="F15" s="123" t="s">
        <v>256</v>
      </c>
      <c r="G15" s="123" t="s">
        <v>257</v>
      </c>
      <c r="H15" s="123" t="s">
        <v>258</v>
      </c>
      <c r="I15" s="123">
        <v>124479</v>
      </c>
      <c r="J15" s="123" t="s">
        <v>259</v>
      </c>
      <c r="K15" s="123">
        <v>124479</v>
      </c>
      <c r="L15" s="123" t="s">
        <v>260</v>
      </c>
      <c r="M15" s="123" t="s">
        <v>261</v>
      </c>
      <c r="N15" s="123">
        <v>221818</v>
      </c>
      <c r="O15" s="123" t="s">
        <v>299</v>
      </c>
      <c r="P15" s="123">
        <v>292563</v>
      </c>
      <c r="Q15" s="123" t="s">
        <v>300</v>
      </c>
      <c r="R15" s="123" t="s">
        <v>335</v>
      </c>
      <c r="S15" s="123" t="s">
        <v>318</v>
      </c>
      <c r="T15" s="123" t="s">
        <v>318</v>
      </c>
      <c r="U15" s="123" t="s">
        <v>291</v>
      </c>
      <c r="V15" s="123" t="s">
        <v>267</v>
      </c>
      <c r="W15" s="123">
        <v>0</v>
      </c>
      <c r="X15" s="123" t="s">
        <v>292</v>
      </c>
      <c r="Y15" s="123">
        <v>348237659</v>
      </c>
      <c r="Z15" s="123" t="s">
        <v>319</v>
      </c>
      <c r="AA15" s="123" t="s">
        <v>405</v>
      </c>
      <c r="AB15" s="124">
        <v>13048</v>
      </c>
      <c r="AC15" s="123" t="s">
        <v>271</v>
      </c>
      <c r="AD15" s="123">
        <v>18</v>
      </c>
      <c r="AE15" s="123" t="s">
        <v>406</v>
      </c>
      <c r="AF15" s="123" t="s">
        <v>389</v>
      </c>
      <c r="AG15" s="123" t="s">
        <v>398</v>
      </c>
      <c r="AH15" s="123" t="s">
        <v>380</v>
      </c>
      <c r="AI15" s="123" t="s">
        <v>407</v>
      </c>
      <c r="AJ15" s="124">
        <v>791</v>
      </c>
      <c r="AK15" s="124">
        <v>860</v>
      </c>
      <c r="AL15" s="123" t="s">
        <v>381</v>
      </c>
      <c r="AM15" s="124">
        <v>3230.43</v>
      </c>
      <c r="AN15" s="124">
        <v>1281.55</v>
      </c>
      <c r="AO15" s="124">
        <v>4511.9799999999996</v>
      </c>
      <c r="AP15" s="124">
        <v>9817.57</v>
      </c>
      <c r="AQ15" s="124">
        <v>1081.45</v>
      </c>
      <c r="AR15" s="124">
        <v>10899.02</v>
      </c>
      <c r="AS15" s="124">
        <v>9817.57</v>
      </c>
      <c r="AT15" s="124">
        <v>1081.45</v>
      </c>
      <c r="AU15" s="124">
        <v>10899.02</v>
      </c>
      <c r="AV15" s="123">
        <v>48</v>
      </c>
      <c r="AW15" s="123"/>
      <c r="AX15" s="123"/>
      <c r="AY15" s="123"/>
      <c r="AZ15" s="123"/>
      <c r="BA15" s="123"/>
      <c r="BB15" s="123" t="s">
        <v>278</v>
      </c>
      <c r="BC15" s="132"/>
      <c r="BD15" s="123" t="s">
        <v>454</v>
      </c>
      <c r="BE15" s="124">
        <v>13048</v>
      </c>
      <c r="BF15" s="123" t="s">
        <v>318</v>
      </c>
      <c r="BG15" s="132"/>
      <c r="BH15" s="134" t="s">
        <v>280</v>
      </c>
      <c r="BI15" s="128" t="s">
        <v>100</v>
      </c>
      <c r="BJ15" s="134">
        <v>46161</v>
      </c>
      <c r="BK15" s="129" t="s">
        <v>103</v>
      </c>
      <c r="BL15" s="128" t="s">
        <v>108</v>
      </c>
      <c r="BM15" s="130" t="s">
        <v>181</v>
      </c>
      <c r="BN15" s="93" t="s">
        <v>223</v>
      </c>
      <c r="BO15" s="129"/>
      <c r="BP15" s="131"/>
      <c r="BQ15" s="119" t="s">
        <v>479</v>
      </c>
    </row>
    <row r="16" spans="1:69" ht="23" hidden="1" x14ac:dyDescent="0.35">
      <c r="A16" s="132">
        <v>9</v>
      </c>
      <c r="B16" s="123" t="s">
        <v>253</v>
      </c>
      <c r="C16" s="123" t="s">
        <v>254</v>
      </c>
      <c r="D16" s="123" t="s">
        <v>255</v>
      </c>
      <c r="E16" s="123" t="s">
        <v>256</v>
      </c>
      <c r="F16" s="123" t="s">
        <v>256</v>
      </c>
      <c r="G16" s="123" t="s">
        <v>257</v>
      </c>
      <c r="H16" s="123" t="s">
        <v>258</v>
      </c>
      <c r="I16" s="123">
        <v>124479</v>
      </c>
      <c r="J16" s="123" t="s">
        <v>259</v>
      </c>
      <c r="K16" s="123">
        <v>124479</v>
      </c>
      <c r="L16" s="123" t="s">
        <v>260</v>
      </c>
      <c r="M16" s="123" t="s">
        <v>261</v>
      </c>
      <c r="N16" s="123">
        <v>218591</v>
      </c>
      <c r="O16" s="123" t="s">
        <v>294</v>
      </c>
      <c r="P16" s="123">
        <v>288519</v>
      </c>
      <c r="Q16" s="123" t="s">
        <v>311</v>
      </c>
      <c r="R16" s="123" t="s">
        <v>296</v>
      </c>
      <c r="S16" s="123" t="s">
        <v>315</v>
      </c>
      <c r="T16" s="123" t="s">
        <v>315</v>
      </c>
      <c r="U16" s="123" t="s">
        <v>266</v>
      </c>
      <c r="V16" s="123" t="s">
        <v>267</v>
      </c>
      <c r="W16" s="123">
        <v>0</v>
      </c>
      <c r="X16" s="123" t="s">
        <v>292</v>
      </c>
      <c r="Y16" s="123">
        <v>22304855</v>
      </c>
      <c r="Z16" s="123" t="s">
        <v>316</v>
      </c>
      <c r="AA16" s="123" t="s">
        <v>391</v>
      </c>
      <c r="AB16" s="124">
        <v>31116</v>
      </c>
      <c r="AC16" s="123" t="s">
        <v>377</v>
      </c>
      <c r="AD16" s="123">
        <v>18</v>
      </c>
      <c r="AE16" s="123" t="s">
        <v>272</v>
      </c>
      <c r="AF16" s="123" t="s">
        <v>394</v>
      </c>
      <c r="AG16" s="123" t="s">
        <v>393</v>
      </c>
      <c r="AH16" s="123" t="s">
        <v>380</v>
      </c>
      <c r="AI16" s="123" t="s">
        <v>391</v>
      </c>
      <c r="AJ16" s="124">
        <v>2050</v>
      </c>
      <c r="AK16" s="124">
        <v>2050</v>
      </c>
      <c r="AL16" s="123" t="s">
        <v>395</v>
      </c>
      <c r="AM16" s="124">
        <v>6668.93</v>
      </c>
      <c r="AN16" s="124">
        <v>10</v>
      </c>
      <c r="AO16" s="124">
        <v>6678.93</v>
      </c>
      <c r="AP16" s="124">
        <v>25693.07</v>
      </c>
      <c r="AQ16" s="124">
        <v>4048.93</v>
      </c>
      <c r="AR16" s="124">
        <v>29742</v>
      </c>
      <c r="AS16" s="124">
        <v>24447.07</v>
      </c>
      <c r="AT16" s="124">
        <v>4048.93</v>
      </c>
      <c r="AU16" s="124">
        <v>28496</v>
      </c>
      <c r="AV16" s="123">
        <v>58</v>
      </c>
      <c r="AW16" s="123"/>
      <c r="AX16" s="123"/>
      <c r="AY16" s="123"/>
      <c r="AZ16" s="123"/>
      <c r="BA16" s="123"/>
      <c r="BB16" s="123" t="s">
        <v>278</v>
      </c>
      <c r="BC16" s="132"/>
      <c r="BD16" s="123" t="s">
        <v>452</v>
      </c>
      <c r="BE16" s="124">
        <v>31116</v>
      </c>
      <c r="BF16" s="123" t="s">
        <v>315</v>
      </c>
      <c r="BG16" s="132"/>
      <c r="BH16" s="134" t="s">
        <v>280</v>
      </c>
      <c r="BI16" s="128" t="s">
        <v>100</v>
      </c>
      <c r="BJ16" s="134">
        <v>46161</v>
      </c>
      <c r="BK16" s="129" t="s">
        <v>104</v>
      </c>
      <c r="BL16" s="128" t="s">
        <v>119</v>
      </c>
      <c r="BM16" s="130" t="s">
        <v>181</v>
      </c>
      <c r="BN16" s="129" t="s">
        <v>223</v>
      </c>
      <c r="BO16" s="129"/>
      <c r="BP16" s="131"/>
      <c r="BQ16" s="69" t="s">
        <v>480</v>
      </c>
    </row>
    <row r="17" spans="1:69" ht="23" hidden="1" x14ac:dyDescent="0.35">
      <c r="A17" s="132">
        <v>14</v>
      </c>
      <c r="B17" s="123" t="s">
        <v>253</v>
      </c>
      <c r="C17" s="123" t="s">
        <v>254</v>
      </c>
      <c r="D17" s="123" t="s">
        <v>255</v>
      </c>
      <c r="E17" s="123" t="s">
        <v>256</v>
      </c>
      <c r="F17" s="123" t="s">
        <v>256</v>
      </c>
      <c r="G17" s="123" t="s">
        <v>257</v>
      </c>
      <c r="H17" s="123" t="s">
        <v>258</v>
      </c>
      <c r="I17" s="123">
        <v>124479</v>
      </c>
      <c r="J17" s="123" t="s">
        <v>259</v>
      </c>
      <c r="K17" s="123">
        <v>124479</v>
      </c>
      <c r="L17" s="123" t="s">
        <v>260</v>
      </c>
      <c r="M17" s="123" t="s">
        <v>261</v>
      </c>
      <c r="N17" s="123">
        <v>221818</v>
      </c>
      <c r="O17" s="123" t="s">
        <v>299</v>
      </c>
      <c r="P17" s="123">
        <v>292563</v>
      </c>
      <c r="Q17" s="123" t="s">
        <v>300</v>
      </c>
      <c r="R17" s="123" t="s">
        <v>317</v>
      </c>
      <c r="S17" s="123" t="s">
        <v>327</v>
      </c>
      <c r="T17" s="123" t="s">
        <v>327</v>
      </c>
      <c r="U17" s="123" t="s">
        <v>291</v>
      </c>
      <c r="V17" s="123" t="s">
        <v>267</v>
      </c>
      <c r="W17" s="123">
        <v>0</v>
      </c>
      <c r="X17" s="123" t="s">
        <v>303</v>
      </c>
      <c r="Y17" s="123">
        <v>29118186</v>
      </c>
      <c r="Z17" s="123" t="s">
        <v>328</v>
      </c>
      <c r="AA17" s="123" t="s">
        <v>396</v>
      </c>
      <c r="AB17" s="124">
        <v>51860</v>
      </c>
      <c r="AC17" s="123" t="s">
        <v>271</v>
      </c>
      <c r="AD17" s="123">
        <v>24</v>
      </c>
      <c r="AE17" s="123" t="s">
        <v>397</v>
      </c>
      <c r="AF17" s="123" t="s">
        <v>389</v>
      </c>
      <c r="AG17" s="123" t="s">
        <v>398</v>
      </c>
      <c r="AH17" s="123" t="s">
        <v>380</v>
      </c>
      <c r="AI17" s="123" t="s">
        <v>396</v>
      </c>
      <c r="AJ17" s="124">
        <v>2700</v>
      </c>
      <c r="AK17" s="124">
        <v>2700</v>
      </c>
      <c r="AL17" s="123" t="s">
        <v>381</v>
      </c>
      <c r="AM17" s="124">
        <v>37096.49</v>
      </c>
      <c r="AN17" s="124">
        <v>6666.49</v>
      </c>
      <c r="AO17" s="124">
        <v>43762.98</v>
      </c>
      <c r="AP17" s="124">
        <v>14763.51</v>
      </c>
      <c r="AQ17" s="124">
        <v>699.51</v>
      </c>
      <c r="AR17" s="124">
        <v>15463.02</v>
      </c>
      <c r="AS17" s="124">
        <v>14763.51</v>
      </c>
      <c r="AT17" s="124">
        <v>699.51</v>
      </c>
      <c r="AU17" s="124">
        <v>15463.02</v>
      </c>
      <c r="AV17" s="123">
        <v>58</v>
      </c>
      <c r="AW17" s="123"/>
      <c r="AX17" s="123"/>
      <c r="AY17" s="123"/>
      <c r="AZ17" s="123"/>
      <c r="BA17" s="123"/>
      <c r="BB17" s="123" t="s">
        <v>278</v>
      </c>
      <c r="BC17" s="132"/>
      <c r="BD17" s="123"/>
      <c r="BE17" s="124">
        <v>0</v>
      </c>
      <c r="BF17" s="123" t="s">
        <v>327</v>
      </c>
      <c r="BG17" s="132"/>
      <c r="BH17" s="134" t="s">
        <v>280</v>
      </c>
      <c r="BI17" s="128" t="s">
        <v>100</v>
      </c>
      <c r="BJ17" s="134">
        <v>46161</v>
      </c>
      <c r="BK17" s="129" t="s">
        <v>103</v>
      </c>
      <c r="BL17" s="128" t="s">
        <v>108</v>
      </c>
      <c r="BM17" s="130" t="s">
        <v>181</v>
      </c>
      <c r="BN17" s="93" t="s">
        <v>223</v>
      </c>
      <c r="BO17" s="129"/>
      <c r="BP17" s="131"/>
      <c r="BQ17" s="119" t="s">
        <v>479</v>
      </c>
    </row>
    <row r="18" spans="1:69" ht="23" hidden="1" x14ac:dyDescent="0.35">
      <c r="A18" s="132">
        <v>19</v>
      </c>
      <c r="B18" s="123" t="s">
        <v>253</v>
      </c>
      <c r="C18" s="123" t="s">
        <v>254</v>
      </c>
      <c r="D18" s="123" t="s">
        <v>255</v>
      </c>
      <c r="E18" s="123" t="s">
        <v>256</v>
      </c>
      <c r="F18" s="123" t="s">
        <v>256</v>
      </c>
      <c r="G18" s="123" t="s">
        <v>257</v>
      </c>
      <c r="H18" s="123" t="s">
        <v>258</v>
      </c>
      <c r="I18" s="123">
        <v>124479</v>
      </c>
      <c r="J18" s="123" t="s">
        <v>259</v>
      </c>
      <c r="K18" s="123">
        <v>124479</v>
      </c>
      <c r="L18" s="123" t="s">
        <v>260</v>
      </c>
      <c r="M18" s="123" t="s">
        <v>261</v>
      </c>
      <c r="N18" s="123">
        <v>221818</v>
      </c>
      <c r="O18" s="123" t="s">
        <v>299</v>
      </c>
      <c r="P18" s="123">
        <v>292563</v>
      </c>
      <c r="Q18" s="123" t="s">
        <v>300</v>
      </c>
      <c r="R18" s="123" t="s">
        <v>335</v>
      </c>
      <c r="S18" s="123" t="s">
        <v>327</v>
      </c>
      <c r="T18" s="123" t="s">
        <v>327</v>
      </c>
      <c r="U18" s="123" t="s">
        <v>291</v>
      </c>
      <c r="V18" s="123" t="s">
        <v>267</v>
      </c>
      <c r="W18" s="123">
        <v>0</v>
      </c>
      <c r="X18" s="123" t="s">
        <v>292</v>
      </c>
      <c r="Y18" s="123">
        <v>348503093</v>
      </c>
      <c r="Z18" s="123" t="s">
        <v>328</v>
      </c>
      <c r="AA18" s="123" t="s">
        <v>408</v>
      </c>
      <c r="AB18" s="124">
        <v>20876</v>
      </c>
      <c r="AC18" s="123" t="s">
        <v>271</v>
      </c>
      <c r="AD18" s="123">
        <v>18</v>
      </c>
      <c r="AE18" s="123" t="s">
        <v>406</v>
      </c>
      <c r="AF18" s="123" t="s">
        <v>389</v>
      </c>
      <c r="AG18" s="123" t="s">
        <v>398</v>
      </c>
      <c r="AH18" s="123" t="s">
        <v>380</v>
      </c>
      <c r="AI18" s="123" t="s">
        <v>409</v>
      </c>
      <c r="AJ18" s="124">
        <v>1311</v>
      </c>
      <c r="AK18" s="124">
        <v>1370</v>
      </c>
      <c r="AL18" s="123" t="s">
        <v>410</v>
      </c>
      <c r="AM18" s="124">
        <v>4384.42</v>
      </c>
      <c r="AN18" s="124">
        <v>1725.58</v>
      </c>
      <c r="AO18" s="124">
        <v>6110</v>
      </c>
      <c r="AP18" s="124">
        <v>16491.580000000002</v>
      </c>
      <c r="AQ18" s="124">
        <v>1999.42</v>
      </c>
      <c r="AR18" s="124">
        <v>18491</v>
      </c>
      <c r="AS18" s="124">
        <v>16491.580000000002</v>
      </c>
      <c r="AT18" s="124">
        <v>1999.42</v>
      </c>
      <c r="AU18" s="124">
        <v>18491</v>
      </c>
      <c r="AV18" s="123">
        <v>47</v>
      </c>
      <c r="AW18" s="123"/>
      <c r="AX18" s="123"/>
      <c r="AY18" s="123"/>
      <c r="AZ18" s="123"/>
      <c r="BA18" s="123"/>
      <c r="BB18" s="123" t="s">
        <v>278</v>
      </c>
      <c r="BC18" s="132"/>
      <c r="BD18" s="123" t="s">
        <v>454</v>
      </c>
      <c r="BE18" s="124">
        <v>20876</v>
      </c>
      <c r="BF18" s="123" t="s">
        <v>327</v>
      </c>
      <c r="BG18" s="132"/>
      <c r="BH18" s="134" t="s">
        <v>280</v>
      </c>
      <c r="BI18" s="128" t="s">
        <v>100</v>
      </c>
      <c r="BJ18" s="134">
        <v>46161</v>
      </c>
      <c r="BK18" s="129" t="s">
        <v>103</v>
      </c>
      <c r="BL18" s="128" t="s">
        <v>108</v>
      </c>
      <c r="BM18" s="130" t="s">
        <v>181</v>
      </c>
      <c r="BN18" s="93" t="s">
        <v>223</v>
      </c>
      <c r="BO18" s="129"/>
      <c r="BP18" s="131"/>
      <c r="BQ18" s="119" t="s">
        <v>479</v>
      </c>
    </row>
    <row r="19" spans="1:69" ht="23" hidden="1" x14ac:dyDescent="0.35">
      <c r="A19" s="132">
        <v>29</v>
      </c>
      <c r="B19" s="123" t="s">
        <v>253</v>
      </c>
      <c r="C19" s="123" t="s">
        <v>254</v>
      </c>
      <c r="D19" s="123" t="s">
        <v>255</v>
      </c>
      <c r="E19" s="123" t="s">
        <v>256</v>
      </c>
      <c r="F19" s="123" t="s">
        <v>256</v>
      </c>
      <c r="G19" s="123" t="s">
        <v>257</v>
      </c>
      <c r="H19" s="123" t="s">
        <v>258</v>
      </c>
      <c r="I19" s="123">
        <v>124479</v>
      </c>
      <c r="J19" s="123" t="s">
        <v>259</v>
      </c>
      <c r="K19" s="123">
        <v>124479</v>
      </c>
      <c r="L19" s="123" t="s">
        <v>260</v>
      </c>
      <c r="M19" s="123" t="s">
        <v>261</v>
      </c>
      <c r="N19" s="123">
        <v>209880</v>
      </c>
      <c r="O19" s="123" t="s">
        <v>282</v>
      </c>
      <c r="P19" s="123">
        <v>573523</v>
      </c>
      <c r="Q19" s="123" t="s">
        <v>353</v>
      </c>
      <c r="R19" s="123" t="s">
        <v>264</v>
      </c>
      <c r="S19" s="123" t="s">
        <v>360</v>
      </c>
      <c r="T19" s="123" t="s">
        <v>360</v>
      </c>
      <c r="U19" s="123" t="s">
        <v>302</v>
      </c>
      <c r="V19" s="123" t="s">
        <v>267</v>
      </c>
      <c r="W19" s="123">
        <v>0</v>
      </c>
      <c r="X19" s="123" t="s">
        <v>361</v>
      </c>
      <c r="Y19" s="123">
        <v>355342594</v>
      </c>
      <c r="Z19" s="123" t="s">
        <v>362</v>
      </c>
      <c r="AA19" s="123" t="s">
        <v>435</v>
      </c>
      <c r="AB19" s="124">
        <v>52000</v>
      </c>
      <c r="AC19" s="123" t="s">
        <v>377</v>
      </c>
      <c r="AD19" s="123">
        <v>24</v>
      </c>
      <c r="AE19" s="123" t="s">
        <v>392</v>
      </c>
      <c r="AF19" s="123" t="s">
        <v>436</v>
      </c>
      <c r="AG19" s="123" t="s">
        <v>437</v>
      </c>
      <c r="AH19" s="123" t="s">
        <v>275</v>
      </c>
      <c r="AI19" s="123" t="s">
        <v>276</v>
      </c>
      <c r="AJ19" s="124">
        <v>2780</v>
      </c>
      <c r="AK19" s="124">
        <v>2780</v>
      </c>
      <c r="AL19" s="123" t="s">
        <v>440</v>
      </c>
      <c r="AM19" s="124">
        <v>24148.02</v>
      </c>
      <c r="AN19" s="124">
        <v>11991.98</v>
      </c>
      <c r="AO19" s="124">
        <v>36140</v>
      </c>
      <c r="AP19" s="124">
        <v>27851.98</v>
      </c>
      <c r="AQ19" s="124">
        <v>3730.02</v>
      </c>
      <c r="AR19" s="124">
        <v>31582</v>
      </c>
      <c r="AS19" s="124">
        <v>27851.98</v>
      </c>
      <c r="AT19" s="124">
        <v>3730.02</v>
      </c>
      <c r="AU19" s="124">
        <v>31582</v>
      </c>
      <c r="AV19" s="123">
        <v>26</v>
      </c>
      <c r="AW19" s="123"/>
      <c r="AX19" s="123"/>
      <c r="AY19" s="123"/>
      <c r="AZ19" s="123"/>
      <c r="BA19" s="123"/>
      <c r="BB19" s="123" t="s">
        <v>278</v>
      </c>
      <c r="BC19" s="133"/>
      <c r="BD19" s="123" t="s">
        <v>455</v>
      </c>
      <c r="BE19" s="124">
        <v>52000</v>
      </c>
      <c r="BF19" s="123" t="s">
        <v>360</v>
      </c>
      <c r="BG19" s="133"/>
      <c r="BH19" s="134" t="s">
        <v>280</v>
      </c>
      <c r="BI19" s="128" t="s">
        <v>100</v>
      </c>
      <c r="BJ19" s="134">
        <v>46161</v>
      </c>
      <c r="BK19" s="129" t="s">
        <v>104</v>
      </c>
      <c r="BL19" s="128" t="s">
        <v>119</v>
      </c>
      <c r="BM19" s="130" t="s">
        <v>181</v>
      </c>
      <c r="BN19" s="129" t="s">
        <v>223</v>
      </c>
      <c r="BO19" s="129"/>
      <c r="BP19" s="131"/>
      <c r="BQ19" s="69" t="s">
        <v>480</v>
      </c>
    </row>
    <row r="20" spans="1:69" ht="23" hidden="1" x14ac:dyDescent="0.35">
      <c r="A20" s="132">
        <v>33</v>
      </c>
      <c r="B20" s="123" t="s">
        <v>253</v>
      </c>
      <c r="C20" s="123" t="s">
        <v>254</v>
      </c>
      <c r="D20" s="123" t="s">
        <v>255</v>
      </c>
      <c r="E20" s="123" t="s">
        <v>256</v>
      </c>
      <c r="F20" s="123" t="s">
        <v>256</v>
      </c>
      <c r="G20" s="123" t="s">
        <v>257</v>
      </c>
      <c r="H20" s="123" t="s">
        <v>258</v>
      </c>
      <c r="I20" s="123">
        <v>124479</v>
      </c>
      <c r="J20" s="123" t="s">
        <v>259</v>
      </c>
      <c r="K20" s="123">
        <v>124479</v>
      </c>
      <c r="L20" s="123" t="s">
        <v>260</v>
      </c>
      <c r="M20" s="123" t="s">
        <v>261</v>
      </c>
      <c r="N20" s="123">
        <v>209844</v>
      </c>
      <c r="O20" s="123" t="s">
        <v>288</v>
      </c>
      <c r="P20" s="123">
        <v>849268</v>
      </c>
      <c r="Q20" s="123" t="s">
        <v>369</v>
      </c>
      <c r="R20" s="123" t="s">
        <v>264</v>
      </c>
      <c r="S20" s="123" t="s">
        <v>370</v>
      </c>
      <c r="T20" s="123" t="s">
        <v>370</v>
      </c>
      <c r="U20" s="123" t="s">
        <v>291</v>
      </c>
      <c r="V20" s="123" t="s">
        <v>267</v>
      </c>
      <c r="W20" s="123">
        <v>0</v>
      </c>
      <c r="X20" s="123" t="s">
        <v>371</v>
      </c>
      <c r="Y20" s="123">
        <v>357049266</v>
      </c>
      <c r="Z20" s="123" t="s">
        <v>372</v>
      </c>
      <c r="AA20" s="123" t="s">
        <v>443</v>
      </c>
      <c r="AB20" s="124">
        <v>38000</v>
      </c>
      <c r="AC20" s="123" t="s">
        <v>377</v>
      </c>
      <c r="AD20" s="123">
        <v>24</v>
      </c>
      <c r="AE20" s="123" t="s">
        <v>412</v>
      </c>
      <c r="AF20" s="123" t="s">
        <v>444</v>
      </c>
      <c r="AG20" s="123" t="s">
        <v>403</v>
      </c>
      <c r="AH20" s="123" t="s">
        <v>380</v>
      </c>
      <c r="AI20" s="123" t="s">
        <v>445</v>
      </c>
      <c r="AJ20" s="124">
        <v>2030</v>
      </c>
      <c r="AK20" s="124">
        <v>2030</v>
      </c>
      <c r="AL20" s="123"/>
      <c r="AM20" s="124">
        <v>0</v>
      </c>
      <c r="AN20" s="124">
        <v>0</v>
      </c>
      <c r="AO20" s="124">
        <v>0</v>
      </c>
      <c r="AP20" s="124">
        <v>38000</v>
      </c>
      <c r="AQ20" s="124">
        <v>11277</v>
      </c>
      <c r="AR20" s="124">
        <v>49277</v>
      </c>
      <c r="AS20" s="124">
        <v>33517.9</v>
      </c>
      <c r="AT20" s="124">
        <v>11142.1</v>
      </c>
      <c r="AU20" s="124">
        <v>44660</v>
      </c>
      <c r="AV20" s="123">
        <v>22</v>
      </c>
      <c r="AW20" s="123"/>
      <c r="AX20" s="123"/>
      <c r="AY20" s="123"/>
      <c r="AZ20" s="123"/>
      <c r="BA20" s="123"/>
      <c r="BB20" s="123" t="s">
        <v>278</v>
      </c>
      <c r="BC20" s="123"/>
      <c r="BD20" s="123" t="s">
        <v>457</v>
      </c>
      <c r="BE20" s="124">
        <v>38000</v>
      </c>
      <c r="BF20" s="123" t="s">
        <v>370</v>
      </c>
      <c r="BG20" s="123"/>
      <c r="BH20" s="134" t="s">
        <v>280</v>
      </c>
      <c r="BI20" s="128" t="s">
        <v>100</v>
      </c>
      <c r="BJ20" s="134">
        <v>46161</v>
      </c>
      <c r="BK20" s="129" t="s">
        <v>104</v>
      </c>
      <c r="BL20" s="128" t="s">
        <v>119</v>
      </c>
      <c r="BM20" s="130" t="s">
        <v>181</v>
      </c>
      <c r="BN20" s="129" t="s">
        <v>223</v>
      </c>
      <c r="BO20" s="93"/>
      <c r="BP20" s="42"/>
      <c r="BQ20" s="69" t="s">
        <v>480</v>
      </c>
    </row>
    <row r="21" spans="1:69" ht="23" hidden="1" x14ac:dyDescent="0.35">
      <c r="A21" s="132">
        <v>20</v>
      </c>
      <c r="B21" s="123" t="s">
        <v>253</v>
      </c>
      <c r="C21" s="123" t="s">
        <v>254</v>
      </c>
      <c r="D21" s="123" t="s">
        <v>255</v>
      </c>
      <c r="E21" s="123" t="s">
        <v>256</v>
      </c>
      <c r="F21" s="123" t="s">
        <v>256</v>
      </c>
      <c r="G21" s="123" t="s">
        <v>257</v>
      </c>
      <c r="H21" s="123" t="s">
        <v>258</v>
      </c>
      <c r="I21" s="123">
        <v>124479</v>
      </c>
      <c r="J21" s="123" t="s">
        <v>259</v>
      </c>
      <c r="K21" s="123">
        <v>124479</v>
      </c>
      <c r="L21" s="123" t="s">
        <v>260</v>
      </c>
      <c r="M21" s="123" t="s">
        <v>261</v>
      </c>
      <c r="N21" s="123">
        <v>209844</v>
      </c>
      <c r="O21" s="123" t="s">
        <v>288</v>
      </c>
      <c r="P21" s="123">
        <v>277446</v>
      </c>
      <c r="Q21" s="123" t="s">
        <v>289</v>
      </c>
      <c r="R21" s="123" t="s">
        <v>264</v>
      </c>
      <c r="S21" s="123" t="s">
        <v>336</v>
      </c>
      <c r="T21" s="123" t="s">
        <v>336</v>
      </c>
      <c r="U21" s="123" t="s">
        <v>302</v>
      </c>
      <c r="V21" s="123" t="s">
        <v>267</v>
      </c>
      <c r="W21" s="123">
        <v>541</v>
      </c>
      <c r="X21" s="123" t="s">
        <v>292</v>
      </c>
      <c r="Y21" s="123">
        <v>352090624</v>
      </c>
      <c r="Z21" s="123" t="s">
        <v>337</v>
      </c>
      <c r="AA21" s="123" t="s">
        <v>411</v>
      </c>
      <c r="AB21" s="124">
        <v>73000</v>
      </c>
      <c r="AC21" s="123" t="s">
        <v>377</v>
      </c>
      <c r="AD21" s="123">
        <v>24</v>
      </c>
      <c r="AE21" s="123" t="s">
        <v>412</v>
      </c>
      <c r="AF21" s="123" t="s">
        <v>413</v>
      </c>
      <c r="AG21" s="123" t="s">
        <v>414</v>
      </c>
      <c r="AH21" s="123" t="s">
        <v>380</v>
      </c>
      <c r="AI21" s="123" t="s">
        <v>415</v>
      </c>
      <c r="AJ21" s="124">
        <v>3900</v>
      </c>
      <c r="AK21" s="124">
        <v>3900</v>
      </c>
      <c r="AL21" s="123" t="s">
        <v>416</v>
      </c>
      <c r="AM21" s="124">
        <v>59783.97</v>
      </c>
      <c r="AN21" s="124">
        <v>22116.03</v>
      </c>
      <c r="AO21" s="124">
        <v>81900</v>
      </c>
      <c r="AP21" s="124">
        <v>13216.03</v>
      </c>
      <c r="AQ21" s="124">
        <v>602.97</v>
      </c>
      <c r="AR21" s="124">
        <v>13819</v>
      </c>
      <c r="AS21" s="124">
        <v>13216.03</v>
      </c>
      <c r="AT21" s="124">
        <v>602.97</v>
      </c>
      <c r="AU21" s="124">
        <v>13819</v>
      </c>
      <c r="AV21" s="123">
        <v>34</v>
      </c>
      <c r="AW21" s="123"/>
      <c r="AX21" s="123"/>
      <c r="AY21" s="123"/>
      <c r="AZ21" s="123"/>
      <c r="BA21" s="123"/>
      <c r="BB21" s="123" t="s">
        <v>278</v>
      </c>
      <c r="BC21" s="132"/>
      <c r="BD21" s="123" t="s">
        <v>455</v>
      </c>
      <c r="BE21" s="124">
        <v>73000</v>
      </c>
      <c r="BF21" s="123" t="s">
        <v>336</v>
      </c>
      <c r="BG21" s="132"/>
      <c r="BH21" s="134" t="s">
        <v>280</v>
      </c>
      <c r="BI21" s="128" t="s">
        <v>100</v>
      </c>
      <c r="BJ21" s="134">
        <v>46161</v>
      </c>
      <c r="BK21" s="129" t="s">
        <v>104</v>
      </c>
      <c r="BL21" s="128" t="s">
        <v>119</v>
      </c>
      <c r="BM21" s="130" t="s">
        <v>181</v>
      </c>
      <c r="BN21" s="129" t="s">
        <v>223</v>
      </c>
      <c r="BO21" s="129"/>
      <c r="BP21" s="131"/>
      <c r="BQ21" s="69" t="s">
        <v>480</v>
      </c>
    </row>
    <row r="22" spans="1:69" ht="23" hidden="1" x14ac:dyDescent="0.35">
      <c r="A22" s="132">
        <v>26</v>
      </c>
      <c r="B22" s="123" t="s">
        <v>253</v>
      </c>
      <c r="C22" s="123" t="s">
        <v>254</v>
      </c>
      <c r="D22" s="123" t="s">
        <v>255</v>
      </c>
      <c r="E22" s="123" t="s">
        <v>256</v>
      </c>
      <c r="F22" s="123" t="s">
        <v>256</v>
      </c>
      <c r="G22" s="123" t="s">
        <v>257</v>
      </c>
      <c r="H22" s="123" t="s">
        <v>258</v>
      </c>
      <c r="I22" s="123">
        <v>124479</v>
      </c>
      <c r="J22" s="123" t="s">
        <v>259</v>
      </c>
      <c r="K22" s="123">
        <v>124479</v>
      </c>
      <c r="L22" s="123" t="s">
        <v>260</v>
      </c>
      <c r="M22" s="123" t="s">
        <v>261</v>
      </c>
      <c r="N22" s="123">
        <v>479194</v>
      </c>
      <c r="O22" s="123" t="s">
        <v>344</v>
      </c>
      <c r="P22" s="123">
        <v>751913</v>
      </c>
      <c r="Q22" s="123" t="s">
        <v>345</v>
      </c>
      <c r="R22" s="123" t="s">
        <v>264</v>
      </c>
      <c r="S22" s="123" t="s">
        <v>350</v>
      </c>
      <c r="T22" s="123" t="s">
        <v>350</v>
      </c>
      <c r="U22" s="123" t="s">
        <v>302</v>
      </c>
      <c r="V22" s="123" t="s">
        <v>267</v>
      </c>
      <c r="W22" s="123">
        <v>541</v>
      </c>
      <c r="X22" s="123" t="s">
        <v>351</v>
      </c>
      <c r="Y22" s="123">
        <v>354604510</v>
      </c>
      <c r="Z22" s="123" t="s">
        <v>352</v>
      </c>
      <c r="AA22" s="123" t="s">
        <v>429</v>
      </c>
      <c r="AB22" s="124">
        <v>32000</v>
      </c>
      <c r="AC22" s="123" t="s">
        <v>271</v>
      </c>
      <c r="AD22" s="123">
        <v>24</v>
      </c>
      <c r="AE22" s="123" t="s">
        <v>272</v>
      </c>
      <c r="AF22" s="123" t="s">
        <v>430</v>
      </c>
      <c r="AG22" s="123" t="s">
        <v>431</v>
      </c>
      <c r="AH22" s="123" t="s">
        <v>275</v>
      </c>
      <c r="AI22" s="123" t="s">
        <v>432</v>
      </c>
      <c r="AJ22" s="124">
        <v>1710</v>
      </c>
      <c r="AK22" s="124">
        <v>1710</v>
      </c>
      <c r="AL22" s="123" t="s">
        <v>433</v>
      </c>
      <c r="AM22" s="124">
        <v>16238.54</v>
      </c>
      <c r="AN22" s="124">
        <v>7701.46</v>
      </c>
      <c r="AO22" s="124">
        <v>23940</v>
      </c>
      <c r="AP22" s="124">
        <v>15761.46</v>
      </c>
      <c r="AQ22" s="124">
        <v>1932.54</v>
      </c>
      <c r="AR22" s="124">
        <v>17694</v>
      </c>
      <c r="AS22" s="124">
        <v>15761.46</v>
      </c>
      <c r="AT22" s="124">
        <v>1932.54</v>
      </c>
      <c r="AU22" s="124">
        <v>17694</v>
      </c>
      <c r="AV22" s="123">
        <v>27</v>
      </c>
      <c r="AW22" s="123"/>
      <c r="AX22" s="123"/>
      <c r="AY22" s="123"/>
      <c r="AZ22" s="123"/>
      <c r="BA22" s="123"/>
      <c r="BB22" s="123" t="s">
        <v>278</v>
      </c>
      <c r="BC22" s="132"/>
      <c r="BD22" s="123" t="s">
        <v>455</v>
      </c>
      <c r="BE22" s="124">
        <v>32000</v>
      </c>
      <c r="BF22" s="123" t="s">
        <v>350</v>
      </c>
      <c r="BG22" s="132"/>
      <c r="BH22" s="134" t="s">
        <v>280</v>
      </c>
      <c r="BI22" s="128" t="s">
        <v>100</v>
      </c>
      <c r="BJ22" s="134">
        <v>46161</v>
      </c>
      <c r="BK22" s="129" t="s">
        <v>104</v>
      </c>
      <c r="BL22" s="128" t="s">
        <v>119</v>
      </c>
      <c r="BM22" s="130" t="s">
        <v>181</v>
      </c>
      <c r="BN22" s="129" t="s">
        <v>223</v>
      </c>
      <c r="BO22" s="129"/>
      <c r="BP22" s="131"/>
      <c r="BQ22" s="69" t="s">
        <v>480</v>
      </c>
    </row>
    <row r="23" spans="1:69" ht="23" hidden="1" x14ac:dyDescent="0.35">
      <c r="A23" s="132">
        <v>15</v>
      </c>
      <c r="B23" s="123" t="s">
        <v>253</v>
      </c>
      <c r="C23" s="123" t="s">
        <v>254</v>
      </c>
      <c r="D23" s="123" t="s">
        <v>255</v>
      </c>
      <c r="E23" s="123" t="s">
        <v>256</v>
      </c>
      <c r="F23" s="123" t="s">
        <v>256</v>
      </c>
      <c r="G23" s="123" t="s">
        <v>257</v>
      </c>
      <c r="H23" s="123" t="s">
        <v>258</v>
      </c>
      <c r="I23" s="123">
        <v>124479</v>
      </c>
      <c r="J23" s="123" t="s">
        <v>259</v>
      </c>
      <c r="K23" s="123">
        <v>124479</v>
      </c>
      <c r="L23" s="123" t="s">
        <v>260</v>
      </c>
      <c r="M23" s="123" t="s">
        <v>261</v>
      </c>
      <c r="N23" s="123">
        <v>218591</v>
      </c>
      <c r="O23" s="123" t="s">
        <v>294</v>
      </c>
      <c r="P23" s="123">
        <v>288532</v>
      </c>
      <c r="Q23" s="123" t="s">
        <v>295</v>
      </c>
      <c r="R23" s="123" t="s">
        <v>317</v>
      </c>
      <c r="S23" s="123" t="s">
        <v>329</v>
      </c>
      <c r="T23" s="123" t="s">
        <v>329</v>
      </c>
      <c r="U23" s="123" t="s">
        <v>291</v>
      </c>
      <c r="V23" s="123" t="s">
        <v>267</v>
      </c>
      <c r="W23" s="123">
        <v>0</v>
      </c>
      <c r="X23" s="123" t="s">
        <v>292</v>
      </c>
      <c r="Y23" s="123">
        <v>29153462</v>
      </c>
      <c r="Z23" s="123" t="s">
        <v>330</v>
      </c>
      <c r="AA23" s="123" t="s">
        <v>400</v>
      </c>
      <c r="AB23" s="124">
        <v>51860</v>
      </c>
      <c r="AC23" s="123" t="s">
        <v>377</v>
      </c>
      <c r="AD23" s="123">
        <v>24</v>
      </c>
      <c r="AE23" s="123" t="s">
        <v>397</v>
      </c>
      <c r="AF23" s="123" t="s">
        <v>386</v>
      </c>
      <c r="AG23" s="123" t="s">
        <v>401</v>
      </c>
      <c r="AH23" s="123" t="s">
        <v>380</v>
      </c>
      <c r="AI23" s="123" t="s">
        <v>400</v>
      </c>
      <c r="AJ23" s="124">
        <v>2700</v>
      </c>
      <c r="AK23" s="124">
        <v>2700</v>
      </c>
      <c r="AL23" s="123" t="s">
        <v>381</v>
      </c>
      <c r="AM23" s="124">
        <v>34423.31</v>
      </c>
      <c r="AN23" s="124">
        <v>4761.41</v>
      </c>
      <c r="AO23" s="124">
        <v>39184.720000000001</v>
      </c>
      <c r="AP23" s="124">
        <v>17436.689999999999</v>
      </c>
      <c r="AQ23" s="124">
        <v>940.59</v>
      </c>
      <c r="AR23" s="124">
        <v>18377.28</v>
      </c>
      <c r="AS23" s="124">
        <v>17436.689999999999</v>
      </c>
      <c r="AT23" s="124">
        <v>940.59</v>
      </c>
      <c r="AU23" s="124">
        <v>18377.28</v>
      </c>
      <c r="AV23" s="123">
        <v>57</v>
      </c>
      <c r="AW23" s="123"/>
      <c r="AX23" s="123"/>
      <c r="AY23" s="123"/>
      <c r="AZ23" s="123"/>
      <c r="BA23" s="123"/>
      <c r="BB23" s="123" t="s">
        <v>278</v>
      </c>
      <c r="BC23" s="132"/>
      <c r="BD23" s="123"/>
      <c r="BE23" s="124">
        <v>0</v>
      </c>
      <c r="BF23" s="123" t="s">
        <v>329</v>
      </c>
      <c r="BG23" s="132"/>
      <c r="BH23" s="134" t="s">
        <v>280</v>
      </c>
      <c r="BI23" s="128" t="s">
        <v>100</v>
      </c>
      <c r="BJ23" s="134">
        <v>46161</v>
      </c>
      <c r="BK23" s="129" t="s">
        <v>104</v>
      </c>
      <c r="BL23" s="128" t="s">
        <v>119</v>
      </c>
      <c r="BM23" s="130" t="s">
        <v>181</v>
      </c>
      <c r="BN23" s="129" t="s">
        <v>223</v>
      </c>
      <c r="BO23" s="129"/>
      <c r="BP23" s="131"/>
      <c r="BQ23" s="69" t="s">
        <v>480</v>
      </c>
    </row>
    <row r="24" spans="1:69" ht="23" hidden="1" x14ac:dyDescent="0.35">
      <c r="A24" s="132">
        <v>5</v>
      </c>
      <c r="B24" s="123" t="s">
        <v>253</v>
      </c>
      <c r="C24" s="123" t="s">
        <v>254</v>
      </c>
      <c r="D24" s="123" t="s">
        <v>255</v>
      </c>
      <c r="E24" s="123" t="s">
        <v>256</v>
      </c>
      <c r="F24" s="123" t="s">
        <v>256</v>
      </c>
      <c r="G24" s="123" t="s">
        <v>257</v>
      </c>
      <c r="H24" s="123" t="s">
        <v>258</v>
      </c>
      <c r="I24" s="123">
        <v>124479</v>
      </c>
      <c r="J24" s="123" t="s">
        <v>259</v>
      </c>
      <c r="K24" s="123">
        <v>124479</v>
      </c>
      <c r="L24" s="123" t="s">
        <v>260</v>
      </c>
      <c r="M24" s="123" t="s">
        <v>261</v>
      </c>
      <c r="N24" s="123">
        <v>221818</v>
      </c>
      <c r="O24" s="123" t="s">
        <v>299</v>
      </c>
      <c r="P24" s="123">
        <v>292563</v>
      </c>
      <c r="Q24" s="123" t="s">
        <v>300</v>
      </c>
      <c r="R24" s="123" t="s">
        <v>284</v>
      </c>
      <c r="S24" s="123" t="s">
        <v>301</v>
      </c>
      <c r="T24" s="123" t="s">
        <v>301</v>
      </c>
      <c r="U24" s="123" t="s">
        <v>302</v>
      </c>
      <c r="V24" s="123" t="s">
        <v>267</v>
      </c>
      <c r="W24" s="123">
        <v>0</v>
      </c>
      <c r="X24" s="123" t="s">
        <v>303</v>
      </c>
      <c r="Y24" s="123">
        <v>17997730</v>
      </c>
      <c r="Z24" s="123" t="s">
        <v>304</v>
      </c>
      <c r="AA24" s="123" t="s">
        <v>388</v>
      </c>
      <c r="AB24" s="124">
        <v>29975</v>
      </c>
      <c r="AC24" s="123" t="s">
        <v>271</v>
      </c>
      <c r="AD24" s="123">
        <v>38</v>
      </c>
      <c r="AE24" s="123" t="s">
        <v>272</v>
      </c>
      <c r="AF24" s="123" t="s">
        <v>389</v>
      </c>
      <c r="AG24" s="123" t="s">
        <v>390</v>
      </c>
      <c r="AH24" s="123" t="s">
        <v>380</v>
      </c>
      <c r="AI24" s="123" t="s">
        <v>388</v>
      </c>
      <c r="AJ24" s="124">
        <v>0</v>
      </c>
      <c r="AK24" s="124">
        <v>0</v>
      </c>
      <c r="AL24" s="123" t="s">
        <v>381</v>
      </c>
      <c r="AM24" s="124">
        <v>13450.74</v>
      </c>
      <c r="AN24" s="124">
        <v>433.01</v>
      </c>
      <c r="AO24" s="124">
        <v>13883.75</v>
      </c>
      <c r="AP24" s="124">
        <v>16893.259999999998</v>
      </c>
      <c r="AQ24" s="124">
        <v>1206.1199999999999</v>
      </c>
      <c r="AR24" s="124">
        <v>18099.38</v>
      </c>
      <c r="AS24" s="124">
        <v>16893.34</v>
      </c>
      <c r="AT24" s="124">
        <v>1206.1199999999999</v>
      </c>
      <c r="AU24" s="124">
        <v>18099.46</v>
      </c>
      <c r="AV24" s="123">
        <v>111</v>
      </c>
      <c r="AW24" s="123"/>
      <c r="AX24" s="123"/>
      <c r="AY24" s="123"/>
      <c r="AZ24" s="123"/>
      <c r="BA24" s="123"/>
      <c r="BB24" s="123" t="s">
        <v>278</v>
      </c>
      <c r="BC24" s="132"/>
      <c r="BD24" s="123" t="s">
        <v>450</v>
      </c>
      <c r="BE24" s="124">
        <v>29975</v>
      </c>
      <c r="BF24" s="123" t="s">
        <v>301</v>
      </c>
      <c r="BG24" s="132"/>
      <c r="BH24" s="134" t="s">
        <v>280</v>
      </c>
      <c r="BI24" s="128" t="s">
        <v>100</v>
      </c>
      <c r="BJ24" s="134">
        <v>46161</v>
      </c>
      <c r="BK24" s="129" t="s">
        <v>104</v>
      </c>
      <c r="BL24" s="128" t="s">
        <v>119</v>
      </c>
      <c r="BM24" s="130" t="s">
        <v>181</v>
      </c>
      <c r="BN24" s="129" t="s">
        <v>223</v>
      </c>
      <c r="BO24" s="129"/>
      <c r="BP24" s="131"/>
      <c r="BQ24" s="69" t="s">
        <v>480</v>
      </c>
    </row>
    <row r="25" spans="1:69" ht="23" hidden="1" x14ac:dyDescent="0.35">
      <c r="A25" s="132">
        <v>11</v>
      </c>
      <c r="B25" s="123" t="s">
        <v>253</v>
      </c>
      <c r="C25" s="123" t="s">
        <v>254</v>
      </c>
      <c r="D25" s="123" t="s">
        <v>255</v>
      </c>
      <c r="E25" s="123" t="s">
        <v>256</v>
      </c>
      <c r="F25" s="123" t="s">
        <v>256</v>
      </c>
      <c r="G25" s="123" t="s">
        <v>257</v>
      </c>
      <c r="H25" s="123" t="s">
        <v>258</v>
      </c>
      <c r="I25" s="123">
        <v>124479</v>
      </c>
      <c r="J25" s="123" t="s">
        <v>259</v>
      </c>
      <c r="K25" s="123">
        <v>124479</v>
      </c>
      <c r="L25" s="123" t="s">
        <v>260</v>
      </c>
      <c r="M25" s="123" t="s">
        <v>261</v>
      </c>
      <c r="N25" s="123">
        <v>221818</v>
      </c>
      <c r="O25" s="123" t="s">
        <v>299</v>
      </c>
      <c r="P25" s="123">
        <v>292563</v>
      </c>
      <c r="Q25" s="123" t="s">
        <v>300</v>
      </c>
      <c r="R25" s="123" t="s">
        <v>317</v>
      </c>
      <c r="S25" s="123" t="s">
        <v>320</v>
      </c>
      <c r="T25" s="123" t="s">
        <v>320</v>
      </c>
      <c r="U25" s="123" t="s">
        <v>302</v>
      </c>
      <c r="V25" s="123" t="s">
        <v>267</v>
      </c>
      <c r="W25" s="123">
        <v>0</v>
      </c>
      <c r="X25" s="123" t="s">
        <v>321</v>
      </c>
      <c r="Y25" s="123">
        <v>28025610</v>
      </c>
      <c r="Z25" s="123" t="s">
        <v>322</v>
      </c>
      <c r="AA25" s="123" t="s">
        <v>396</v>
      </c>
      <c r="AB25" s="124">
        <v>51860</v>
      </c>
      <c r="AC25" s="123" t="s">
        <v>271</v>
      </c>
      <c r="AD25" s="123">
        <v>24</v>
      </c>
      <c r="AE25" s="123" t="s">
        <v>397</v>
      </c>
      <c r="AF25" s="123" t="s">
        <v>389</v>
      </c>
      <c r="AG25" s="123" t="s">
        <v>398</v>
      </c>
      <c r="AH25" s="123" t="s">
        <v>380</v>
      </c>
      <c r="AI25" s="123" t="s">
        <v>396</v>
      </c>
      <c r="AJ25" s="124">
        <v>2700</v>
      </c>
      <c r="AK25" s="124">
        <v>2700</v>
      </c>
      <c r="AL25" s="123" t="s">
        <v>381</v>
      </c>
      <c r="AM25" s="124">
        <v>46550.080000000002</v>
      </c>
      <c r="AN25" s="124">
        <v>6520.9</v>
      </c>
      <c r="AO25" s="124">
        <v>53070.98</v>
      </c>
      <c r="AP25" s="124">
        <v>5309.92</v>
      </c>
      <c r="AQ25" s="124">
        <v>51.1</v>
      </c>
      <c r="AR25" s="124">
        <v>5361.02</v>
      </c>
      <c r="AS25" s="124">
        <v>5309.92</v>
      </c>
      <c r="AT25" s="124">
        <v>51.1</v>
      </c>
      <c r="AU25" s="124">
        <v>5361.02</v>
      </c>
      <c r="AV25" s="123">
        <v>58</v>
      </c>
      <c r="AW25" s="123"/>
      <c r="AX25" s="123"/>
      <c r="AY25" s="123"/>
      <c r="AZ25" s="123"/>
      <c r="BA25" s="123"/>
      <c r="BB25" s="123" t="s">
        <v>278</v>
      </c>
      <c r="BC25" s="132"/>
      <c r="BD25" s="123" t="s">
        <v>453</v>
      </c>
      <c r="BE25" s="124">
        <v>51860</v>
      </c>
      <c r="BF25" s="123" t="s">
        <v>320</v>
      </c>
      <c r="BG25" s="132"/>
      <c r="BH25" s="134" t="s">
        <v>280</v>
      </c>
      <c r="BI25" s="128" t="s">
        <v>100</v>
      </c>
      <c r="BJ25" s="134">
        <v>46161</v>
      </c>
      <c r="BK25" s="129" t="s">
        <v>104</v>
      </c>
      <c r="BL25" s="128" t="s">
        <v>119</v>
      </c>
      <c r="BM25" s="130" t="s">
        <v>181</v>
      </c>
      <c r="BN25" s="129" t="s">
        <v>223</v>
      </c>
      <c r="BO25" s="129"/>
      <c r="BP25" s="131"/>
      <c r="BQ25" s="69" t="s">
        <v>480</v>
      </c>
    </row>
    <row r="26" spans="1:69" ht="23" hidden="1" x14ac:dyDescent="0.35">
      <c r="A26" s="132">
        <v>17</v>
      </c>
      <c r="B26" s="123" t="s">
        <v>253</v>
      </c>
      <c r="C26" s="123" t="s">
        <v>254</v>
      </c>
      <c r="D26" s="123" t="s">
        <v>255</v>
      </c>
      <c r="E26" s="123" t="s">
        <v>256</v>
      </c>
      <c r="F26" s="123" t="s">
        <v>256</v>
      </c>
      <c r="G26" s="123" t="s">
        <v>257</v>
      </c>
      <c r="H26" s="123" t="s">
        <v>258</v>
      </c>
      <c r="I26" s="123">
        <v>124479</v>
      </c>
      <c r="J26" s="123" t="s">
        <v>259</v>
      </c>
      <c r="K26" s="123">
        <v>124479</v>
      </c>
      <c r="L26" s="123" t="s">
        <v>260</v>
      </c>
      <c r="M26" s="123" t="s">
        <v>261</v>
      </c>
      <c r="N26" s="123">
        <v>221818</v>
      </c>
      <c r="O26" s="123" t="s">
        <v>299</v>
      </c>
      <c r="P26" s="123">
        <v>292563</v>
      </c>
      <c r="Q26" s="123" t="s">
        <v>300</v>
      </c>
      <c r="R26" s="123" t="s">
        <v>317</v>
      </c>
      <c r="S26" s="123" t="s">
        <v>333</v>
      </c>
      <c r="T26" s="123" t="s">
        <v>333</v>
      </c>
      <c r="U26" s="123" t="s">
        <v>266</v>
      </c>
      <c r="V26" s="123" t="s">
        <v>267</v>
      </c>
      <c r="W26" s="123">
        <v>0</v>
      </c>
      <c r="X26" s="123" t="s">
        <v>292</v>
      </c>
      <c r="Y26" s="123">
        <v>30049394</v>
      </c>
      <c r="Z26" s="123" t="s">
        <v>334</v>
      </c>
      <c r="AA26" s="123" t="s">
        <v>402</v>
      </c>
      <c r="AB26" s="124">
        <v>51860</v>
      </c>
      <c r="AC26" s="123" t="s">
        <v>271</v>
      </c>
      <c r="AD26" s="123">
        <v>24</v>
      </c>
      <c r="AE26" s="123" t="s">
        <v>392</v>
      </c>
      <c r="AF26" s="123" t="s">
        <v>394</v>
      </c>
      <c r="AG26" s="123" t="s">
        <v>403</v>
      </c>
      <c r="AH26" s="123" t="s">
        <v>380</v>
      </c>
      <c r="AI26" s="123" t="s">
        <v>402</v>
      </c>
      <c r="AJ26" s="124">
        <v>2700</v>
      </c>
      <c r="AK26" s="124">
        <v>2700</v>
      </c>
      <c r="AL26" s="123" t="s">
        <v>404</v>
      </c>
      <c r="AM26" s="124">
        <v>29606.92</v>
      </c>
      <c r="AN26" s="124">
        <v>6004.08</v>
      </c>
      <c r="AO26" s="124">
        <v>35611</v>
      </c>
      <c r="AP26" s="124">
        <v>22253.08</v>
      </c>
      <c r="AQ26" s="124">
        <v>2022.92</v>
      </c>
      <c r="AR26" s="124">
        <v>24276</v>
      </c>
      <c r="AS26" s="124">
        <v>22253.08</v>
      </c>
      <c r="AT26" s="124">
        <v>2022.92</v>
      </c>
      <c r="AU26" s="124">
        <v>24276</v>
      </c>
      <c r="AV26" s="123">
        <v>57</v>
      </c>
      <c r="AW26" s="123"/>
      <c r="AX26" s="123"/>
      <c r="AY26" s="123"/>
      <c r="AZ26" s="123"/>
      <c r="BA26" s="123"/>
      <c r="BB26" s="123" t="s">
        <v>278</v>
      </c>
      <c r="BC26" s="132"/>
      <c r="BD26" s="123"/>
      <c r="BE26" s="124">
        <v>0</v>
      </c>
      <c r="BF26" s="123" t="s">
        <v>333</v>
      </c>
      <c r="BG26" s="132"/>
      <c r="BH26" s="134" t="s">
        <v>280</v>
      </c>
      <c r="BI26" s="128" t="s">
        <v>100</v>
      </c>
      <c r="BJ26" s="134">
        <v>46161</v>
      </c>
      <c r="BK26" s="129" t="s">
        <v>104</v>
      </c>
      <c r="BL26" s="128" t="s">
        <v>119</v>
      </c>
      <c r="BM26" s="130" t="s">
        <v>181</v>
      </c>
      <c r="BN26" s="129" t="s">
        <v>223</v>
      </c>
      <c r="BO26" s="129"/>
      <c r="BP26" s="131"/>
      <c r="BQ26" s="69" t="s">
        <v>480</v>
      </c>
    </row>
    <row r="27" spans="1:69" ht="23" hidden="1" x14ac:dyDescent="0.35">
      <c r="A27" s="132">
        <v>30</v>
      </c>
      <c r="B27" s="123" t="s">
        <v>253</v>
      </c>
      <c r="C27" s="123" t="s">
        <v>254</v>
      </c>
      <c r="D27" s="123" t="s">
        <v>255</v>
      </c>
      <c r="E27" s="123" t="s">
        <v>256</v>
      </c>
      <c r="F27" s="123" t="s">
        <v>256</v>
      </c>
      <c r="G27" s="123" t="s">
        <v>257</v>
      </c>
      <c r="H27" s="123" t="s">
        <v>258</v>
      </c>
      <c r="I27" s="123">
        <v>124479</v>
      </c>
      <c r="J27" s="123" t="s">
        <v>259</v>
      </c>
      <c r="K27" s="123">
        <v>124479</v>
      </c>
      <c r="L27" s="123" t="s">
        <v>260</v>
      </c>
      <c r="M27" s="123" t="s">
        <v>261</v>
      </c>
      <c r="N27" s="123">
        <v>209880</v>
      </c>
      <c r="O27" s="123" t="s">
        <v>282</v>
      </c>
      <c r="P27" s="123">
        <v>573523</v>
      </c>
      <c r="Q27" s="123" t="s">
        <v>353</v>
      </c>
      <c r="R27" s="123" t="s">
        <v>264</v>
      </c>
      <c r="S27" s="123" t="s">
        <v>363</v>
      </c>
      <c r="T27" s="123" t="s">
        <v>363</v>
      </c>
      <c r="U27" s="123" t="s">
        <v>302</v>
      </c>
      <c r="V27" s="123" t="s">
        <v>267</v>
      </c>
      <c r="W27" s="123">
        <v>0</v>
      </c>
      <c r="X27" s="123" t="s">
        <v>361</v>
      </c>
      <c r="Y27" s="123">
        <v>355342683</v>
      </c>
      <c r="Z27" s="123" t="s">
        <v>364</v>
      </c>
      <c r="AA27" s="123" t="s">
        <v>435</v>
      </c>
      <c r="AB27" s="124">
        <v>52000</v>
      </c>
      <c r="AC27" s="123" t="s">
        <v>377</v>
      </c>
      <c r="AD27" s="123">
        <v>24</v>
      </c>
      <c r="AE27" s="123" t="s">
        <v>392</v>
      </c>
      <c r="AF27" s="123" t="s">
        <v>436</v>
      </c>
      <c r="AG27" s="123" t="s">
        <v>437</v>
      </c>
      <c r="AH27" s="123" t="s">
        <v>275</v>
      </c>
      <c r="AI27" s="123" t="s">
        <v>276</v>
      </c>
      <c r="AJ27" s="124">
        <v>2780</v>
      </c>
      <c r="AK27" s="124">
        <v>2780</v>
      </c>
      <c r="AL27" s="123" t="s">
        <v>441</v>
      </c>
      <c r="AM27" s="124">
        <v>21944.43</v>
      </c>
      <c r="AN27" s="124">
        <v>11415.57</v>
      </c>
      <c r="AO27" s="124">
        <v>33360</v>
      </c>
      <c r="AP27" s="124">
        <v>30055.57</v>
      </c>
      <c r="AQ27" s="124">
        <v>4306.43</v>
      </c>
      <c r="AR27" s="124">
        <v>34362</v>
      </c>
      <c r="AS27" s="124">
        <v>30055.57</v>
      </c>
      <c r="AT27" s="124">
        <v>4306.43</v>
      </c>
      <c r="AU27" s="124">
        <v>34362</v>
      </c>
      <c r="AV27" s="123">
        <v>26</v>
      </c>
      <c r="AW27" s="123"/>
      <c r="AX27" s="123"/>
      <c r="AY27" s="123"/>
      <c r="AZ27" s="123"/>
      <c r="BA27" s="123"/>
      <c r="BB27" s="123" t="s">
        <v>278</v>
      </c>
      <c r="BC27" s="133"/>
      <c r="BD27" s="123" t="s">
        <v>455</v>
      </c>
      <c r="BE27" s="124">
        <v>52000</v>
      </c>
      <c r="BF27" s="123" t="s">
        <v>363</v>
      </c>
      <c r="BG27" s="133"/>
      <c r="BH27" s="134" t="s">
        <v>280</v>
      </c>
      <c r="BI27" s="128" t="s">
        <v>100</v>
      </c>
      <c r="BJ27" s="134">
        <v>46161</v>
      </c>
      <c r="BK27" s="129" t="s">
        <v>104</v>
      </c>
      <c r="BL27" s="128" t="s">
        <v>119</v>
      </c>
      <c r="BM27" s="130" t="s">
        <v>181</v>
      </c>
      <c r="BN27" s="129" t="s">
        <v>223</v>
      </c>
      <c r="BO27" s="129"/>
      <c r="BP27" s="131"/>
      <c r="BQ27" s="69" t="s">
        <v>480</v>
      </c>
    </row>
    <row r="28" spans="1:69" ht="23" hidden="1" x14ac:dyDescent="0.35">
      <c r="A28" s="132">
        <v>8</v>
      </c>
      <c r="B28" s="123" t="s">
        <v>253</v>
      </c>
      <c r="C28" s="123" t="s">
        <v>254</v>
      </c>
      <c r="D28" s="123" t="s">
        <v>255</v>
      </c>
      <c r="E28" s="123" t="s">
        <v>256</v>
      </c>
      <c r="F28" s="123" t="s">
        <v>256</v>
      </c>
      <c r="G28" s="123" t="s">
        <v>257</v>
      </c>
      <c r="H28" s="123" t="s">
        <v>258</v>
      </c>
      <c r="I28" s="123">
        <v>124479</v>
      </c>
      <c r="J28" s="123" t="s">
        <v>259</v>
      </c>
      <c r="K28" s="123">
        <v>124479</v>
      </c>
      <c r="L28" s="123" t="s">
        <v>260</v>
      </c>
      <c r="M28" s="123" t="s">
        <v>261</v>
      </c>
      <c r="N28" s="123">
        <v>218591</v>
      </c>
      <c r="O28" s="123" t="s">
        <v>294</v>
      </c>
      <c r="P28" s="123">
        <v>288519</v>
      </c>
      <c r="Q28" s="123" t="s">
        <v>311</v>
      </c>
      <c r="R28" s="123" t="s">
        <v>296</v>
      </c>
      <c r="S28" s="123" t="s">
        <v>312</v>
      </c>
      <c r="T28" s="123" t="s">
        <v>312</v>
      </c>
      <c r="U28" s="123" t="s">
        <v>291</v>
      </c>
      <c r="V28" s="123" t="s">
        <v>267</v>
      </c>
      <c r="W28" s="123">
        <v>0</v>
      </c>
      <c r="X28" s="123" t="s">
        <v>313</v>
      </c>
      <c r="Y28" s="123">
        <v>20513992</v>
      </c>
      <c r="Z28" s="123" t="s">
        <v>314</v>
      </c>
      <c r="AA28" s="123" t="s">
        <v>391</v>
      </c>
      <c r="AB28" s="124">
        <v>31116</v>
      </c>
      <c r="AC28" s="123" t="s">
        <v>377</v>
      </c>
      <c r="AD28" s="123">
        <v>18</v>
      </c>
      <c r="AE28" s="123" t="s">
        <v>392</v>
      </c>
      <c r="AF28" s="123" t="s">
        <v>386</v>
      </c>
      <c r="AG28" s="123" t="s">
        <v>393</v>
      </c>
      <c r="AH28" s="123" t="s">
        <v>380</v>
      </c>
      <c r="AI28" s="123" t="s">
        <v>391</v>
      </c>
      <c r="AJ28" s="124">
        <v>2050</v>
      </c>
      <c r="AK28" s="124">
        <v>2050</v>
      </c>
      <c r="AL28" s="123" t="s">
        <v>381</v>
      </c>
      <c r="AM28" s="124">
        <v>5952.98</v>
      </c>
      <c r="AN28" s="124">
        <v>976.2</v>
      </c>
      <c r="AO28" s="124">
        <v>6929.18</v>
      </c>
      <c r="AP28" s="124">
        <v>26409.02</v>
      </c>
      <c r="AQ28" s="124">
        <v>2747.97</v>
      </c>
      <c r="AR28" s="124">
        <v>29156.99</v>
      </c>
      <c r="AS28" s="124">
        <v>25163.02</v>
      </c>
      <c r="AT28" s="124">
        <v>2747.97</v>
      </c>
      <c r="AU28" s="124">
        <v>27910.99</v>
      </c>
      <c r="AV28" s="123">
        <v>58</v>
      </c>
      <c r="AW28" s="123"/>
      <c r="AX28" s="123"/>
      <c r="AY28" s="123"/>
      <c r="AZ28" s="123"/>
      <c r="BA28" s="123"/>
      <c r="BB28" s="123" t="s">
        <v>278</v>
      </c>
      <c r="BC28" s="132"/>
      <c r="BD28" s="123" t="s">
        <v>451</v>
      </c>
      <c r="BE28" s="124">
        <v>31116</v>
      </c>
      <c r="BF28" s="123" t="s">
        <v>312</v>
      </c>
      <c r="BG28" s="132"/>
      <c r="BH28" s="134" t="s">
        <v>280</v>
      </c>
      <c r="BI28" s="128" t="s">
        <v>100</v>
      </c>
      <c r="BJ28" s="134">
        <v>46161</v>
      </c>
      <c r="BK28" s="129" t="s">
        <v>104</v>
      </c>
      <c r="BL28" s="128" t="s">
        <v>119</v>
      </c>
      <c r="BM28" s="130" t="s">
        <v>181</v>
      </c>
      <c r="BN28" s="129" t="s">
        <v>223</v>
      </c>
      <c r="BO28" s="129"/>
      <c r="BP28" s="131"/>
      <c r="BQ28" s="69" t="s">
        <v>480</v>
      </c>
    </row>
    <row r="29" spans="1:69" ht="23" hidden="1" x14ac:dyDescent="0.35">
      <c r="A29" s="132">
        <v>34</v>
      </c>
      <c r="B29" s="123" t="s">
        <v>253</v>
      </c>
      <c r="C29" s="123" t="s">
        <v>254</v>
      </c>
      <c r="D29" s="123" t="s">
        <v>255</v>
      </c>
      <c r="E29" s="123" t="s">
        <v>256</v>
      </c>
      <c r="F29" s="123" t="s">
        <v>256</v>
      </c>
      <c r="G29" s="123" t="s">
        <v>257</v>
      </c>
      <c r="H29" s="123" t="s">
        <v>258</v>
      </c>
      <c r="I29" s="123">
        <v>124479</v>
      </c>
      <c r="J29" s="123" t="s">
        <v>259</v>
      </c>
      <c r="K29" s="123">
        <v>124479</v>
      </c>
      <c r="L29" s="123" t="s">
        <v>260</v>
      </c>
      <c r="M29" s="123" t="s">
        <v>261</v>
      </c>
      <c r="N29" s="123">
        <v>218591</v>
      </c>
      <c r="O29" s="123" t="s">
        <v>294</v>
      </c>
      <c r="P29" s="123">
        <v>288532</v>
      </c>
      <c r="Q29" s="123" t="s">
        <v>295</v>
      </c>
      <c r="R29" s="123" t="s">
        <v>264</v>
      </c>
      <c r="S29" s="123" t="s">
        <v>373</v>
      </c>
      <c r="T29" s="123" t="s">
        <v>373</v>
      </c>
      <c r="U29" s="123" t="s">
        <v>291</v>
      </c>
      <c r="V29" s="123" t="s">
        <v>267</v>
      </c>
      <c r="W29" s="123">
        <v>0</v>
      </c>
      <c r="X29" s="123" t="s">
        <v>374</v>
      </c>
      <c r="Y29" s="123">
        <v>358409043</v>
      </c>
      <c r="Z29" s="123" t="s">
        <v>375</v>
      </c>
      <c r="AA29" s="123" t="s">
        <v>446</v>
      </c>
      <c r="AB29" s="124">
        <v>60000</v>
      </c>
      <c r="AC29" s="123" t="s">
        <v>377</v>
      </c>
      <c r="AD29" s="123">
        <v>24</v>
      </c>
      <c r="AE29" s="123" t="s">
        <v>447</v>
      </c>
      <c r="AF29" s="123" t="s">
        <v>386</v>
      </c>
      <c r="AG29" s="123" t="s">
        <v>398</v>
      </c>
      <c r="AH29" s="123" t="s">
        <v>380</v>
      </c>
      <c r="AI29" s="123" t="s">
        <v>448</v>
      </c>
      <c r="AJ29" s="124">
        <v>3160</v>
      </c>
      <c r="AK29" s="124">
        <v>3160</v>
      </c>
      <c r="AL29" s="123" t="s">
        <v>449</v>
      </c>
      <c r="AM29" s="124">
        <v>18857.59</v>
      </c>
      <c r="AN29" s="124">
        <v>9822.41</v>
      </c>
      <c r="AO29" s="124">
        <v>28680</v>
      </c>
      <c r="AP29" s="124">
        <v>41142.410000000003</v>
      </c>
      <c r="AQ29" s="124">
        <v>6714.59</v>
      </c>
      <c r="AR29" s="124">
        <v>47857</v>
      </c>
      <c r="AS29" s="124">
        <v>25576.44</v>
      </c>
      <c r="AT29" s="124">
        <v>5783.56</v>
      </c>
      <c r="AU29" s="124">
        <v>31360</v>
      </c>
      <c r="AV29" s="123">
        <v>19</v>
      </c>
      <c r="AW29" s="123"/>
      <c r="AX29" s="123"/>
      <c r="AY29" s="123"/>
      <c r="AZ29" s="123"/>
      <c r="BA29" s="123"/>
      <c r="BB29" s="123" t="s">
        <v>278</v>
      </c>
      <c r="BC29" s="123"/>
      <c r="BD29" s="123"/>
      <c r="BE29" s="124">
        <v>0</v>
      </c>
      <c r="BF29" s="123" t="s">
        <v>373</v>
      </c>
      <c r="BG29" s="123"/>
      <c r="BH29" s="134" t="s">
        <v>280</v>
      </c>
      <c r="BI29" s="128" t="s">
        <v>100</v>
      </c>
      <c r="BJ29" s="134">
        <v>46161</v>
      </c>
      <c r="BK29" s="129" t="s">
        <v>104</v>
      </c>
      <c r="BL29" s="128" t="s">
        <v>119</v>
      </c>
      <c r="BM29" s="130" t="s">
        <v>181</v>
      </c>
      <c r="BN29" s="129" t="s">
        <v>223</v>
      </c>
      <c r="BO29" s="93"/>
      <c r="BP29" s="42"/>
      <c r="BQ29" s="69" t="s">
        <v>480</v>
      </c>
    </row>
    <row r="30" spans="1:69" ht="23" hidden="1" x14ac:dyDescent="0.35">
      <c r="A30" s="132">
        <v>12</v>
      </c>
      <c r="B30" s="123" t="s">
        <v>253</v>
      </c>
      <c r="C30" s="123" t="s">
        <v>254</v>
      </c>
      <c r="D30" s="123" t="s">
        <v>255</v>
      </c>
      <c r="E30" s="123" t="s">
        <v>256</v>
      </c>
      <c r="F30" s="123" t="s">
        <v>256</v>
      </c>
      <c r="G30" s="123" t="s">
        <v>257</v>
      </c>
      <c r="H30" s="123" t="s">
        <v>258</v>
      </c>
      <c r="I30" s="123">
        <v>124479</v>
      </c>
      <c r="J30" s="123" t="s">
        <v>259</v>
      </c>
      <c r="K30" s="123">
        <v>124479</v>
      </c>
      <c r="L30" s="123" t="s">
        <v>260</v>
      </c>
      <c r="M30" s="123" t="s">
        <v>261</v>
      </c>
      <c r="N30" s="123">
        <v>218591</v>
      </c>
      <c r="O30" s="123" t="s">
        <v>294</v>
      </c>
      <c r="P30" s="123">
        <v>288532</v>
      </c>
      <c r="Q30" s="123" t="s">
        <v>295</v>
      </c>
      <c r="R30" s="123" t="s">
        <v>317</v>
      </c>
      <c r="S30" s="123" t="s">
        <v>323</v>
      </c>
      <c r="T30" s="123" t="s">
        <v>323</v>
      </c>
      <c r="U30" s="123" t="s">
        <v>266</v>
      </c>
      <c r="V30" s="123" t="s">
        <v>267</v>
      </c>
      <c r="W30" s="123">
        <v>0</v>
      </c>
      <c r="X30" s="123" t="s">
        <v>292</v>
      </c>
      <c r="Y30" s="123">
        <v>28029674</v>
      </c>
      <c r="Z30" s="123" t="s">
        <v>324</v>
      </c>
      <c r="AA30" s="123" t="s">
        <v>400</v>
      </c>
      <c r="AB30" s="124">
        <v>51860</v>
      </c>
      <c r="AC30" s="123" t="s">
        <v>377</v>
      </c>
      <c r="AD30" s="123">
        <v>24</v>
      </c>
      <c r="AE30" s="123" t="s">
        <v>397</v>
      </c>
      <c r="AF30" s="123" t="s">
        <v>386</v>
      </c>
      <c r="AG30" s="123" t="s">
        <v>401</v>
      </c>
      <c r="AH30" s="123" t="s">
        <v>380</v>
      </c>
      <c r="AI30" s="123" t="s">
        <v>400</v>
      </c>
      <c r="AJ30" s="124">
        <v>2700</v>
      </c>
      <c r="AK30" s="124">
        <v>2700</v>
      </c>
      <c r="AL30" s="123" t="s">
        <v>381</v>
      </c>
      <c r="AM30" s="124">
        <v>13146.45</v>
      </c>
      <c r="AN30" s="124">
        <v>1283</v>
      </c>
      <c r="AO30" s="124">
        <v>14429.45</v>
      </c>
      <c r="AP30" s="124">
        <v>38713.550000000003</v>
      </c>
      <c r="AQ30" s="124">
        <v>5718</v>
      </c>
      <c r="AR30" s="124">
        <v>44431.55</v>
      </c>
      <c r="AS30" s="124">
        <v>38713.550000000003</v>
      </c>
      <c r="AT30" s="124">
        <v>5718</v>
      </c>
      <c r="AU30" s="124">
        <v>44431.55</v>
      </c>
      <c r="AV30" s="123">
        <v>58</v>
      </c>
      <c r="AW30" s="123"/>
      <c r="AX30" s="123"/>
      <c r="AY30" s="123"/>
      <c r="AZ30" s="123"/>
      <c r="BA30" s="123"/>
      <c r="BB30" s="123" t="s">
        <v>278</v>
      </c>
      <c r="BC30" s="132"/>
      <c r="BD30" s="123"/>
      <c r="BE30" s="124">
        <v>0</v>
      </c>
      <c r="BF30" s="123" t="s">
        <v>323</v>
      </c>
      <c r="BG30" s="132"/>
      <c r="BH30" s="134" t="s">
        <v>280</v>
      </c>
      <c r="BI30" s="128" t="s">
        <v>100</v>
      </c>
      <c r="BJ30" s="134">
        <v>46161</v>
      </c>
      <c r="BK30" s="129" t="s">
        <v>104</v>
      </c>
      <c r="BL30" s="128" t="s">
        <v>119</v>
      </c>
      <c r="BM30" s="130" t="s">
        <v>181</v>
      </c>
      <c r="BN30" s="129" t="s">
        <v>223</v>
      </c>
      <c r="BO30" s="129"/>
      <c r="BP30" s="131"/>
      <c r="BQ30" s="69" t="s">
        <v>480</v>
      </c>
    </row>
    <row r="31" spans="1:69" ht="23" hidden="1" x14ac:dyDescent="0.35">
      <c r="A31" s="132">
        <v>25</v>
      </c>
      <c r="B31" s="123" t="s">
        <v>253</v>
      </c>
      <c r="C31" s="123" t="s">
        <v>254</v>
      </c>
      <c r="D31" s="123" t="s">
        <v>255</v>
      </c>
      <c r="E31" s="123" t="s">
        <v>256</v>
      </c>
      <c r="F31" s="123" t="s">
        <v>256</v>
      </c>
      <c r="G31" s="123" t="s">
        <v>257</v>
      </c>
      <c r="H31" s="123" t="s">
        <v>258</v>
      </c>
      <c r="I31" s="123">
        <v>124479</v>
      </c>
      <c r="J31" s="123" t="s">
        <v>259</v>
      </c>
      <c r="K31" s="123">
        <v>124479</v>
      </c>
      <c r="L31" s="123" t="s">
        <v>260</v>
      </c>
      <c r="M31" s="123" t="s">
        <v>261</v>
      </c>
      <c r="N31" s="123">
        <v>479194</v>
      </c>
      <c r="O31" s="123" t="s">
        <v>344</v>
      </c>
      <c r="P31" s="123">
        <v>751913</v>
      </c>
      <c r="Q31" s="123" t="s">
        <v>345</v>
      </c>
      <c r="R31" s="123" t="s">
        <v>264</v>
      </c>
      <c r="S31" s="123" t="s">
        <v>348</v>
      </c>
      <c r="T31" s="123" t="s">
        <v>348</v>
      </c>
      <c r="U31" s="123" t="s">
        <v>302</v>
      </c>
      <c r="V31" s="123" t="s">
        <v>267</v>
      </c>
      <c r="W31" s="123">
        <v>541</v>
      </c>
      <c r="X31" s="123" t="s">
        <v>292</v>
      </c>
      <c r="Y31" s="123">
        <v>354603892</v>
      </c>
      <c r="Z31" s="123" t="s">
        <v>349</v>
      </c>
      <c r="AA31" s="123" t="s">
        <v>429</v>
      </c>
      <c r="AB31" s="124">
        <v>32000</v>
      </c>
      <c r="AC31" s="123" t="s">
        <v>271</v>
      </c>
      <c r="AD31" s="123">
        <v>24</v>
      </c>
      <c r="AE31" s="123" t="s">
        <v>272</v>
      </c>
      <c r="AF31" s="123" t="s">
        <v>430</v>
      </c>
      <c r="AG31" s="123" t="s">
        <v>431</v>
      </c>
      <c r="AH31" s="123" t="s">
        <v>275</v>
      </c>
      <c r="AI31" s="123" t="s">
        <v>432</v>
      </c>
      <c r="AJ31" s="124">
        <v>1710</v>
      </c>
      <c r="AK31" s="124">
        <v>1710</v>
      </c>
      <c r="AL31" s="123" t="s">
        <v>434</v>
      </c>
      <c r="AM31" s="124">
        <v>16238.54</v>
      </c>
      <c r="AN31" s="124">
        <v>7701.46</v>
      </c>
      <c r="AO31" s="124">
        <v>23940</v>
      </c>
      <c r="AP31" s="124">
        <v>15761.46</v>
      </c>
      <c r="AQ31" s="124">
        <v>1932.54</v>
      </c>
      <c r="AR31" s="124">
        <v>17694</v>
      </c>
      <c r="AS31" s="124">
        <v>15761.46</v>
      </c>
      <c r="AT31" s="124">
        <v>1932.54</v>
      </c>
      <c r="AU31" s="124">
        <v>17694</v>
      </c>
      <c r="AV31" s="123">
        <v>27</v>
      </c>
      <c r="AW31" s="123"/>
      <c r="AX31" s="123"/>
      <c r="AY31" s="123"/>
      <c r="AZ31" s="123"/>
      <c r="BA31" s="123"/>
      <c r="BB31" s="123" t="s">
        <v>278</v>
      </c>
      <c r="BC31" s="132"/>
      <c r="BD31" s="123" t="s">
        <v>455</v>
      </c>
      <c r="BE31" s="124">
        <v>32000</v>
      </c>
      <c r="BF31" s="123" t="s">
        <v>348</v>
      </c>
      <c r="BG31" s="132"/>
      <c r="BH31" s="134" t="s">
        <v>280</v>
      </c>
      <c r="BI31" s="128" t="s">
        <v>100</v>
      </c>
      <c r="BJ31" s="134">
        <v>46161</v>
      </c>
      <c r="BK31" s="129" t="s">
        <v>104</v>
      </c>
      <c r="BL31" s="128" t="s">
        <v>119</v>
      </c>
      <c r="BM31" s="130" t="s">
        <v>181</v>
      </c>
      <c r="BN31" s="129" t="s">
        <v>223</v>
      </c>
      <c r="BO31" s="129"/>
      <c r="BP31" s="131"/>
      <c r="BQ31" s="69" t="s">
        <v>480</v>
      </c>
    </row>
    <row r="32" spans="1:69" ht="23" hidden="1" x14ac:dyDescent="0.35">
      <c r="A32" s="132">
        <v>23</v>
      </c>
      <c r="B32" s="123" t="s">
        <v>253</v>
      </c>
      <c r="C32" s="123" t="s">
        <v>254</v>
      </c>
      <c r="D32" s="123" t="s">
        <v>255</v>
      </c>
      <c r="E32" s="123" t="s">
        <v>256</v>
      </c>
      <c r="F32" s="123" t="s">
        <v>256</v>
      </c>
      <c r="G32" s="123" t="s">
        <v>257</v>
      </c>
      <c r="H32" s="123" t="s">
        <v>258</v>
      </c>
      <c r="I32" s="123">
        <v>124479</v>
      </c>
      <c r="J32" s="123" t="s">
        <v>259</v>
      </c>
      <c r="K32" s="123">
        <v>124479</v>
      </c>
      <c r="L32" s="123" t="s">
        <v>260</v>
      </c>
      <c r="M32" s="123" t="s">
        <v>261</v>
      </c>
      <c r="N32" s="123">
        <v>209880</v>
      </c>
      <c r="O32" s="123" t="s">
        <v>282</v>
      </c>
      <c r="P32" s="123">
        <v>277493</v>
      </c>
      <c r="Q32" s="123" t="s">
        <v>283</v>
      </c>
      <c r="R32" s="123" t="s">
        <v>264</v>
      </c>
      <c r="S32" s="123" t="s">
        <v>342</v>
      </c>
      <c r="T32" s="123" t="s">
        <v>342</v>
      </c>
      <c r="U32" s="123" t="s">
        <v>302</v>
      </c>
      <c r="V32" s="123" t="s">
        <v>267</v>
      </c>
      <c r="W32" s="123">
        <v>0</v>
      </c>
      <c r="X32" s="123" t="s">
        <v>292</v>
      </c>
      <c r="Y32" s="123">
        <v>354010219</v>
      </c>
      <c r="Z32" s="123" t="s">
        <v>343</v>
      </c>
      <c r="AA32" s="123" t="s">
        <v>424</v>
      </c>
      <c r="AB32" s="124">
        <v>73000</v>
      </c>
      <c r="AC32" s="123" t="s">
        <v>377</v>
      </c>
      <c r="AD32" s="123">
        <v>24</v>
      </c>
      <c r="AE32" s="123" t="s">
        <v>412</v>
      </c>
      <c r="AF32" s="123" t="s">
        <v>425</v>
      </c>
      <c r="AG32" s="123" t="s">
        <v>426</v>
      </c>
      <c r="AH32" s="123" t="s">
        <v>380</v>
      </c>
      <c r="AI32" s="123" t="s">
        <v>427</v>
      </c>
      <c r="AJ32" s="124">
        <v>3900</v>
      </c>
      <c r="AK32" s="124">
        <v>3900</v>
      </c>
      <c r="AL32" s="123" t="s">
        <v>428</v>
      </c>
      <c r="AM32" s="124">
        <v>35416.51</v>
      </c>
      <c r="AN32" s="124">
        <v>15283.49</v>
      </c>
      <c r="AO32" s="124">
        <v>50700</v>
      </c>
      <c r="AP32" s="124">
        <v>37583.49</v>
      </c>
      <c r="AQ32" s="124">
        <v>4852.51</v>
      </c>
      <c r="AR32" s="124">
        <v>42436</v>
      </c>
      <c r="AS32" s="124">
        <v>37583.49</v>
      </c>
      <c r="AT32" s="124">
        <v>4852.51</v>
      </c>
      <c r="AU32" s="124">
        <v>42436</v>
      </c>
      <c r="AV32" s="123">
        <v>30</v>
      </c>
      <c r="AW32" s="123"/>
      <c r="AX32" s="123"/>
      <c r="AY32" s="123"/>
      <c r="AZ32" s="123"/>
      <c r="BA32" s="123"/>
      <c r="BB32" s="123" t="s">
        <v>278</v>
      </c>
      <c r="BC32" s="132"/>
      <c r="BD32" s="123"/>
      <c r="BE32" s="124">
        <v>0</v>
      </c>
      <c r="BF32" s="123" t="s">
        <v>342</v>
      </c>
      <c r="BG32" s="132"/>
      <c r="BH32" s="134" t="s">
        <v>280</v>
      </c>
      <c r="BI32" s="128" t="s">
        <v>100</v>
      </c>
      <c r="BJ32" s="134">
        <v>46161</v>
      </c>
      <c r="BK32" s="129" t="s">
        <v>104</v>
      </c>
      <c r="BL32" s="128" t="s">
        <v>119</v>
      </c>
      <c r="BM32" s="130" t="s">
        <v>181</v>
      </c>
      <c r="BN32" s="129" t="s">
        <v>223</v>
      </c>
      <c r="BO32" s="129"/>
      <c r="BP32" s="131"/>
      <c r="BQ32" s="69" t="s">
        <v>480</v>
      </c>
    </row>
    <row r="33" spans="1:69" ht="23" hidden="1" x14ac:dyDescent="0.35">
      <c r="A33" s="132">
        <v>3</v>
      </c>
      <c r="B33" s="123" t="s">
        <v>253</v>
      </c>
      <c r="C33" s="123" t="s">
        <v>254</v>
      </c>
      <c r="D33" s="123" t="s">
        <v>255</v>
      </c>
      <c r="E33" s="123" t="s">
        <v>256</v>
      </c>
      <c r="F33" s="123" t="s">
        <v>256</v>
      </c>
      <c r="G33" s="123" t="s">
        <v>257</v>
      </c>
      <c r="H33" s="123" t="s">
        <v>258</v>
      </c>
      <c r="I33" s="123">
        <v>124479</v>
      </c>
      <c r="J33" s="123" t="s">
        <v>259</v>
      </c>
      <c r="K33" s="123">
        <v>124479</v>
      </c>
      <c r="L33" s="123" t="s">
        <v>260</v>
      </c>
      <c r="M33" s="123" t="s">
        <v>261</v>
      </c>
      <c r="N33" s="123">
        <v>209844</v>
      </c>
      <c r="O33" s="123" t="s">
        <v>288</v>
      </c>
      <c r="P33" s="123">
        <v>277446</v>
      </c>
      <c r="Q33" s="123" t="s">
        <v>289</v>
      </c>
      <c r="R33" s="123" t="s">
        <v>284</v>
      </c>
      <c r="S33" s="123" t="s">
        <v>290</v>
      </c>
      <c r="T33" s="123" t="s">
        <v>290</v>
      </c>
      <c r="U33" s="123" t="s">
        <v>291</v>
      </c>
      <c r="V33" s="123" t="s">
        <v>267</v>
      </c>
      <c r="W33" s="123">
        <v>0</v>
      </c>
      <c r="X33" s="123" t="s">
        <v>292</v>
      </c>
      <c r="Y33" s="123">
        <v>16050488</v>
      </c>
      <c r="Z33" s="123" t="s">
        <v>293</v>
      </c>
      <c r="AA33" s="123" t="s">
        <v>382</v>
      </c>
      <c r="AB33" s="124">
        <v>29975</v>
      </c>
      <c r="AC33" s="123" t="s">
        <v>377</v>
      </c>
      <c r="AD33" s="123">
        <v>38</v>
      </c>
      <c r="AE33" s="123" t="s">
        <v>272</v>
      </c>
      <c r="AF33" s="123" t="s">
        <v>383</v>
      </c>
      <c r="AG33" s="123" t="s">
        <v>384</v>
      </c>
      <c r="AH33" s="123" t="s">
        <v>380</v>
      </c>
      <c r="AI33" s="123" t="s">
        <v>382</v>
      </c>
      <c r="AJ33" s="124">
        <v>0</v>
      </c>
      <c r="AK33" s="124">
        <v>0</v>
      </c>
      <c r="AL33" s="123" t="s">
        <v>381</v>
      </c>
      <c r="AM33" s="124">
        <v>19232.52</v>
      </c>
      <c r="AN33" s="124">
        <v>490.84</v>
      </c>
      <c r="AO33" s="124">
        <v>19723.36</v>
      </c>
      <c r="AP33" s="124">
        <v>11070.48</v>
      </c>
      <c r="AQ33" s="124">
        <v>211.44</v>
      </c>
      <c r="AR33" s="124">
        <v>11281.92</v>
      </c>
      <c r="AS33" s="124">
        <v>11071.11</v>
      </c>
      <c r="AT33" s="124">
        <v>211.44</v>
      </c>
      <c r="AU33" s="124">
        <v>11282.55</v>
      </c>
      <c r="AV33" s="123">
        <v>111</v>
      </c>
      <c r="AW33" s="123"/>
      <c r="AX33" s="123"/>
      <c r="AY33" s="123"/>
      <c r="AZ33" s="123"/>
      <c r="BA33" s="123"/>
      <c r="BB33" s="123" t="s">
        <v>278</v>
      </c>
      <c r="BC33" s="143"/>
      <c r="BD33" s="123" t="s">
        <v>450</v>
      </c>
      <c r="BE33" s="124">
        <v>29975</v>
      </c>
      <c r="BF33" s="123" t="s">
        <v>290</v>
      </c>
      <c r="BG33" s="132"/>
      <c r="BH33" s="134" t="s">
        <v>280</v>
      </c>
      <c r="BI33" s="128" t="s">
        <v>100</v>
      </c>
      <c r="BJ33" s="134">
        <v>46161</v>
      </c>
      <c r="BK33" s="129" t="s">
        <v>104</v>
      </c>
      <c r="BL33" s="128" t="s">
        <v>119</v>
      </c>
      <c r="BM33" s="130" t="s">
        <v>181</v>
      </c>
      <c r="BN33" s="129" t="s">
        <v>223</v>
      </c>
      <c r="BO33" s="129"/>
      <c r="BP33" s="131"/>
      <c r="BQ33" s="69" t="s">
        <v>480</v>
      </c>
    </row>
    <row r="34" spans="1:69" ht="23" hidden="1" x14ac:dyDescent="0.35">
      <c r="A34" s="132">
        <v>22</v>
      </c>
      <c r="B34" s="123" t="s">
        <v>253</v>
      </c>
      <c r="C34" s="123" t="s">
        <v>254</v>
      </c>
      <c r="D34" s="123" t="s">
        <v>255</v>
      </c>
      <c r="E34" s="123" t="s">
        <v>256</v>
      </c>
      <c r="F34" s="123" t="s">
        <v>256</v>
      </c>
      <c r="G34" s="123" t="s">
        <v>257</v>
      </c>
      <c r="H34" s="123" t="s">
        <v>258</v>
      </c>
      <c r="I34" s="123">
        <v>124479</v>
      </c>
      <c r="J34" s="123" t="s">
        <v>259</v>
      </c>
      <c r="K34" s="123">
        <v>124479</v>
      </c>
      <c r="L34" s="123" t="s">
        <v>260</v>
      </c>
      <c r="M34" s="123" t="s">
        <v>261</v>
      </c>
      <c r="N34" s="123">
        <v>209844</v>
      </c>
      <c r="O34" s="123" t="s">
        <v>288</v>
      </c>
      <c r="P34" s="123">
        <v>277446</v>
      </c>
      <c r="Q34" s="123" t="s">
        <v>289</v>
      </c>
      <c r="R34" s="123" t="s">
        <v>264</v>
      </c>
      <c r="S34" s="123" t="s">
        <v>340</v>
      </c>
      <c r="T34" s="123" t="s">
        <v>340</v>
      </c>
      <c r="U34" s="123" t="s">
        <v>291</v>
      </c>
      <c r="V34" s="123" t="s">
        <v>267</v>
      </c>
      <c r="W34" s="123">
        <v>541</v>
      </c>
      <c r="X34" s="123" t="s">
        <v>292</v>
      </c>
      <c r="Y34" s="123">
        <v>353524477</v>
      </c>
      <c r="Z34" s="123" t="s">
        <v>341</v>
      </c>
      <c r="AA34" s="123" t="s">
        <v>419</v>
      </c>
      <c r="AB34" s="124">
        <v>40000</v>
      </c>
      <c r="AC34" s="123" t="s">
        <v>377</v>
      </c>
      <c r="AD34" s="123">
        <v>24</v>
      </c>
      <c r="AE34" s="123" t="s">
        <v>392</v>
      </c>
      <c r="AF34" s="123" t="s">
        <v>420</v>
      </c>
      <c r="AG34" s="123" t="s">
        <v>421</v>
      </c>
      <c r="AH34" s="123" t="s">
        <v>380</v>
      </c>
      <c r="AI34" s="123" t="s">
        <v>422</v>
      </c>
      <c r="AJ34" s="124">
        <v>2130</v>
      </c>
      <c r="AK34" s="124">
        <v>2130</v>
      </c>
      <c r="AL34" s="123" t="s">
        <v>423</v>
      </c>
      <c r="AM34" s="124">
        <v>29831.99</v>
      </c>
      <c r="AN34" s="124">
        <v>10638.01</v>
      </c>
      <c r="AO34" s="124">
        <v>40470</v>
      </c>
      <c r="AP34" s="124">
        <v>10168.01</v>
      </c>
      <c r="AQ34" s="124">
        <v>649.99</v>
      </c>
      <c r="AR34" s="124">
        <v>10818</v>
      </c>
      <c r="AS34" s="124">
        <v>10168.01</v>
      </c>
      <c r="AT34" s="124">
        <v>649.99</v>
      </c>
      <c r="AU34" s="124">
        <v>10818</v>
      </c>
      <c r="AV34" s="123">
        <v>30</v>
      </c>
      <c r="AW34" s="123"/>
      <c r="AX34" s="123"/>
      <c r="AY34" s="123"/>
      <c r="AZ34" s="123"/>
      <c r="BA34" s="123"/>
      <c r="BB34" s="123" t="s">
        <v>278</v>
      </c>
      <c r="BC34" s="132"/>
      <c r="BD34" s="123" t="s">
        <v>456</v>
      </c>
      <c r="BE34" s="124">
        <v>40000</v>
      </c>
      <c r="BF34" s="123" t="s">
        <v>340</v>
      </c>
      <c r="BG34" s="132"/>
      <c r="BH34" s="134" t="s">
        <v>280</v>
      </c>
      <c r="BI34" s="128" t="s">
        <v>100</v>
      </c>
      <c r="BJ34" s="134">
        <v>46161</v>
      </c>
      <c r="BK34" s="129" t="s">
        <v>104</v>
      </c>
      <c r="BL34" s="128" t="s">
        <v>119</v>
      </c>
      <c r="BM34" s="130" t="s">
        <v>181</v>
      </c>
      <c r="BN34" s="129" t="s">
        <v>223</v>
      </c>
      <c r="BO34" s="129"/>
      <c r="BP34" s="131"/>
      <c r="BQ34" s="69" t="s">
        <v>480</v>
      </c>
    </row>
    <row r="35" spans="1:69" ht="23" hidden="1" x14ac:dyDescent="0.35">
      <c r="A35" s="132">
        <v>4</v>
      </c>
      <c r="B35" s="123" t="s">
        <v>253</v>
      </c>
      <c r="C35" s="123" t="s">
        <v>254</v>
      </c>
      <c r="D35" s="123" t="s">
        <v>255</v>
      </c>
      <c r="E35" s="123" t="s">
        <v>256</v>
      </c>
      <c r="F35" s="123" t="s">
        <v>256</v>
      </c>
      <c r="G35" s="123" t="s">
        <v>257</v>
      </c>
      <c r="H35" s="123" t="s">
        <v>258</v>
      </c>
      <c r="I35" s="123">
        <v>124479</v>
      </c>
      <c r="J35" s="123" t="s">
        <v>259</v>
      </c>
      <c r="K35" s="123">
        <v>124479</v>
      </c>
      <c r="L35" s="123" t="s">
        <v>260</v>
      </c>
      <c r="M35" s="123" t="s">
        <v>261</v>
      </c>
      <c r="N35" s="123">
        <v>218591</v>
      </c>
      <c r="O35" s="123" t="s">
        <v>294</v>
      </c>
      <c r="P35" s="123">
        <v>288532</v>
      </c>
      <c r="Q35" s="123" t="s">
        <v>295</v>
      </c>
      <c r="R35" s="123" t="s">
        <v>296</v>
      </c>
      <c r="S35" s="123" t="s">
        <v>297</v>
      </c>
      <c r="T35" s="123" t="s">
        <v>297</v>
      </c>
      <c r="U35" s="123" t="s">
        <v>266</v>
      </c>
      <c r="V35" s="123" t="s">
        <v>267</v>
      </c>
      <c r="W35" s="123">
        <v>0</v>
      </c>
      <c r="X35" s="123" t="s">
        <v>292</v>
      </c>
      <c r="Y35" s="123">
        <v>17444287</v>
      </c>
      <c r="Z35" s="123" t="s">
        <v>298</v>
      </c>
      <c r="AA35" s="123" t="s">
        <v>385</v>
      </c>
      <c r="AB35" s="124">
        <v>36302</v>
      </c>
      <c r="AC35" s="123" t="s">
        <v>377</v>
      </c>
      <c r="AD35" s="123">
        <v>52</v>
      </c>
      <c r="AE35" s="123" t="s">
        <v>272</v>
      </c>
      <c r="AF35" s="123" t="s">
        <v>386</v>
      </c>
      <c r="AG35" s="123" t="s">
        <v>387</v>
      </c>
      <c r="AH35" s="123" t="s">
        <v>380</v>
      </c>
      <c r="AI35" s="123" t="s">
        <v>385</v>
      </c>
      <c r="AJ35" s="124">
        <v>1130</v>
      </c>
      <c r="AK35" s="124">
        <v>1130</v>
      </c>
      <c r="AL35" s="123" t="s">
        <v>381</v>
      </c>
      <c r="AM35" s="124">
        <v>29990.19</v>
      </c>
      <c r="AN35" s="124">
        <v>139</v>
      </c>
      <c r="AO35" s="124">
        <v>30129.19</v>
      </c>
      <c r="AP35" s="124">
        <v>6508.33</v>
      </c>
      <c r="AQ35" s="124">
        <v>352.99</v>
      </c>
      <c r="AR35" s="124">
        <v>6861.32</v>
      </c>
      <c r="AS35" s="124">
        <v>6475.81</v>
      </c>
      <c r="AT35" s="124">
        <v>352.99</v>
      </c>
      <c r="AU35" s="124">
        <v>6828.8</v>
      </c>
      <c r="AV35" s="123">
        <v>57</v>
      </c>
      <c r="AW35" s="123"/>
      <c r="AX35" s="123"/>
      <c r="AY35" s="123"/>
      <c r="AZ35" s="123"/>
      <c r="BA35" s="123"/>
      <c r="BB35" s="123" t="s">
        <v>278</v>
      </c>
      <c r="BC35" s="145"/>
      <c r="BD35" s="123" t="s">
        <v>450</v>
      </c>
      <c r="BE35" s="124">
        <v>36302</v>
      </c>
      <c r="BF35" s="123" t="s">
        <v>297</v>
      </c>
      <c r="BG35" s="132"/>
      <c r="BH35" s="134" t="s">
        <v>280</v>
      </c>
      <c r="BI35" s="128" t="s">
        <v>100</v>
      </c>
      <c r="BJ35" s="134">
        <v>46161</v>
      </c>
      <c r="BK35" s="129" t="s">
        <v>104</v>
      </c>
      <c r="BL35" s="128" t="s">
        <v>119</v>
      </c>
      <c r="BM35" s="130" t="s">
        <v>181</v>
      </c>
      <c r="BN35" s="129" t="s">
        <v>223</v>
      </c>
      <c r="BO35" s="129"/>
      <c r="BP35" s="131"/>
      <c r="BQ35" s="69" t="s">
        <v>480</v>
      </c>
    </row>
    <row r="36" spans="1:69" ht="23" hidden="1" x14ac:dyDescent="0.35">
      <c r="A36" s="132">
        <v>31</v>
      </c>
      <c r="B36" s="123" t="s">
        <v>253</v>
      </c>
      <c r="C36" s="123" t="s">
        <v>254</v>
      </c>
      <c r="D36" s="123" t="s">
        <v>255</v>
      </c>
      <c r="E36" s="123" t="s">
        <v>256</v>
      </c>
      <c r="F36" s="123" t="s">
        <v>256</v>
      </c>
      <c r="G36" s="123" t="s">
        <v>257</v>
      </c>
      <c r="H36" s="123" t="s">
        <v>258</v>
      </c>
      <c r="I36" s="123">
        <v>124479</v>
      </c>
      <c r="J36" s="123" t="s">
        <v>259</v>
      </c>
      <c r="K36" s="123">
        <v>124479</v>
      </c>
      <c r="L36" s="123" t="s">
        <v>260</v>
      </c>
      <c r="M36" s="123" t="s">
        <v>261</v>
      </c>
      <c r="N36" s="123">
        <v>209880</v>
      </c>
      <c r="O36" s="123" t="s">
        <v>282</v>
      </c>
      <c r="P36" s="123">
        <v>573523</v>
      </c>
      <c r="Q36" s="123" t="s">
        <v>353</v>
      </c>
      <c r="R36" s="123" t="s">
        <v>264</v>
      </c>
      <c r="S36" s="123" t="s">
        <v>365</v>
      </c>
      <c r="T36" s="123" t="s">
        <v>365</v>
      </c>
      <c r="U36" s="123" t="s">
        <v>302</v>
      </c>
      <c r="V36" s="123" t="s">
        <v>267</v>
      </c>
      <c r="W36" s="123">
        <v>0</v>
      </c>
      <c r="X36" s="123" t="s">
        <v>361</v>
      </c>
      <c r="Y36" s="123">
        <v>355342792</v>
      </c>
      <c r="Z36" s="123" t="s">
        <v>366</v>
      </c>
      <c r="AA36" s="123" t="s">
        <v>435</v>
      </c>
      <c r="AB36" s="124">
        <v>52000</v>
      </c>
      <c r="AC36" s="123" t="s">
        <v>377</v>
      </c>
      <c r="AD36" s="123">
        <v>24</v>
      </c>
      <c r="AE36" s="123" t="s">
        <v>392</v>
      </c>
      <c r="AF36" s="123" t="s">
        <v>436</v>
      </c>
      <c r="AG36" s="123" t="s">
        <v>437</v>
      </c>
      <c r="AH36" s="123" t="s">
        <v>275</v>
      </c>
      <c r="AI36" s="123" t="s">
        <v>276</v>
      </c>
      <c r="AJ36" s="124">
        <v>2780</v>
      </c>
      <c r="AK36" s="124">
        <v>2780</v>
      </c>
      <c r="AL36" s="123" t="s">
        <v>441</v>
      </c>
      <c r="AM36" s="124">
        <v>21944.43</v>
      </c>
      <c r="AN36" s="124">
        <v>11415.57</v>
      </c>
      <c r="AO36" s="124">
        <v>33360</v>
      </c>
      <c r="AP36" s="124">
        <v>30055.57</v>
      </c>
      <c r="AQ36" s="124">
        <v>4306.43</v>
      </c>
      <c r="AR36" s="124">
        <v>34362</v>
      </c>
      <c r="AS36" s="124">
        <v>30055.57</v>
      </c>
      <c r="AT36" s="124">
        <v>4306.43</v>
      </c>
      <c r="AU36" s="124">
        <v>34362</v>
      </c>
      <c r="AV36" s="123">
        <v>26</v>
      </c>
      <c r="AW36" s="123"/>
      <c r="AX36" s="123"/>
      <c r="AY36" s="123"/>
      <c r="AZ36" s="123"/>
      <c r="BA36" s="123"/>
      <c r="BB36" s="123" t="s">
        <v>278</v>
      </c>
      <c r="BC36" s="133"/>
      <c r="BD36" s="123" t="s">
        <v>455</v>
      </c>
      <c r="BE36" s="124">
        <v>52000</v>
      </c>
      <c r="BF36" s="123" t="s">
        <v>365</v>
      </c>
      <c r="BG36" s="133"/>
      <c r="BH36" s="134" t="s">
        <v>280</v>
      </c>
      <c r="BI36" s="128" t="s">
        <v>100</v>
      </c>
      <c r="BJ36" s="134">
        <v>46161</v>
      </c>
      <c r="BK36" s="129" t="s">
        <v>104</v>
      </c>
      <c r="BL36" s="128" t="s">
        <v>119</v>
      </c>
      <c r="BM36" s="130" t="s">
        <v>181</v>
      </c>
      <c r="BN36" s="129" t="s">
        <v>223</v>
      </c>
      <c r="BO36" s="129"/>
      <c r="BP36" s="131"/>
      <c r="BQ36" s="69" t="s">
        <v>480</v>
      </c>
    </row>
    <row r="37" spans="1:69" ht="23" hidden="1" x14ac:dyDescent="0.35">
      <c r="A37" s="132">
        <v>13</v>
      </c>
      <c r="B37" s="123" t="s">
        <v>253</v>
      </c>
      <c r="C37" s="123" t="s">
        <v>254</v>
      </c>
      <c r="D37" s="123" t="s">
        <v>255</v>
      </c>
      <c r="E37" s="123" t="s">
        <v>256</v>
      </c>
      <c r="F37" s="123" t="s">
        <v>256</v>
      </c>
      <c r="G37" s="123" t="s">
        <v>257</v>
      </c>
      <c r="H37" s="123" t="s">
        <v>258</v>
      </c>
      <c r="I37" s="123">
        <v>124479</v>
      </c>
      <c r="J37" s="123" t="s">
        <v>259</v>
      </c>
      <c r="K37" s="123">
        <v>124479</v>
      </c>
      <c r="L37" s="123" t="s">
        <v>260</v>
      </c>
      <c r="M37" s="123" t="s">
        <v>261</v>
      </c>
      <c r="N37" s="123">
        <v>221818</v>
      </c>
      <c r="O37" s="123" t="s">
        <v>299</v>
      </c>
      <c r="P37" s="123">
        <v>292563</v>
      </c>
      <c r="Q37" s="123" t="s">
        <v>300</v>
      </c>
      <c r="R37" s="123" t="s">
        <v>317</v>
      </c>
      <c r="S37" s="123" t="s">
        <v>325</v>
      </c>
      <c r="T37" s="123" t="s">
        <v>325</v>
      </c>
      <c r="U37" s="123" t="s">
        <v>266</v>
      </c>
      <c r="V37" s="123" t="s">
        <v>267</v>
      </c>
      <c r="W37" s="123">
        <v>0</v>
      </c>
      <c r="X37" s="123" t="s">
        <v>292</v>
      </c>
      <c r="Y37" s="123">
        <v>28811163</v>
      </c>
      <c r="Z37" s="123" t="s">
        <v>326</v>
      </c>
      <c r="AA37" s="123" t="s">
        <v>396</v>
      </c>
      <c r="AB37" s="124">
        <v>51860</v>
      </c>
      <c r="AC37" s="123" t="s">
        <v>271</v>
      </c>
      <c r="AD37" s="123">
        <v>24</v>
      </c>
      <c r="AE37" s="123" t="s">
        <v>392</v>
      </c>
      <c r="AF37" s="123" t="s">
        <v>389</v>
      </c>
      <c r="AG37" s="123" t="s">
        <v>398</v>
      </c>
      <c r="AH37" s="123" t="s">
        <v>380</v>
      </c>
      <c r="AI37" s="123" t="s">
        <v>396</v>
      </c>
      <c r="AJ37" s="124">
        <v>2700</v>
      </c>
      <c r="AK37" s="124">
        <v>2700</v>
      </c>
      <c r="AL37" s="123" t="s">
        <v>381</v>
      </c>
      <c r="AM37" s="124">
        <v>8402.7999999999993</v>
      </c>
      <c r="AN37" s="124">
        <v>652</v>
      </c>
      <c r="AO37" s="124">
        <v>9054.7999999999993</v>
      </c>
      <c r="AP37" s="124">
        <v>43457.2</v>
      </c>
      <c r="AQ37" s="124">
        <v>6602</v>
      </c>
      <c r="AR37" s="124">
        <v>50059.199999999997</v>
      </c>
      <c r="AS37" s="124">
        <v>43457.2</v>
      </c>
      <c r="AT37" s="124">
        <v>6602</v>
      </c>
      <c r="AU37" s="124">
        <v>50059.199999999997</v>
      </c>
      <c r="AV37" s="123">
        <v>58</v>
      </c>
      <c r="AW37" s="123"/>
      <c r="AX37" s="123"/>
      <c r="AY37" s="123"/>
      <c r="AZ37" s="123"/>
      <c r="BA37" s="123"/>
      <c r="BB37" s="123" t="s">
        <v>278</v>
      </c>
      <c r="BC37" s="132"/>
      <c r="BD37" s="123"/>
      <c r="BE37" s="124">
        <v>0</v>
      </c>
      <c r="BF37" s="123" t="s">
        <v>325</v>
      </c>
      <c r="BG37" s="132"/>
      <c r="BH37" s="134" t="s">
        <v>280</v>
      </c>
      <c r="BI37" s="128" t="s">
        <v>100</v>
      </c>
      <c r="BJ37" s="134">
        <v>46161</v>
      </c>
      <c r="BK37" s="129" t="s">
        <v>104</v>
      </c>
      <c r="BL37" s="128" t="s">
        <v>119</v>
      </c>
      <c r="BM37" s="130" t="s">
        <v>181</v>
      </c>
      <c r="BN37" s="129" t="s">
        <v>223</v>
      </c>
      <c r="BO37" s="129"/>
      <c r="BP37" s="131"/>
      <c r="BQ37" s="69" t="s">
        <v>480</v>
      </c>
    </row>
    <row r="38" spans="1:69" ht="23" hidden="1" x14ac:dyDescent="0.35">
      <c r="A38" s="132">
        <v>24</v>
      </c>
      <c r="B38" s="123" t="s">
        <v>253</v>
      </c>
      <c r="C38" s="123" t="s">
        <v>254</v>
      </c>
      <c r="D38" s="123" t="s">
        <v>255</v>
      </c>
      <c r="E38" s="123" t="s">
        <v>256</v>
      </c>
      <c r="F38" s="123" t="s">
        <v>256</v>
      </c>
      <c r="G38" s="123" t="s">
        <v>257</v>
      </c>
      <c r="H38" s="123" t="s">
        <v>258</v>
      </c>
      <c r="I38" s="123">
        <v>124479</v>
      </c>
      <c r="J38" s="123" t="s">
        <v>259</v>
      </c>
      <c r="K38" s="123">
        <v>124479</v>
      </c>
      <c r="L38" s="123" t="s">
        <v>260</v>
      </c>
      <c r="M38" s="123" t="s">
        <v>261</v>
      </c>
      <c r="N38" s="123">
        <v>479194</v>
      </c>
      <c r="O38" s="123" t="s">
        <v>344</v>
      </c>
      <c r="P38" s="123">
        <v>751913</v>
      </c>
      <c r="Q38" s="123" t="s">
        <v>345</v>
      </c>
      <c r="R38" s="123" t="s">
        <v>264</v>
      </c>
      <c r="S38" s="123" t="s">
        <v>346</v>
      </c>
      <c r="T38" s="123" t="s">
        <v>346</v>
      </c>
      <c r="U38" s="123" t="s">
        <v>302</v>
      </c>
      <c r="V38" s="123" t="s">
        <v>267</v>
      </c>
      <c r="W38" s="123">
        <v>541</v>
      </c>
      <c r="X38" s="123" t="s">
        <v>292</v>
      </c>
      <c r="Y38" s="123">
        <v>354603692</v>
      </c>
      <c r="Z38" s="123" t="s">
        <v>347</v>
      </c>
      <c r="AA38" s="123" t="s">
        <v>429</v>
      </c>
      <c r="AB38" s="124">
        <v>32000</v>
      </c>
      <c r="AC38" s="123" t="s">
        <v>271</v>
      </c>
      <c r="AD38" s="123">
        <v>24</v>
      </c>
      <c r="AE38" s="123" t="s">
        <v>272</v>
      </c>
      <c r="AF38" s="123" t="s">
        <v>430</v>
      </c>
      <c r="AG38" s="123" t="s">
        <v>431</v>
      </c>
      <c r="AH38" s="123" t="s">
        <v>275</v>
      </c>
      <c r="AI38" s="123" t="s">
        <v>432</v>
      </c>
      <c r="AJ38" s="124">
        <v>1710</v>
      </c>
      <c r="AK38" s="124">
        <v>1710</v>
      </c>
      <c r="AL38" s="123" t="s">
        <v>433</v>
      </c>
      <c r="AM38" s="124">
        <v>16238.54</v>
      </c>
      <c r="AN38" s="124">
        <v>7701.46</v>
      </c>
      <c r="AO38" s="124">
        <v>23940</v>
      </c>
      <c r="AP38" s="124">
        <v>15761.46</v>
      </c>
      <c r="AQ38" s="124">
        <v>1932.54</v>
      </c>
      <c r="AR38" s="124">
        <v>17694</v>
      </c>
      <c r="AS38" s="124">
        <v>15761.46</v>
      </c>
      <c r="AT38" s="124">
        <v>1932.54</v>
      </c>
      <c r="AU38" s="124">
        <v>17694</v>
      </c>
      <c r="AV38" s="123">
        <v>27</v>
      </c>
      <c r="AW38" s="123"/>
      <c r="AX38" s="123"/>
      <c r="AY38" s="123"/>
      <c r="AZ38" s="123"/>
      <c r="BA38" s="123"/>
      <c r="BB38" s="123" t="s">
        <v>278</v>
      </c>
      <c r="BC38" s="132"/>
      <c r="BD38" s="123" t="s">
        <v>455</v>
      </c>
      <c r="BE38" s="124">
        <v>32000</v>
      </c>
      <c r="BF38" s="123" t="s">
        <v>346</v>
      </c>
      <c r="BG38" s="132"/>
      <c r="BH38" s="134" t="s">
        <v>280</v>
      </c>
      <c r="BI38" s="128" t="s">
        <v>100</v>
      </c>
      <c r="BJ38" s="134">
        <v>46161</v>
      </c>
      <c r="BK38" s="129" t="s">
        <v>103</v>
      </c>
      <c r="BL38" s="128" t="s">
        <v>108</v>
      </c>
      <c r="BM38" s="130" t="s">
        <v>180</v>
      </c>
      <c r="BN38" s="129" t="s">
        <v>222</v>
      </c>
      <c r="BO38" s="129"/>
      <c r="BP38" s="131"/>
      <c r="BQ38" s="69" t="s">
        <v>478</v>
      </c>
    </row>
    <row r="39" spans="1:69" hidden="1" x14ac:dyDescent="0.35">
      <c r="A39" s="132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2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2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2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2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2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2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2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2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2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2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2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2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2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2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2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2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2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2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2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2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2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2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2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2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2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2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2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2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2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2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2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2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2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2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2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2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2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2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2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2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2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2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2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2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2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2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2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2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ref="Z4:Z35"/>
    </sortState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BI39:BI6004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 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2026-06-01T09:59:37Z</dcterms:modified>
</cp:coreProperties>
</file>