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398_Ongoig\"/>
    </mc:Choice>
  </mc:AlternateContent>
  <xr:revisionPtr revIDLastSave="0" documentId="13_ncr:1_{A812DA3F-539F-4A97-BF2A-8F9ECA42A146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<sst xmlns="http://schemas.openxmlformats.org/spreadsheetml/2006/main" count="2084" uniqueCount="690">
  <si>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</si>
  <si>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</si>
  <si>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</si>
  <si>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</si>
  <si>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</si>
  <si>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</si>
  <si>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</si>
  <si>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</si>
  <si>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</si>
  <si>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</si>
  <si>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</si>
  <si>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</si>
  <si>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</si>
  <si>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</si>
  <si>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</si>
  <si>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</si>
  <si>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</si>
  <si>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</si>
  <si>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</si>
  <si>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</si>
  <si>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</si>
  <si>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</si>
  <si>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</si>
  <si>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</si>
  <si>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</si>
  <si>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</si>
  <si>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</si>
  <si>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</si>
  <si>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</si>
  <si>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</si>
  <si>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</si>
  <si>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</si>
  <si>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</si>
  <si>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</si>
  <si>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</si>
  <si>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</si>
  <si>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</si>
  <si>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</si>
  <si>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</si>
  <si>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</si>
  <si>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</si>
  <si>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</si>
  <si>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</si>
  <si>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</si>
  <si>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</si>
  <si>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</si>
  <si>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</si>
  <si>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</si>
  <si>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</si>
  <si>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</si>
  <si>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</si>
  <si>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</si>
  <si>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</si>
  <si>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</si>
  <si>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</si>
  <si>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</si>
  <si>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</si>
  <si>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</si>
  <si>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</si>
  <si>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</si>
  <si>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</si>
  <si>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</si>
  <si>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</si>
  <si>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</si>
  <si>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</si>
  <si>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</si>
  <si>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</si>
  <si>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</si>
  <si>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</si>
  <si>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</si>
  <si>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</si>
  <si>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</si>
  <si>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</si>
  <si>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</si>
  <si>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</si>
  <si>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</si>
  <si>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</si>
  <si>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</si>
  <si>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</si>
  <si>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</si>
  <si>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</si>
  <si>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</si>
  <si>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</si>
  <si>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</si>
  <si>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</si>
  <si>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</si>
  <si>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</si>
  <si>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</si>
  <si>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</si>
  <si>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</si>
  <si>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</si>
  <si>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</si>
  <si>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</si>
  <si>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</si>
  <si>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</si>
  <si>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</si>
  <si>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</si>
  <si>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</si>
  <si>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</si>
  <si>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</si>
  <si>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</si>
  <si>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</si>
  <si>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</si>
  <si>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</si>
  <si>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</si>
  <si>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</si>
  <si>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</si>
  <si>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</si>
  <si>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</si>
  <si>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</si>
  <si>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</si>
  <si>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</si>
  <si>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</si>
  <si>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</si>
  <si>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</si>
  <si>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</si>
  <si>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</si>
  <si>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</si>
  <si>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</si>
  <si>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</si>
  <si>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</si>
  <si>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</si>
  <si>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</si>
  <si>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</si>
  <si>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</si>
  <si>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</si>
  <si>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</si>
  <si>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</si>
  <si>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</si>
  <si>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</si>
  <si>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</si>
  <si>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</si>
  <si>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</si>
  <si>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</si>
  <si>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</si>
  <si>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</si>
  <si>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</si>
  <si>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</si>
  <si>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</si>
  <si>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</si>
  <si>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</si>
  <si>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</si>
  <si>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</si>
  <si>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</si>
  <si>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</si>
  <si>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</si>
  <si>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</si>
  <si>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</si>
  <si>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</si>
  <si>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</si>
  <si>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</si>
  <si>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</si>
  <si>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</si>
  <si>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</si>
  <si>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</si>
  <si>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</si>
  <si>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</si>
  <si>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</si>
  <si>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</si>
  <si>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</si>
  <si>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</si>
  <si>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</si>
  <si>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</si>
  <si>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</si>
  <si>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</si>
  <si>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</si>
  <si>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</si>
  <si>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</si>
  <si>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</si>
  <si>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</si>
  <si>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</si>
  <si>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</si>
  <si>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</si>
  <si>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</si>
  <si>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</si>
  <si>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</si>
  <si>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</si>
  <si>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</si>
  <si>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</si>
  <si>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</si>
  <si>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</si>
  <si>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</si>
  <si>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</si>
  <si>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</si>
  <si>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</si>
  <si>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</si>
  <si>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</si>
  <si>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</si>
  <si>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</si>
  <si>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</si>
  <si>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</si>
  <si>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</si>
  <si>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</si>
  <si>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</si>
  <si>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</si>
  <si>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</si>
  <si>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</si>
  <si>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</si>
  <si>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</si>
  <si>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</si>
  <si>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</si>
  <si>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</si>
  <si>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</si>
  <si>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</si>
  <si>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</si>
  <si>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</si>
  <si>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</si>
  <si>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</si>
  <si>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</si>
  <si>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</si>
  <si>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</si>
  <si>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</si>
  <si>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</si>
  <si>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</si>
  <si>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</si>
  <si>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</si>
  <si>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</si>
  <si>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</si>
  <si>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</si>
  <si>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</si>
  <si>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</si>
  <si>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</si>
  <si>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</si>
  <si>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</si>
  <si>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</si>
  <si>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</si>
  <si>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</si>
  <si>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</si>
  <si>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</si>
  <si>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</si>
  <si>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</si>
  <si>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</si>
  <si>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</si>
  <si>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</si>
  <si>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</si>
  <si>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</si>
  <si>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</si>
  <si>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</si>
  <si>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</si>
  <si>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</si>
  <si>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</si>
  <si>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</si>
  <si>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</si>
  <si>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</si>
  <si>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</si>
  <si>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</si>
  <si>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</si>
  <si>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</si>
  <si>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</si>
  <si>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</si>
  <si>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</si>
  <si>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</si>
  <si>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</si>
  <si>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</si>
  <si>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Chetana</t>
  </si>
  <si>
    <t>OBC</t>
  </si>
  <si>
    <t>MUSLIM</t>
  </si>
  <si>
    <t>GL-2</t>
  </si>
  <si>
    <t>&gt; 2 to 4 Years</t>
  </si>
  <si>
    <t>Open</t>
  </si>
  <si>
    <t>EBC</t>
  </si>
  <si>
    <t>Agriculture &amp; Farming</t>
  </si>
  <si>
    <t>2</t>
  </si>
  <si>
    <t>HINDU</t>
  </si>
  <si>
    <t>&gt; 6 to 10 Years</t>
  </si>
  <si>
    <t>Unnati</t>
  </si>
  <si>
    <t>GENERAL</t>
  </si>
  <si>
    <t>SC</t>
  </si>
  <si>
    <t>Animal Husbandry &amp; Poultry</t>
  </si>
  <si>
    <t>01-Oct-2024</t>
  </si>
  <si>
    <t>06-Nov-2024</t>
  </si>
  <si>
    <t>6</t>
  </si>
  <si>
    <t>06-Oct-2023</t>
  </si>
  <si>
    <t>17-Mar-2026</t>
  </si>
  <si>
    <t>3.08 Yrs</t>
  </si>
  <si>
    <t>3</t>
  </si>
  <si>
    <t>06-Feb-2023</t>
  </si>
  <si>
    <t>1</t>
  </si>
  <si>
    <t>Almirah Business</t>
  </si>
  <si>
    <t>05-Mar-2024</t>
  </si>
  <si>
    <t>4</t>
  </si>
  <si>
    <t>7.64 Yrs</t>
  </si>
  <si>
    <t>5</t>
  </si>
  <si>
    <t>09-Aug-2024</t>
  </si>
  <si>
    <t>02-Sep-2024</t>
  </si>
  <si>
    <t>&lt;= 2 Years</t>
  </si>
  <si>
    <t>10-Jun-2024</t>
  </si>
  <si>
    <t>3.16 Yrs</t>
  </si>
  <si>
    <t>GL-1</t>
  </si>
  <si>
    <t>09-Jul-2024</t>
  </si>
  <si>
    <t>03-May-2024</t>
  </si>
  <si>
    <t>3.55 Yrs</t>
  </si>
  <si>
    <t>LALITA BAURI</t>
  </si>
  <si>
    <t>04 Mar 2021</t>
  </si>
  <si>
    <t>10-Nov-2024</t>
  </si>
  <si>
    <t>KALPANA BAURI</t>
  </si>
  <si>
    <t>6.28 Yrs</t>
  </si>
  <si>
    <t>05-Oct-2024</t>
  </si>
  <si>
    <t>Wed</t>
  </si>
  <si>
    <t>3.06 Yrs</t>
  </si>
  <si>
    <t>Tue</t>
  </si>
  <si>
    <t>Fri</t>
  </si>
  <si>
    <t>1.99 Yrs</t>
  </si>
  <si>
    <t>06 Feb 2020</t>
  </si>
  <si>
    <t>Aditya Kumar Rai/ Sf0070686</t>
  </si>
  <si>
    <t>Loan Card Tally with LMS no Fraud Found</t>
  </si>
  <si>
    <t>Borrower's Residence not seen by Branch team so not verified</t>
  </si>
  <si>
    <t>Loan Cars Tally with LMS no fraud Found</t>
  </si>
  <si>
    <t>Borrower &amp; Loan Card was not Available so not Verified</t>
  </si>
  <si>
    <t>LO</t>
  </si>
  <si>
    <t>Deepak Kujur/SF0101649</t>
  </si>
  <si>
    <t>No Action Taken</t>
  </si>
  <si>
    <t>Completed-Report Submitted</t>
  </si>
  <si>
    <t>Aditya Kumar Rai</t>
  </si>
  <si>
    <t>Sf0070686</t>
  </si>
  <si>
    <t>Dual Staff</t>
  </si>
  <si>
    <t>Available &amp; Updated</t>
  </si>
  <si>
    <t>WB2743</t>
  </si>
  <si>
    <t>Raghunathpur</t>
  </si>
  <si>
    <t>Purulia</t>
  </si>
  <si>
    <t>Burdwan</t>
  </si>
  <si>
    <t>West Bengal</t>
  </si>
  <si>
    <t>164771(2)</t>
  </si>
  <si>
    <t>164771(1)</t>
  </si>
  <si>
    <t>Dilip Gorai</t>
  </si>
  <si>
    <t>Chandrakanta Banerjee</t>
  </si>
  <si>
    <t>BM</t>
  </si>
  <si>
    <t>SF0078293</t>
  </si>
  <si>
    <t>SF0076294</t>
  </si>
  <si>
    <t>IA</t>
  </si>
  <si>
    <t>Sk Najir/SF0041365</t>
  </si>
  <si>
    <t>Rabi Pal/SF0082655</t>
  </si>
  <si>
    <t>Narendra Nath Acharya/SF0101649</t>
  </si>
  <si>
    <t>Amarjit Bastia</t>
  </si>
  <si>
    <t>SF0086962</t>
  </si>
  <si>
    <t>Dabar</t>
  </si>
  <si>
    <t>SF0064720</t>
  </si>
  <si>
    <t>Palash Rana</t>
  </si>
  <si>
    <t>Dabar C3</t>
  </si>
  <si>
    <t>Dabar C3 G1</t>
  </si>
  <si>
    <t>SSF3113267</t>
  </si>
  <si>
    <t>ASTAMI BAURI</t>
  </si>
  <si>
    <t>24-Dec-2022</t>
  </si>
  <si>
    <t>MON</t>
  </si>
  <si>
    <t>3.40 Yrs</t>
  </si>
  <si>
    <t>24 Dec 2022</t>
  </si>
  <si>
    <t>15-Oct-2024</t>
  </si>
  <si>
    <t>SID951373535738</t>
  </si>
  <si>
    <t>BHABANI KALINDI</t>
  </si>
  <si>
    <t>28-Jun-2023</t>
  </si>
  <si>
    <t>0</t>
  </si>
  <si>
    <t>8.13 Yrs</t>
  </si>
  <si>
    <t>29 Sep 2021</t>
  </si>
  <si>
    <t>06-Aug-2023</t>
  </si>
  <si>
    <t>Bishpuria</t>
  </si>
  <si>
    <t>Bishpuria C2</t>
  </si>
  <si>
    <t>Bishpuria C2 G1</t>
  </si>
  <si>
    <t>SSF3677145</t>
  </si>
  <si>
    <t>GITA KALINDI</t>
  </si>
  <si>
    <t>27-Jun-2024</t>
  </si>
  <si>
    <t>WED</t>
  </si>
  <si>
    <t>3.15 Yrs</t>
  </si>
  <si>
    <t>27 Mar 2023</t>
  </si>
  <si>
    <t>12-Aug-2024</t>
  </si>
  <si>
    <t>SSF3677114</t>
  </si>
  <si>
    <t>MAYA KALINDI</t>
  </si>
  <si>
    <t>15-May-2025</t>
  </si>
  <si>
    <t>SSF3762818</t>
  </si>
  <si>
    <t>SUBHADRA KALINDI</t>
  </si>
  <si>
    <t>21 Apr 2023</t>
  </si>
  <si>
    <t>25-Sep-2025</t>
  </si>
  <si>
    <t>Dhanera</t>
  </si>
  <si>
    <t>SF0081146</t>
  </si>
  <si>
    <t>Subrata  Kuiry</t>
  </si>
  <si>
    <t>Dhanera C1</t>
  </si>
  <si>
    <t>Dhanera C1 G2</t>
  </si>
  <si>
    <t>SSF6487735</t>
  </si>
  <si>
    <t>1.71 Yrs</t>
  </si>
  <si>
    <t>02 Sep 2024</t>
  </si>
  <si>
    <t>07-Oct-2024</t>
  </si>
  <si>
    <t>31-Jul-2025</t>
  </si>
  <si>
    <t>Dhanera C1 G1</t>
  </si>
  <si>
    <t>Abhilasha - JLG Loans-Monthly-Migrated</t>
  </si>
  <si>
    <t>SID951374309557</t>
  </si>
  <si>
    <t>CENTERING BUSINESS</t>
  </si>
  <si>
    <t>USHA</t>
  </si>
  <si>
    <t>27-Dec-2019</t>
  </si>
  <si>
    <t>27 Dec 2019</t>
  </si>
  <si>
    <t>12-May-2026</t>
  </si>
  <si>
    <t>Raibandh</t>
  </si>
  <si>
    <t>Raibandh 718951</t>
  </si>
  <si>
    <t>1220759</t>
  </si>
  <si>
    <t>SSF2799363</t>
  </si>
  <si>
    <t>RAHELA BIBI</t>
  </si>
  <si>
    <t>3.65 Yrs</t>
  </si>
  <si>
    <t>24 Sep 2022</t>
  </si>
  <si>
    <t>14-Jun-2024</t>
  </si>
  <si>
    <t>08-May-2026</t>
  </si>
  <si>
    <t>Sanka</t>
  </si>
  <si>
    <t>SF0086062</t>
  </si>
  <si>
    <t>Krishna Bauri</t>
  </si>
  <si>
    <t>Sanka C3</t>
  </si>
  <si>
    <t>Sanka C3 G1</t>
  </si>
  <si>
    <t>SSF3252483</t>
  </si>
  <si>
    <t>Games Material Shop</t>
  </si>
  <si>
    <t>SARAMA BAURI</t>
  </si>
  <si>
    <t>21-Nov-2023</t>
  </si>
  <si>
    <t>THU</t>
  </si>
  <si>
    <t>3.32 Yrs</t>
  </si>
  <si>
    <t>23 Jan 2023</t>
  </si>
  <si>
    <t>10-Jan-2024</t>
  </si>
  <si>
    <t>09-Jul-2025</t>
  </si>
  <si>
    <t>Amdiha</t>
  </si>
  <si>
    <t>SF0077430</t>
  </si>
  <si>
    <t>SK Amir Ali</t>
  </si>
  <si>
    <t>Amdiha C1</t>
  </si>
  <si>
    <t>Amdiha C1 G1</t>
  </si>
  <si>
    <t>SID951375715574</t>
  </si>
  <si>
    <t>DIPALI KARMAKAR</t>
  </si>
  <si>
    <t>6.25 Yrs</t>
  </si>
  <si>
    <t>17 Feb 2020</t>
  </si>
  <si>
    <t>06-Nov-2023</t>
  </si>
  <si>
    <t>25-Mar-2026</t>
  </si>
  <si>
    <t>Gopinathpur</t>
  </si>
  <si>
    <t>Gopinathpur 445528</t>
  </si>
  <si>
    <t>866017</t>
  </si>
  <si>
    <t>SID951375658517</t>
  </si>
  <si>
    <t>JAYANTI DAS</t>
  </si>
  <si>
    <t>06-Feb-2020</t>
  </si>
  <si>
    <t>Rampur</t>
  </si>
  <si>
    <t>Rampur 522792</t>
  </si>
  <si>
    <t>972142</t>
  </si>
  <si>
    <t>SID951374264630</t>
  </si>
  <si>
    <t>MOUSUMI BAURI</t>
  </si>
  <si>
    <t>14-Feb-2024</t>
  </si>
  <si>
    <t>7.24 Yrs</t>
  </si>
  <si>
    <t>26 Nov 2020</t>
  </si>
  <si>
    <t>23-Feb-2026</t>
  </si>
  <si>
    <t>Close</t>
  </si>
  <si>
    <t>Hadla</t>
  </si>
  <si>
    <t>Hadla muslim para C2</t>
  </si>
  <si>
    <t>Hadla C2 G1</t>
  </si>
  <si>
    <t>SID951375091140</t>
  </si>
  <si>
    <t>Bakery Business</t>
  </si>
  <si>
    <t>SABIDA BIBI</t>
  </si>
  <si>
    <t>01-Jan-2024</t>
  </si>
  <si>
    <t>6.67 Yrs</t>
  </si>
  <si>
    <t>17 Sep 2019</t>
  </si>
  <si>
    <t>13-Feb-2024</t>
  </si>
  <si>
    <t>14-Mar-2026</t>
  </si>
  <si>
    <t>jamua</t>
  </si>
  <si>
    <t>jamua C1</t>
  </si>
  <si>
    <t>jamua C1 G1</t>
  </si>
  <si>
    <t>SID951373171713</t>
  </si>
  <si>
    <t>SAKIMA BIBI</t>
  </si>
  <si>
    <t>18-Jan-2024</t>
  </si>
  <si>
    <t>3.36 Yrs</t>
  </si>
  <si>
    <t>12-Mar-2024</t>
  </si>
  <si>
    <t>27-Apr-2026</t>
  </si>
  <si>
    <t>Simulhir</t>
  </si>
  <si>
    <t>Simulhir C1</t>
  </si>
  <si>
    <t>Simulhir C1 G1</t>
  </si>
  <si>
    <t>SSF5889535</t>
  </si>
  <si>
    <t>SONALI SANTIKARI</t>
  </si>
  <si>
    <t>26-Mar-2024</t>
  </si>
  <si>
    <t>TUE</t>
  </si>
  <si>
    <t>2.15 Yrs</t>
  </si>
  <si>
    <t>26 Mar 2024</t>
  </si>
  <si>
    <t>14-May-2024</t>
  </si>
  <si>
    <t>Chitarma</t>
  </si>
  <si>
    <t>Chitarma 417921</t>
  </si>
  <si>
    <t>823489</t>
  </si>
  <si>
    <t>SSF3813285</t>
  </si>
  <si>
    <t>JHUMA BAURI</t>
  </si>
  <si>
    <t>27-Apr-2023</t>
  </si>
  <si>
    <t>27 Apr 2023</t>
  </si>
  <si>
    <t>07-Jun-2023</t>
  </si>
  <si>
    <t>17-Apr-2026</t>
  </si>
  <si>
    <t>SSF6182598</t>
  </si>
  <si>
    <t>23-May-2024</t>
  </si>
  <si>
    <t>23 May 2024</t>
  </si>
  <si>
    <t>Chelyama</t>
  </si>
  <si>
    <t>Chelyama Bishnu C2</t>
  </si>
  <si>
    <t>Chelyama Bishnu C2 G1</t>
  </si>
  <si>
    <t>SSF3615444</t>
  </si>
  <si>
    <t>UMILA BAURI</t>
  </si>
  <si>
    <t>26-Jun-2024</t>
  </si>
  <si>
    <t>21 Mar 2023</t>
  </si>
  <si>
    <t>13-Aug-2024</t>
  </si>
  <si>
    <t>31-Jan-2025</t>
  </si>
  <si>
    <t>Durmut</t>
  </si>
  <si>
    <t>Durmut C2</t>
  </si>
  <si>
    <t>Durmut C2 G1</t>
  </si>
  <si>
    <t>SID951375677248</t>
  </si>
  <si>
    <t>DIPALI BAURI</t>
  </si>
  <si>
    <t>26-Dec-2023</t>
  </si>
  <si>
    <t>FRI</t>
  </si>
  <si>
    <t>6.27 Yrs</t>
  </si>
  <si>
    <t>12 Feb 2020</t>
  </si>
  <si>
    <t>09-Feb-2024</t>
  </si>
  <si>
    <t>02-May-2026</t>
  </si>
  <si>
    <t>Dumarhir</t>
  </si>
  <si>
    <t>Dumarhir 453493</t>
  </si>
  <si>
    <t>Silver</t>
  </si>
  <si>
    <t>SSF3121138</t>
  </si>
  <si>
    <t>HASINA BIBI</t>
  </si>
  <si>
    <t>21-Jun-2024</t>
  </si>
  <si>
    <t>3.39 Yrs</t>
  </si>
  <si>
    <t>27 Dec 2022</t>
  </si>
  <si>
    <t>878620</t>
  </si>
  <si>
    <t>SID951373684731</t>
  </si>
  <si>
    <t>MUNNI BIBI</t>
  </si>
  <si>
    <t>22-Dec-2023</t>
  </si>
  <si>
    <t>8.00 Yrs</t>
  </si>
  <si>
    <t>13 Mar 2020</t>
  </si>
  <si>
    <t>SSF2926737</t>
  </si>
  <si>
    <t>MOMENA BIBI</t>
  </si>
  <si>
    <t>31 Oct 2022</t>
  </si>
  <si>
    <t>25-May-2025</t>
  </si>
  <si>
    <t>Borrower &amp; loan card was not Available so not verified</t>
  </si>
  <si>
    <t xml:space="preserve"> loan card was not Available so not verified</t>
  </si>
  <si>
    <t>FN26-27-00398</t>
  </si>
  <si>
    <t>Sk Jasiruddin</t>
  </si>
  <si>
    <t>SF0076215</t>
  </si>
  <si>
    <t>FRM Executive</t>
  </si>
  <si>
    <t xml:space="preserve"> Loan Card was not Available so not Verified</t>
  </si>
  <si>
    <t>Beko</t>
  </si>
  <si>
    <t>barrah</t>
  </si>
  <si>
    <t>Beko C1</t>
  </si>
  <si>
    <t>Beko C1 G2</t>
  </si>
  <si>
    <t>Beko C1 G1</t>
  </si>
  <si>
    <t>barrah c1</t>
  </si>
  <si>
    <t>1096005</t>
  </si>
  <si>
    <t>SSF6508706</t>
  </si>
  <si>
    <t>SSF6620220</t>
  </si>
  <si>
    <t>SSF5867798</t>
  </si>
  <si>
    <t>SSF6417261</t>
  </si>
  <si>
    <t>SSF2756453</t>
  </si>
  <si>
    <t>SSF6508592</t>
  </si>
  <si>
    <t>SSF2867015</t>
  </si>
  <si>
    <t>SID951374720363</t>
  </si>
  <si>
    <t>SSF2884040</t>
  </si>
  <si>
    <t>SSF6245119</t>
  </si>
  <si>
    <t>SWB0000006819493</t>
  </si>
  <si>
    <t>SWB0000006825514</t>
  </si>
  <si>
    <t>SSF2756452</t>
  </si>
  <si>
    <t>SID951374715687</t>
  </si>
  <si>
    <t>SSF6586627</t>
  </si>
  <si>
    <t>SWB0000006964127</t>
  </si>
  <si>
    <t>SWB0000006970946</t>
  </si>
  <si>
    <t>SWB0000006989928</t>
  </si>
  <si>
    <t>SWB0000006994509</t>
  </si>
  <si>
    <t>SWB0000006995513</t>
  </si>
  <si>
    <t>SWB0000006996072</t>
  </si>
  <si>
    <t>SWB0000007005265</t>
  </si>
  <si>
    <t>General Store</t>
  </si>
  <si>
    <t>OTHERS</t>
  </si>
  <si>
    <t>Lighting &amp; Mike set</t>
  </si>
  <si>
    <t>Food Item Business</t>
  </si>
  <si>
    <t>Fisheries</t>
  </si>
  <si>
    <t>CHANDANA BAURI</t>
  </si>
  <si>
    <t>USHA BAURI</t>
  </si>
  <si>
    <t>03-Jan-2025</t>
  </si>
  <si>
    <t>PUTUL BAURI</t>
  </si>
  <si>
    <t>23-May-2025</t>
  </si>
  <si>
    <t>PARBATI BAURI</t>
  </si>
  <si>
    <t>07-Sep-2025</t>
  </si>
  <si>
    <t>SADHANA MALAKAR</t>
  </si>
  <si>
    <t>10-Sep-2025</t>
  </si>
  <si>
    <t>ANJALI BAURI</t>
  </si>
  <si>
    <t>04-Nov-2025</t>
  </si>
  <si>
    <t>LALITA DHIBAR</t>
  </si>
  <si>
    <t>05-Nov-2025</t>
  </si>
  <si>
    <t>BABLI BAURI</t>
  </si>
  <si>
    <t>22-Nov-2025</t>
  </si>
  <si>
    <t>DURGADASI MALAKAR</t>
  </si>
  <si>
    <t>28-Nov-2025</t>
  </si>
  <si>
    <t>FURKI BAURI</t>
  </si>
  <si>
    <t>06-Dec-2025</t>
  </si>
  <si>
    <t>MAMATA BAURI</t>
  </si>
  <si>
    <t>05-Jan-2026</t>
  </si>
  <si>
    <t>MITHU BAURI</t>
  </si>
  <si>
    <t>10-Jan-2026</t>
  </si>
  <si>
    <t>MAMATA MALAKAR</t>
  </si>
  <si>
    <t>13-Jan-2026</t>
  </si>
  <si>
    <t>PAYEL BAURI</t>
  </si>
  <si>
    <t>04-Feb-2026</t>
  </si>
  <si>
    <t>PUTUNA KAIBARTTA</t>
  </si>
  <si>
    <t>24-Mar-2026</t>
  </si>
  <si>
    <t>01-Apr-2026</t>
  </si>
  <si>
    <t>DEPALI BOURI</t>
  </si>
  <si>
    <t>07-Apr-2026</t>
  </si>
  <si>
    <t>10-Apr-2026</t>
  </si>
  <si>
    <t>MAMATA ROUTH</t>
  </si>
  <si>
    <t>MINA BAURI</t>
  </si>
  <si>
    <t>22-Apr-2026</t>
  </si>
  <si>
    <t>NIKITA BAURI</t>
  </si>
  <si>
    <t>24-Apr-2026</t>
  </si>
  <si>
    <t>SONIA BAURI</t>
  </si>
  <si>
    <t>MANU BOURI</t>
  </si>
  <si>
    <t>25-Apr-2026</t>
  </si>
  <si>
    <t>28-Apr-2026</t>
  </si>
  <si>
    <t>PUTUL DHIBAR</t>
  </si>
  <si>
    <t>01-May-2026</t>
  </si>
  <si>
    <t>GL-3</t>
  </si>
  <si>
    <t>GL-5</t>
  </si>
  <si>
    <t>GL-6</t>
  </si>
  <si>
    <t>IL-1</t>
  </si>
  <si>
    <t>1.63 Yrs</t>
  </si>
  <si>
    <t>01 Oct 2024</t>
  </si>
  <si>
    <t>1.37 Yrs</t>
  </si>
  <si>
    <t>03 Jan 2025</t>
  </si>
  <si>
    <t>2.16 Yrs</t>
  </si>
  <si>
    <t>21 Mar 2024</t>
  </si>
  <si>
    <t>1.79 Yrs</t>
  </si>
  <si>
    <t>01 Aug 2024</t>
  </si>
  <si>
    <t>3.66 Yrs</t>
  </si>
  <si>
    <t>21 Sep 2022</t>
  </si>
  <si>
    <t>3.34 Yrs</t>
  </si>
  <si>
    <t>14 Oct 2022</t>
  </si>
  <si>
    <t>5.27 Yrs</t>
  </si>
  <si>
    <t>09 Jan 2021</t>
  </si>
  <si>
    <t>&gt; 4 to 6 Years</t>
  </si>
  <si>
    <t>3.59 Yrs</t>
  </si>
  <si>
    <t>17 Oct 2022</t>
  </si>
  <si>
    <t>1.96 Yrs</t>
  </si>
  <si>
    <t>01 Jun 2024</t>
  </si>
  <si>
    <t>0.36 Yrs</t>
  </si>
  <si>
    <t>05 Jan 2026</t>
  </si>
  <si>
    <t>0.35 Yrs</t>
  </si>
  <si>
    <t>10 Jan 2026</t>
  </si>
  <si>
    <t>3.64 Yrs</t>
  </si>
  <si>
    <t>26 Sep 2022</t>
  </si>
  <si>
    <t>7.22 Yrs</t>
  </si>
  <si>
    <t>16 Sep 2020</t>
  </si>
  <si>
    <t>1.48 Yrs</t>
  </si>
  <si>
    <t>22 Nov 2024</t>
  </si>
  <si>
    <t>0.11 Yrs</t>
  </si>
  <si>
    <t>07 Apr 2026</t>
  </si>
  <si>
    <t>0.10 Yrs</t>
  </si>
  <si>
    <t>10 Apr 2026</t>
  </si>
  <si>
    <t>0.07 Yrs</t>
  </si>
  <si>
    <t>22 Apr 2026</t>
  </si>
  <si>
    <t>24 Apr 2026</t>
  </si>
  <si>
    <t>0.06 Yrs</t>
  </si>
  <si>
    <t>25 Apr 2026</t>
  </si>
  <si>
    <t>0.05 Yrs</t>
  </si>
  <si>
    <t>01 May 2026</t>
  </si>
  <si>
    <t>04-Nov-2024</t>
  </si>
  <si>
    <t>06-May-2026</t>
  </si>
  <si>
    <t>03-Feb-2025</t>
  </si>
  <si>
    <t>04-Jun-2025</t>
  </si>
  <si>
    <t>01-Oct-2025</t>
  </si>
  <si>
    <t>14-Oct-2025</t>
  </si>
  <si>
    <t>03-Dec-2025</t>
  </si>
  <si>
    <t>09-Dec-2025</t>
  </si>
  <si>
    <t>07-Jan-2026</t>
  </si>
  <si>
    <t>10-Feb-2026</t>
  </si>
  <si>
    <t>04-Mar-2026</t>
  </si>
  <si>
    <t>03-Jun-2026</t>
  </si>
  <si>
    <t>09-Jun-2026</t>
  </si>
  <si>
    <t>Amarjit Bastia (AH)/sf0086962</t>
  </si>
  <si>
    <t>Amarjit Bastia (AH)/sf0086963</t>
  </si>
  <si>
    <t>Amarjit Bastia (AH)/sf0086964</t>
  </si>
  <si>
    <t>Amarjit Bastia (AH)/sf0086965</t>
  </si>
  <si>
    <t>Amarjit Bastia (AH)/sf0086966</t>
  </si>
  <si>
    <t>Amarjit Bastia (AH)/sf0086967</t>
  </si>
  <si>
    <t>Amarjit Bastia (AH)/sf0086968</t>
  </si>
  <si>
    <t>Amarjit Bastia (AH)/sf0086969</t>
  </si>
  <si>
    <t>Amarjit Bastia (AH)/sf0086970</t>
  </si>
  <si>
    <t>Amarjit Bastia (AH)/sf0086971</t>
  </si>
  <si>
    <t>Amarjit Bastia (AH)/sf0086972</t>
  </si>
  <si>
    <t>Amarjit Bastia (AH)/sf0086973</t>
  </si>
  <si>
    <t>Amarjit Bastia (AH)/sf0086974</t>
  </si>
  <si>
    <t>Amarjit Bastia (AH)/sf0086975</t>
  </si>
  <si>
    <t>Amarjit Bastia (AH)/sf0086976</t>
  </si>
  <si>
    <t>Amarjit Bastia (AH)/sf0086977</t>
  </si>
  <si>
    <t>Amarjit Bastia (AH)/sf0086978</t>
  </si>
  <si>
    <t>Amarjit Bastia (AH)/sf0086979</t>
  </si>
  <si>
    <t>Amarjit Bastia (AH)/sf0086980</t>
  </si>
  <si>
    <t>Amarjit Bastia (AH)/sf0086981</t>
  </si>
  <si>
    <t>Amarjit Bastia (AH)/sf0086982</t>
  </si>
  <si>
    <t>Amarjit Bastia (AH)/sf0086983</t>
  </si>
  <si>
    <t>Amarjit Bastia (AH)/sf0086984</t>
  </si>
  <si>
    <t>Amarjit Bastia (AH)/sf0086985</t>
  </si>
  <si>
    <t>Amarjit Bastia (AH)/sf0086986</t>
  </si>
  <si>
    <t>Loan card tally with LMS, No fraud Found</t>
  </si>
  <si>
    <t>Not signed in loan card from March</t>
  </si>
  <si>
    <t xml:space="preserve">During Customer House visit it was found that FRM Executive SK Jasir/SF0076215 has taken Preclose amount from the customer Mausami loan id-355297095, 44,862/- on date 14-08-2024 but instead of closing the loan and ran EMI on dates 02-09-2024, 1-10-2024, 17-11-2024, 19-12-2024,17-01-2025, 28-02-2025, 29-03-2025, 1-05,2025 , 3040x8=24320/- and closed the loan on 23-02-2026 with amount 29804/- . </t>
  </si>
  <si>
    <t>During Customer House visit it was found that FRM Executive SK Jasir/SF0076215 has taken Preclose amount from the customer Mausami loan id-355297095, 44,862/- on date 14-08-2024 but instead of closing the loan and ran EMI on dates 02-09-2024, 1-10-2024, 17-11-2024, 19-12-2024,17-01-2025, 28-02-2025, 29-03-2025, 1-05,2025 , 3040x8=24320/- and closed the loan on 23-02-2026 with amount 29804/- for evidence we have collected digital transaction Loan card.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</si>
</sst>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WB2743</v>
      </c>
      <c r="D5" s="64" t="str">
        <f>IF('Physical Cash at Safe'!D28="Yes", 'Physical Cash at Safe'!A4, 'Borrower Wise Details'!C5)</f>
        <v>Raghunathpur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46150</v>
      </c>
      <c r="H5" s="62" t="s">
        <v>329</v>
      </c>
      <c r="I5" s="61">
        <v>46153</v>
      </c>
      <c r="J5" s="79" t="str">
        <f>IF('Physical Cash at Safe'!D28="Yes",'Physical Cash at Safe'!E28,IF('Borrower Wise Details'!D5&lt;&gt;"",'Borrower Wise Details'!D5,""))</f>
        <v>FN26-27-00398</v>
      </c>
      <c r="K5" s="89">
        <v>1</v>
      </c>
      <c r="L5" s="90">
        <v>44862</v>
      </c>
      <c r="M5" s="90">
        <v>44862</v>
      </c>
      <c r="N5" s="90" t="s">
        <v>330</v>
      </c>
      <c r="O5" s="90" t="s">
        <v>331</v>
      </c>
      <c r="P5" s="90" t="s">
        <v>332</v>
      </c>
      <c r="Q5" s="90" t="s">
        <v>310</v>
      </c>
      <c r="R5" s="80" t="str">
        <f>IF('Physical Cash at Safe'!$D$28="Yes", 'Physical Cash at Safe'!$A$28, IF('Borrower Wise Details'!F5&lt;&gt;"", 'Borrower Wise Details'!F5, ""))</f>
        <v>Sk Jasiruddin</v>
      </c>
      <c r="S5" s="79" t="str">
        <f>IF('Physical Cash at Safe'!$D$28="Yes", 'Physical Cash at Safe'!$C$28, IF('Borrower Wise Details'!H5&lt;&gt;"", 'Borrower Wise Details'!H5, ""))</f>
        <v>FRM Executive</v>
      </c>
      <c r="T5" s="79" t="str">
        <f>IF('Physical Cash at Safe'!$D$28="Yes", 'Physical Cash at Safe'!$B$28, IF('Borrower Wise Details'!G5&lt;&gt;"", 'Borrower Wise Details'!G5, ""))</f>
        <v>SF0076215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312</v>
      </c>
      <c r="Z5" s="61">
        <v>46161</v>
      </c>
      <c r="AA5" s="61">
        <v>46164</v>
      </c>
      <c r="AB5" s="61" t="s">
        <v>333</v>
      </c>
      <c r="AC5" s="61" t="s">
        <v>334</v>
      </c>
      <c r="AD5" s="61">
        <v>26</v>
      </c>
      <c r="AE5" s="61" t="s">
        <v>313</v>
      </c>
      <c r="AF5" s="61" t="s">
        <v>314</v>
      </c>
      <c r="AG5" s="144">
        <v>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44862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54124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-9262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689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WB2743</v>
      </c>
      <c r="C5" s="50" t="str">
        <f>IF('Fraud Investigation Report'!D5="", "", 'Fraud Investigation Report'!D5)</f>
        <v>Raghunathpur</v>
      </c>
      <c r="D5" s="73" t="str">
        <f>IF(OR('Fraud Investigation Report'!R5="", 'Fraud Investigation Report'!R5=0), "", 'Fraud Investigation Report'!R5)</f>
        <v>Sk Jasiruddin</v>
      </c>
      <c r="E5" s="73" t="str">
        <f>IF(OR('Fraud Investigation Report'!T5="", 'Fraud Investigation Report'!T5=0), "", 'Fraud Investigation Report'!T5)</f>
        <v>SF0076215</v>
      </c>
      <c r="F5" s="73" t="str">
        <f>IF(OR('Fraud Investigation Report'!S5="", 'Fraud Investigation Report'!S5=0), "", 'Fraud Investigation Report'!S5)</f>
        <v>FRM Executive</v>
      </c>
      <c r="G5" s="50" t="str">
        <f>IF('Fraud Investigation Report'!J5="", "", 'Fraud Investigation Report'!J5)</f>
        <v>FN26-27-00398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44862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44862</v>
      </c>
      <c r="O5" s="104">
        <f>IFERROR('Fraud Investigation Report'!AJ5+'Fraud Investigation Report'!AK5,"")</f>
        <v>54124</v>
      </c>
      <c r="P5" s="103">
        <f>IF(AND(N5="", O5=""), "", IF(O5="", N5, N5 - IF(ISNUMBER(O5), O5, 0)))</f>
        <v>-9262</v>
      </c>
      <c r="Q5" s="49"/>
      <c r="R5" s="94" t="s">
        <v>311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B35" sqref="B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317</v>
      </c>
      <c r="B4" s="41" t="s">
        <v>318</v>
      </c>
      <c r="C4" s="41" t="s">
        <v>319</v>
      </c>
      <c r="D4" s="41" t="s">
        <v>320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321</v>
      </c>
      <c r="B6" s="18">
        <v>46161</v>
      </c>
      <c r="C6" s="18">
        <v>46160</v>
      </c>
      <c r="D6" s="18">
        <v>46161</v>
      </c>
      <c r="E6" s="19">
        <v>0.33333333333333331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22</v>
      </c>
      <c r="E11" s="23">
        <f t="shared" ref="E11:E17" si="0">D11*A11</f>
        <v>11000</v>
      </c>
    </row>
    <row r="12" spans="1:5" ht="14.5" x14ac:dyDescent="0.35">
      <c r="A12" s="24">
        <v>200</v>
      </c>
      <c r="B12" s="25">
        <v>7</v>
      </c>
      <c r="C12" s="23">
        <f>B12*A12</f>
        <v>1400</v>
      </c>
      <c r="D12" s="25">
        <v>7</v>
      </c>
      <c r="E12" s="23">
        <f t="shared" si="0"/>
        <v>1400</v>
      </c>
    </row>
    <row r="13" spans="1:5" ht="14.5" x14ac:dyDescent="0.35">
      <c r="A13" s="24">
        <v>100</v>
      </c>
      <c r="B13" s="25">
        <v>8</v>
      </c>
      <c r="C13" s="23">
        <f t="shared" ref="C13:C17" si="1">B13*A13</f>
        <v>800</v>
      </c>
      <c r="D13" s="25">
        <v>8</v>
      </c>
      <c r="E13" s="23">
        <f t="shared" si="0"/>
        <v>800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6</v>
      </c>
      <c r="C18" s="23">
        <f>B18</f>
        <v>6</v>
      </c>
      <c r="D18" s="27">
        <v>6</v>
      </c>
      <c r="E18" s="28">
        <f>D18</f>
        <v>6</v>
      </c>
    </row>
    <row r="19" spans="1:5" ht="14.5" x14ac:dyDescent="0.35">
      <c r="A19" s="29"/>
      <c r="B19" s="30" t="s">
        <v>71</v>
      </c>
      <c r="C19" s="31">
        <f>SUM(C10:C18)</f>
        <v>13306</v>
      </c>
      <c r="D19" s="30" t="s">
        <v>71</v>
      </c>
      <c r="E19" s="31">
        <f>SUM(E10:E18)</f>
        <v>13306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315</v>
      </c>
      <c r="C32" s="37" t="s">
        <v>76</v>
      </c>
      <c r="D32" s="174" t="s">
        <v>316</v>
      </c>
      <c r="E32" s="175"/>
    </row>
    <row r="33" spans="1:5" ht="18" customHeight="1" x14ac:dyDescent="0.35">
      <c r="A33" s="37" t="s">
        <v>77</v>
      </c>
      <c r="B33" s="126" t="s">
        <v>323</v>
      </c>
      <c r="C33" s="39" t="s">
        <v>78</v>
      </c>
      <c r="D33" s="167" t="s">
        <v>322</v>
      </c>
      <c r="E33" s="168"/>
    </row>
    <row r="34" spans="1:5" ht="26" x14ac:dyDescent="0.35">
      <c r="A34" s="39" t="s">
        <v>198</v>
      </c>
      <c r="B34" s="126" t="s">
        <v>324</v>
      </c>
      <c r="C34" s="39" t="s">
        <v>199</v>
      </c>
      <c r="D34" s="169" t="s">
        <v>325</v>
      </c>
      <c r="E34" s="170"/>
    </row>
    <row r="35" spans="1:5" ht="26" x14ac:dyDescent="0.35">
      <c r="A35" s="39" t="s">
        <v>200</v>
      </c>
      <c r="B35" s="126" t="s">
        <v>328</v>
      </c>
      <c r="C35" s="39" t="s">
        <v>202</v>
      </c>
      <c r="D35" s="169" t="s">
        <v>327</v>
      </c>
      <c r="E35" s="170"/>
    </row>
    <row r="36" spans="1:5" ht="25.5" customHeight="1" x14ac:dyDescent="0.35">
      <c r="A36" s="39" t="s">
        <v>201</v>
      </c>
      <c r="B36" s="127" t="s">
        <v>326</v>
      </c>
      <c r="C36" s="39" t="s">
        <v>203</v>
      </c>
      <c r="D36" s="171" t="s">
        <v>309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WB2743</v>
      </c>
      <c r="C5" s="60" t="str">
        <f>IF('Loan Outstanding Report'!$H$5="", "", 'Loan Outstanding Report'!$H$5)</f>
        <v>Raghunathpur</v>
      </c>
      <c r="D5" s="128" t="s">
        <v>521</v>
      </c>
      <c r="E5" s="66">
        <v>46162</v>
      </c>
      <c r="F5" s="92" t="s">
        <v>522</v>
      </c>
      <c r="G5" s="49" t="s">
        <v>523</v>
      </c>
      <c r="H5" s="49" t="s">
        <v>524</v>
      </c>
      <c r="I5" s="49" t="s">
        <v>430</v>
      </c>
      <c r="J5" s="49" t="s">
        <v>432</v>
      </c>
      <c r="K5" s="49" t="s">
        <v>433</v>
      </c>
      <c r="L5" s="11">
        <v>355297095</v>
      </c>
      <c r="M5" s="67" t="s">
        <v>434</v>
      </c>
      <c r="N5" s="49">
        <v>57000</v>
      </c>
      <c r="O5" s="49">
        <v>3040</v>
      </c>
      <c r="P5" s="67" t="s">
        <v>128</v>
      </c>
      <c r="Q5" s="88">
        <v>45518</v>
      </c>
      <c r="R5" s="49">
        <v>44862</v>
      </c>
      <c r="S5" s="49">
        <v>54124</v>
      </c>
      <c r="T5" s="49">
        <v>0</v>
      </c>
      <c r="U5" s="68">
        <f t="shared" ref="U5:U69" si="0">IF(AND(ISBLANK(R5),ISBLANK(S5),ISBLANK(T5)),"",R5-(S5+T5))</f>
        <v>-9262</v>
      </c>
      <c r="V5" s="42" t="s">
        <v>182</v>
      </c>
      <c r="W5" s="69" t="s">
        <v>688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11" activePane="bottomLeft" state="frozen"/>
      <selection pane="bottomLeft" activeCell="BO4" sqref="BO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2.36328125" style="113" bestFit="1" customWidth="1"/>
    <col min="29" max="29" width="8.90625" style="113" customWidth="1"/>
    <col min="30" max="30" width="5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4.81640625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6">
        <v>1</v>
      </c>
      <c r="B5" s="147" t="s">
        <v>253</v>
      </c>
      <c r="C5" s="147" t="s">
        <v>321</v>
      </c>
      <c r="D5" s="147" t="s">
        <v>320</v>
      </c>
      <c r="E5" s="147" t="s">
        <v>319</v>
      </c>
      <c r="F5" s="147" t="s">
        <v>319</v>
      </c>
      <c r="G5" s="147" t="s">
        <v>317</v>
      </c>
      <c r="H5" s="147" t="s">
        <v>318</v>
      </c>
      <c r="I5" s="147">
        <v>137899</v>
      </c>
      <c r="J5" s="147" t="s">
        <v>335</v>
      </c>
      <c r="K5" s="147">
        <v>137899</v>
      </c>
      <c r="L5" s="147" t="s">
        <v>336</v>
      </c>
      <c r="M5" s="147" t="s">
        <v>337</v>
      </c>
      <c r="N5" s="147">
        <v>534177</v>
      </c>
      <c r="O5" s="147" t="s">
        <v>338</v>
      </c>
      <c r="P5" s="147">
        <v>890384</v>
      </c>
      <c r="Q5" s="147" t="s">
        <v>339</v>
      </c>
      <c r="R5" s="147" t="s">
        <v>254</v>
      </c>
      <c r="S5" s="147" t="s">
        <v>340</v>
      </c>
      <c r="T5" s="147" t="s">
        <v>340</v>
      </c>
      <c r="U5" s="147" t="s">
        <v>266</v>
      </c>
      <c r="V5" s="147" t="s">
        <v>263</v>
      </c>
      <c r="W5" s="147">
        <v>541</v>
      </c>
      <c r="X5" s="147" t="s">
        <v>261</v>
      </c>
      <c r="Y5" s="147">
        <v>350023613</v>
      </c>
      <c r="Z5" s="147" t="s">
        <v>341</v>
      </c>
      <c r="AA5" s="147" t="s">
        <v>342</v>
      </c>
      <c r="AB5" s="148">
        <v>31514</v>
      </c>
      <c r="AC5" s="147" t="s">
        <v>343</v>
      </c>
      <c r="AD5" s="147">
        <v>24</v>
      </c>
      <c r="AE5" s="147" t="s">
        <v>277</v>
      </c>
      <c r="AF5" s="147" t="s">
        <v>344</v>
      </c>
      <c r="AG5" s="147" t="s">
        <v>345</v>
      </c>
      <c r="AH5" s="147" t="s">
        <v>258</v>
      </c>
      <c r="AI5" s="147" t="s">
        <v>276</v>
      </c>
      <c r="AJ5" s="148">
        <v>1626</v>
      </c>
      <c r="AK5" s="148">
        <v>1700</v>
      </c>
      <c r="AL5" s="147" t="s">
        <v>346</v>
      </c>
      <c r="AM5" s="148">
        <v>26620.97</v>
      </c>
      <c r="AN5" s="148">
        <v>9005.0300000000007</v>
      </c>
      <c r="AO5" s="148">
        <v>35626</v>
      </c>
      <c r="AP5" s="148">
        <v>4893.03</v>
      </c>
      <c r="AQ5" s="148">
        <v>206.97</v>
      </c>
      <c r="AR5" s="148">
        <v>5100</v>
      </c>
      <c r="AS5" s="148">
        <v>4893.03</v>
      </c>
      <c r="AT5" s="148">
        <v>206.97</v>
      </c>
      <c r="AU5" s="148">
        <v>5100</v>
      </c>
      <c r="AV5" s="147">
        <v>41</v>
      </c>
      <c r="AW5" s="94"/>
      <c r="AX5" s="94"/>
      <c r="AY5" s="140"/>
      <c r="AZ5" s="94"/>
      <c r="BA5" s="94"/>
      <c r="BB5" s="147" t="s">
        <v>259</v>
      </c>
      <c r="BC5" s="94"/>
      <c r="BD5" s="94"/>
      <c r="BE5" s="148"/>
      <c r="BF5" s="147" t="s">
        <v>340</v>
      </c>
      <c r="BG5" s="124"/>
      <c r="BH5" s="141" t="s">
        <v>304</v>
      </c>
      <c r="BI5" s="130" t="s">
        <v>100</v>
      </c>
      <c r="BJ5" s="141">
        <v>46161</v>
      </c>
      <c r="BK5" s="131" t="s">
        <v>103</v>
      </c>
      <c r="BL5" s="95" t="s">
        <v>108</v>
      </c>
      <c r="BM5" s="96" t="s">
        <v>180</v>
      </c>
      <c r="BN5" s="94" t="s">
        <v>222</v>
      </c>
      <c r="BO5" s="142"/>
      <c r="BP5" s="42"/>
      <c r="BQ5" s="120" t="s">
        <v>305</v>
      </c>
    </row>
    <row r="6" spans="1:69" ht="23" hidden="1" x14ac:dyDescent="0.35">
      <c r="A6" s="136">
        <v>2</v>
      </c>
      <c r="B6" s="147" t="s">
        <v>253</v>
      </c>
      <c r="C6" s="147" t="s">
        <v>321</v>
      </c>
      <c r="D6" s="147" t="s">
        <v>320</v>
      </c>
      <c r="E6" s="147" t="s">
        <v>319</v>
      </c>
      <c r="F6" s="147" t="s">
        <v>319</v>
      </c>
      <c r="G6" s="147" t="s">
        <v>317</v>
      </c>
      <c r="H6" s="147" t="s">
        <v>318</v>
      </c>
      <c r="I6" s="147">
        <v>137899</v>
      </c>
      <c r="J6" s="147" t="s">
        <v>335</v>
      </c>
      <c r="K6" s="147">
        <v>137899</v>
      </c>
      <c r="L6" s="147" t="s">
        <v>336</v>
      </c>
      <c r="M6" s="147" t="s">
        <v>337</v>
      </c>
      <c r="N6" s="147">
        <v>534177</v>
      </c>
      <c r="O6" s="147" t="s">
        <v>338</v>
      </c>
      <c r="P6" s="147">
        <v>890384</v>
      </c>
      <c r="Q6" s="147" t="s">
        <v>339</v>
      </c>
      <c r="R6" s="147" t="s">
        <v>265</v>
      </c>
      <c r="S6" s="147" t="s">
        <v>347</v>
      </c>
      <c r="T6" s="147" t="s">
        <v>347</v>
      </c>
      <c r="U6" s="147" t="s">
        <v>266</v>
      </c>
      <c r="V6" s="147" t="s">
        <v>263</v>
      </c>
      <c r="W6" s="147">
        <v>541</v>
      </c>
      <c r="X6" s="147" t="s">
        <v>261</v>
      </c>
      <c r="Y6" s="147">
        <v>352000858</v>
      </c>
      <c r="Z6" s="147" t="s">
        <v>348</v>
      </c>
      <c r="AA6" s="147" t="s">
        <v>349</v>
      </c>
      <c r="AB6" s="148">
        <v>30000</v>
      </c>
      <c r="AC6" s="147" t="s">
        <v>343</v>
      </c>
      <c r="AD6" s="147">
        <v>18</v>
      </c>
      <c r="AE6" s="147" t="s">
        <v>350</v>
      </c>
      <c r="AF6" s="147" t="s">
        <v>351</v>
      </c>
      <c r="AG6" s="147" t="s">
        <v>352</v>
      </c>
      <c r="AH6" s="147" t="s">
        <v>264</v>
      </c>
      <c r="AI6" s="147" t="s">
        <v>353</v>
      </c>
      <c r="AJ6" s="148">
        <v>2020</v>
      </c>
      <c r="AK6" s="148">
        <v>2020</v>
      </c>
      <c r="AL6" s="147" t="s">
        <v>286</v>
      </c>
      <c r="AM6" s="148">
        <v>16814.5</v>
      </c>
      <c r="AN6" s="148">
        <v>5405.5</v>
      </c>
      <c r="AO6" s="148">
        <v>22220</v>
      </c>
      <c r="AP6" s="148">
        <v>13185.5</v>
      </c>
      <c r="AQ6" s="148">
        <v>1137.5</v>
      </c>
      <c r="AR6" s="148">
        <v>14323</v>
      </c>
      <c r="AS6" s="148">
        <v>13185.5</v>
      </c>
      <c r="AT6" s="148">
        <v>1137.5</v>
      </c>
      <c r="AU6" s="148">
        <v>14323</v>
      </c>
      <c r="AV6" s="147">
        <v>35</v>
      </c>
      <c r="AW6" s="94"/>
      <c r="AX6" s="94"/>
      <c r="AY6" s="94"/>
      <c r="AZ6" s="94"/>
      <c r="BA6" s="94"/>
      <c r="BB6" s="147" t="s">
        <v>259</v>
      </c>
      <c r="BC6" s="94"/>
      <c r="BD6" s="94"/>
      <c r="BE6" s="148"/>
      <c r="BF6" s="147" t="s">
        <v>347</v>
      </c>
      <c r="BG6" s="124"/>
      <c r="BH6" s="141" t="s">
        <v>304</v>
      </c>
      <c r="BI6" s="130" t="s">
        <v>100</v>
      </c>
      <c r="BJ6" s="141">
        <v>46161</v>
      </c>
      <c r="BK6" s="131" t="s">
        <v>104</v>
      </c>
      <c r="BL6" s="130" t="s">
        <v>109</v>
      </c>
      <c r="BM6" s="96" t="s">
        <v>181</v>
      </c>
      <c r="BN6" s="94" t="s">
        <v>223</v>
      </c>
      <c r="BO6" s="143"/>
      <c r="BP6" s="42"/>
      <c r="BQ6" s="120" t="s">
        <v>519</v>
      </c>
    </row>
    <row r="7" spans="1:69" hidden="1" x14ac:dyDescent="0.35">
      <c r="A7" s="136">
        <v>3</v>
      </c>
      <c r="B7" s="94" t="s">
        <v>253</v>
      </c>
      <c r="C7" s="94" t="s">
        <v>321</v>
      </c>
      <c r="D7" s="94" t="s">
        <v>320</v>
      </c>
      <c r="E7" s="94" t="s">
        <v>319</v>
      </c>
      <c r="F7" s="94" t="s">
        <v>319</v>
      </c>
      <c r="G7" s="94" t="s">
        <v>317</v>
      </c>
      <c r="H7" s="94" t="s">
        <v>318</v>
      </c>
      <c r="I7" s="94">
        <v>139104</v>
      </c>
      <c r="J7" s="94" t="s">
        <v>354</v>
      </c>
      <c r="K7" s="94">
        <v>139104</v>
      </c>
      <c r="L7" s="94" t="s">
        <v>336</v>
      </c>
      <c r="M7" s="94" t="s">
        <v>337</v>
      </c>
      <c r="N7" s="94">
        <v>534306</v>
      </c>
      <c r="O7" s="94" t="s">
        <v>355</v>
      </c>
      <c r="P7" s="94">
        <v>890581</v>
      </c>
      <c r="Q7" s="94" t="s">
        <v>356</v>
      </c>
      <c r="R7" s="94" t="s">
        <v>254</v>
      </c>
      <c r="S7" s="94" t="s">
        <v>357</v>
      </c>
      <c r="T7" s="94" t="s">
        <v>357</v>
      </c>
      <c r="U7" s="94" t="s">
        <v>266</v>
      </c>
      <c r="V7" s="94" t="s">
        <v>263</v>
      </c>
      <c r="W7" s="94">
        <v>0</v>
      </c>
      <c r="X7" s="94" t="s">
        <v>261</v>
      </c>
      <c r="Y7" s="94">
        <v>357396513</v>
      </c>
      <c r="Z7" s="94" t="s">
        <v>358</v>
      </c>
      <c r="AA7" s="94" t="s">
        <v>359</v>
      </c>
      <c r="AB7" s="94">
        <v>26000</v>
      </c>
      <c r="AC7" s="94" t="s">
        <v>360</v>
      </c>
      <c r="AD7" s="94">
        <v>18</v>
      </c>
      <c r="AE7" s="94" t="s">
        <v>262</v>
      </c>
      <c r="AF7" s="94" t="s">
        <v>361</v>
      </c>
      <c r="AG7" s="94" t="s">
        <v>362</v>
      </c>
      <c r="AH7" s="94" t="s">
        <v>258</v>
      </c>
      <c r="AI7" s="94" t="s">
        <v>363</v>
      </c>
      <c r="AJ7" s="94">
        <v>1750</v>
      </c>
      <c r="AK7" s="94">
        <v>1750</v>
      </c>
      <c r="AL7" s="94" t="s">
        <v>294</v>
      </c>
      <c r="AM7" s="94">
        <v>930.82</v>
      </c>
      <c r="AN7" s="94">
        <v>819.18</v>
      </c>
      <c r="AO7" s="94">
        <v>1750</v>
      </c>
      <c r="AP7" s="94">
        <v>25069.18</v>
      </c>
      <c r="AQ7" s="94">
        <v>4992.82</v>
      </c>
      <c r="AR7" s="94">
        <v>30062</v>
      </c>
      <c r="AS7" s="94">
        <v>25069.18</v>
      </c>
      <c r="AT7" s="94">
        <v>4992.82</v>
      </c>
      <c r="AU7" s="94">
        <v>30062</v>
      </c>
      <c r="AV7" s="94">
        <v>22</v>
      </c>
      <c r="AW7" s="94"/>
      <c r="AX7" s="94"/>
      <c r="AY7" s="94"/>
      <c r="AZ7" s="94"/>
      <c r="BA7" s="94"/>
      <c r="BB7" s="94" t="s">
        <v>259</v>
      </c>
      <c r="BC7" s="94"/>
      <c r="BD7" s="94"/>
      <c r="BE7" s="94"/>
      <c r="BF7" s="94" t="s">
        <v>357</v>
      </c>
      <c r="BG7" s="136"/>
      <c r="BH7" s="137" t="s">
        <v>304</v>
      </c>
      <c r="BI7" s="130" t="s">
        <v>100</v>
      </c>
      <c r="BJ7" s="141">
        <v>46161</v>
      </c>
      <c r="BK7" s="131" t="s">
        <v>103</v>
      </c>
      <c r="BL7" s="130" t="s">
        <v>108</v>
      </c>
      <c r="BM7" s="132" t="s">
        <v>180</v>
      </c>
      <c r="BN7" s="131" t="s">
        <v>222</v>
      </c>
      <c r="BO7" s="131"/>
      <c r="BP7" s="133"/>
      <c r="BQ7" s="134" t="s">
        <v>307</v>
      </c>
    </row>
    <row r="8" spans="1:69" ht="23" hidden="1" x14ac:dyDescent="0.35">
      <c r="A8" s="136">
        <v>4</v>
      </c>
      <c r="B8" s="94" t="s">
        <v>253</v>
      </c>
      <c r="C8" s="138" t="s">
        <v>321</v>
      </c>
      <c r="D8" s="138" t="s">
        <v>320</v>
      </c>
      <c r="E8" s="138" t="s">
        <v>319</v>
      </c>
      <c r="F8" s="138" t="s">
        <v>319</v>
      </c>
      <c r="G8" s="138" t="s">
        <v>317</v>
      </c>
      <c r="H8" s="138" t="s">
        <v>318</v>
      </c>
      <c r="I8" s="138">
        <v>139104</v>
      </c>
      <c r="J8" s="138" t="s">
        <v>354</v>
      </c>
      <c r="K8" s="138">
        <v>139104</v>
      </c>
      <c r="L8" s="138" t="s">
        <v>336</v>
      </c>
      <c r="M8" s="138" t="s">
        <v>337</v>
      </c>
      <c r="N8" s="138">
        <v>534306</v>
      </c>
      <c r="O8" s="138" t="s">
        <v>355</v>
      </c>
      <c r="P8" s="138">
        <v>890581</v>
      </c>
      <c r="Q8" s="138" t="s">
        <v>356</v>
      </c>
      <c r="R8" s="138" t="s">
        <v>254</v>
      </c>
      <c r="S8" s="94" t="s">
        <v>364</v>
      </c>
      <c r="T8" s="138" t="s">
        <v>364</v>
      </c>
      <c r="U8" s="138" t="s">
        <v>266</v>
      </c>
      <c r="V8" s="138" t="s">
        <v>263</v>
      </c>
      <c r="W8" s="138">
        <v>0</v>
      </c>
      <c r="X8" s="138" t="s">
        <v>261</v>
      </c>
      <c r="Y8" s="138">
        <v>357396473</v>
      </c>
      <c r="Z8" s="138" t="s">
        <v>365</v>
      </c>
      <c r="AA8" s="139" t="s">
        <v>359</v>
      </c>
      <c r="AB8" s="138">
        <v>26000</v>
      </c>
      <c r="AC8" s="138" t="s">
        <v>360</v>
      </c>
      <c r="AD8" s="138">
        <v>18</v>
      </c>
      <c r="AE8" s="138" t="s">
        <v>262</v>
      </c>
      <c r="AF8" s="139" t="s">
        <v>361</v>
      </c>
      <c r="AG8" s="139" t="s">
        <v>362</v>
      </c>
      <c r="AH8" s="138" t="s">
        <v>258</v>
      </c>
      <c r="AI8" s="139" t="s">
        <v>363</v>
      </c>
      <c r="AJ8" s="139">
        <v>1750</v>
      </c>
      <c r="AK8" s="139">
        <v>1750</v>
      </c>
      <c r="AL8" s="139" t="s">
        <v>366</v>
      </c>
      <c r="AM8" s="139">
        <v>180.82</v>
      </c>
      <c r="AN8" s="139">
        <v>819.18</v>
      </c>
      <c r="AO8" s="139">
        <v>1000</v>
      </c>
      <c r="AP8" s="139">
        <v>25819.18</v>
      </c>
      <c r="AQ8" s="139">
        <v>4992.82</v>
      </c>
      <c r="AR8" s="138">
        <v>30812</v>
      </c>
      <c r="AS8" s="138">
        <v>25819.18</v>
      </c>
      <c r="AT8" s="138">
        <v>4992.82</v>
      </c>
      <c r="AU8" s="138">
        <v>30812</v>
      </c>
      <c r="AV8" s="138">
        <v>22</v>
      </c>
      <c r="AW8" s="138"/>
      <c r="AX8" s="138"/>
      <c r="AY8" s="138"/>
      <c r="AZ8" s="138"/>
      <c r="BA8" s="139"/>
      <c r="BB8" s="139" t="s">
        <v>259</v>
      </c>
      <c r="BC8" s="139"/>
      <c r="BD8" s="139"/>
      <c r="BE8" s="139"/>
      <c r="BF8" s="138" t="s">
        <v>364</v>
      </c>
      <c r="BG8" s="136"/>
      <c r="BH8" s="137" t="s">
        <v>304</v>
      </c>
      <c r="BI8" s="130" t="s">
        <v>100</v>
      </c>
      <c r="BJ8" s="141">
        <v>46161</v>
      </c>
      <c r="BK8" s="131" t="s">
        <v>104</v>
      </c>
      <c r="BL8" s="130" t="s">
        <v>119</v>
      </c>
      <c r="BM8" s="132" t="s">
        <v>181</v>
      </c>
      <c r="BN8" s="131" t="s">
        <v>223</v>
      </c>
      <c r="BO8" s="131"/>
      <c r="BP8" s="133"/>
      <c r="BQ8" s="120" t="s">
        <v>519</v>
      </c>
    </row>
    <row r="9" spans="1:69" ht="23" hidden="1" x14ac:dyDescent="0.35">
      <c r="A9" s="136">
        <v>5</v>
      </c>
      <c r="B9" s="145" t="s">
        <v>253</v>
      </c>
      <c r="C9" s="145" t="s">
        <v>321</v>
      </c>
      <c r="D9" s="145" t="s">
        <v>320</v>
      </c>
      <c r="E9" s="145" t="s">
        <v>319</v>
      </c>
      <c r="F9" s="145" t="s">
        <v>319</v>
      </c>
      <c r="G9" s="145" t="s">
        <v>317</v>
      </c>
      <c r="H9" s="145" t="s">
        <v>318</v>
      </c>
      <c r="I9" s="145">
        <v>139104</v>
      </c>
      <c r="J9" s="145" t="s">
        <v>354</v>
      </c>
      <c r="K9" s="145">
        <v>139104</v>
      </c>
      <c r="L9" s="145" t="s">
        <v>336</v>
      </c>
      <c r="M9" s="145" t="s">
        <v>337</v>
      </c>
      <c r="N9" s="145">
        <v>534306</v>
      </c>
      <c r="O9" s="145" t="s">
        <v>355</v>
      </c>
      <c r="P9" s="145">
        <v>890581</v>
      </c>
      <c r="Q9" s="145" t="s">
        <v>356</v>
      </c>
      <c r="R9" s="145" t="s">
        <v>254</v>
      </c>
      <c r="S9" s="145" t="s">
        <v>367</v>
      </c>
      <c r="T9" s="145" t="s">
        <v>367</v>
      </c>
      <c r="U9" s="145" t="s">
        <v>255</v>
      </c>
      <c r="V9" s="145" t="s">
        <v>263</v>
      </c>
      <c r="W9" s="145">
        <v>0</v>
      </c>
      <c r="X9" s="145" t="s">
        <v>261</v>
      </c>
      <c r="Y9" s="145">
        <v>358550635</v>
      </c>
      <c r="Z9" s="145" t="s">
        <v>368</v>
      </c>
      <c r="AA9" s="145" t="s">
        <v>297</v>
      </c>
      <c r="AB9" s="146">
        <v>25000</v>
      </c>
      <c r="AC9" s="145" t="s">
        <v>360</v>
      </c>
      <c r="AD9" s="145">
        <v>18</v>
      </c>
      <c r="AE9" s="145" t="s">
        <v>262</v>
      </c>
      <c r="AF9" s="145" t="s">
        <v>274</v>
      </c>
      <c r="AG9" s="145" t="s">
        <v>369</v>
      </c>
      <c r="AH9" s="145" t="s">
        <v>258</v>
      </c>
      <c r="AI9" s="145" t="s">
        <v>270</v>
      </c>
      <c r="AJ9" s="146">
        <v>1680</v>
      </c>
      <c r="AK9" s="146">
        <v>1680</v>
      </c>
      <c r="AL9" s="145" t="s">
        <v>370</v>
      </c>
      <c r="AM9" s="146">
        <v>14238.62</v>
      </c>
      <c r="AN9" s="146">
        <v>4241.38</v>
      </c>
      <c r="AO9" s="146">
        <v>18480</v>
      </c>
      <c r="AP9" s="146">
        <v>10761.38</v>
      </c>
      <c r="AQ9" s="146">
        <v>903.62</v>
      </c>
      <c r="AR9" s="146">
        <v>11665</v>
      </c>
      <c r="AS9" s="146">
        <v>10761.38</v>
      </c>
      <c r="AT9" s="146">
        <v>903.62</v>
      </c>
      <c r="AU9" s="146">
        <v>11665</v>
      </c>
      <c r="AV9" s="145">
        <v>19</v>
      </c>
      <c r="AW9" s="145"/>
      <c r="AX9" s="145"/>
      <c r="AY9" s="145"/>
      <c r="AZ9" s="145"/>
      <c r="BA9" s="145"/>
      <c r="BB9" s="145" t="s">
        <v>259</v>
      </c>
      <c r="BC9" s="145"/>
      <c r="BD9" s="145"/>
      <c r="BE9" s="146"/>
      <c r="BF9" s="145" t="s">
        <v>367</v>
      </c>
      <c r="BG9" s="136"/>
      <c r="BH9" s="137" t="s">
        <v>304</v>
      </c>
      <c r="BI9" s="130" t="s">
        <v>100</v>
      </c>
      <c r="BJ9" s="141">
        <v>46161</v>
      </c>
      <c r="BK9" s="131" t="s">
        <v>103</v>
      </c>
      <c r="BL9" s="130" t="s">
        <v>108</v>
      </c>
      <c r="BM9" s="132" t="s">
        <v>180</v>
      </c>
      <c r="BN9" s="131" t="s">
        <v>222</v>
      </c>
      <c r="BO9" s="131"/>
      <c r="BP9" s="133"/>
      <c r="BQ9" s="120" t="s">
        <v>305</v>
      </c>
    </row>
    <row r="10" spans="1:69" ht="23" hidden="1" x14ac:dyDescent="0.35">
      <c r="A10" s="136">
        <v>6</v>
      </c>
      <c r="B10" s="145" t="s">
        <v>253</v>
      </c>
      <c r="C10" s="145" t="s">
        <v>321</v>
      </c>
      <c r="D10" s="145" t="s">
        <v>320</v>
      </c>
      <c r="E10" s="145" t="s">
        <v>319</v>
      </c>
      <c r="F10" s="145" t="s">
        <v>319</v>
      </c>
      <c r="G10" s="145" t="s">
        <v>317</v>
      </c>
      <c r="H10" s="145" t="s">
        <v>318</v>
      </c>
      <c r="I10" s="145">
        <v>218509</v>
      </c>
      <c r="J10" s="145" t="s">
        <v>371</v>
      </c>
      <c r="K10" s="145">
        <v>218509</v>
      </c>
      <c r="L10" s="145" t="s">
        <v>372</v>
      </c>
      <c r="M10" s="145" t="s">
        <v>373</v>
      </c>
      <c r="N10" s="145">
        <v>541933</v>
      </c>
      <c r="O10" s="145" t="s">
        <v>374</v>
      </c>
      <c r="P10" s="145">
        <v>901579</v>
      </c>
      <c r="Q10" s="145" t="s">
        <v>375</v>
      </c>
      <c r="R10" s="145" t="s">
        <v>254</v>
      </c>
      <c r="S10" s="145" t="s">
        <v>376</v>
      </c>
      <c r="T10" s="145" t="s">
        <v>376</v>
      </c>
      <c r="U10" s="145" t="s">
        <v>255</v>
      </c>
      <c r="V10" s="145" t="s">
        <v>263</v>
      </c>
      <c r="W10" s="145">
        <v>0</v>
      </c>
      <c r="X10" s="145" t="s">
        <v>261</v>
      </c>
      <c r="Y10" s="145">
        <v>358283831</v>
      </c>
      <c r="Z10" s="145" t="s">
        <v>295</v>
      </c>
      <c r="AA10" s="145" t="s">
        <v>284</v>
      </c>
      <c r="AB10" s="146">
        <v>42000</v>
      </c>
      <c r="AC10" s="145" t="s">
        <v>360</v>
      </c>
      <c r="AD10" s="145">
        <v>24</v>
      </c>
      <c r="AE10" s="145" t="s">
        <v>288</v>
      </c>
      <c r="AF10" s="145" t="s">
        <v>377</v>
      </c>
      <c r="AG10" s="145" t="s">
        <v>378</v>
      </c>
      <c r="AH10" s="145" t="s">
        <v>285</v>
      </c>
      <c r="AI10" s="145" t="s">
        <v>379</v>
      </c>
      <c r="AJ10" s="146">
        <v>2240</v>
      </c>
      <c r="AK10" s="146">
        <v>2240</v>
      </c>
      <c r="AL10" s="145" t="s">
        <v>380</v>
      </c>
      <c r="AM10" s="146">
        <v>14982.8</v>
      </c>
      <c r="AN10" s="146">
        <v>7417.2</v>
      </c>
      <c r="AO10" s="146">
        <v>22400</v>
      </c>
      <c r="AP10" s="146">
        <v>27017.200000000001</v>
      </c>
      <c r="AQ10" s="146">
        <v>4303.8</v>
      </c>
      <c r="AR10" s="146">
        <v>31321</v>
      </c>
      <c r="AS10" s="146">
        <v>18542.62</v>
      </c>
      <c r="AT10" s="146">
        <v>3857.38</v>
      </c>
      <c r="AU10" s="146">
        <v>22400</v>
      </c>
      <c r="AV10" s="145">
        <v>20</v>
      </c>
      <c r="AW10" s="145"/>
      <c r="AX10" s="145"/>
      <c r="AY10" s="145"/>
      <c r="AZ10" s="145"/>
      <c r="BA10" s="145"/>
      <c r="BB10" s="145" t="s">
        <v>259</v>
      </c>
      <c r="BC10" s="145"/>
      <c r="BD10" s="145"/>
      <c r="BE10" s="146"/>
      <c r="BF10" s="145" t="s">
        <v>376</v>
      </c>
      <c r="BG10" s="136"/>
      <c r="BH10" s="137" t="s">
        <v>304</v>
      </c>
      <c r="BI10" s="130" t="s">
        <v>100</v>
      </c>
      <c r="BJ10" s="141">
        <v>46161</v>
      </c>
      <c r="BK10" s="131" t="s">
        <v>103</v>
      </c>
      <c r="BL10" s="130" t="s">
        <v>108</v>
      </c>
      <c r="BM10" s="132" t="s">
        <v>180</v>
      </c>
      <c r="BN10" s="131" t="s">
        <v>222</v>
      </c>
      <c r="BO10" s="131"/>
      <c r="BP10" s="133"/>
      <c r="BQ10" s="134" t="s">
        <v>305</v>
      </c>
    </row>
    <row r="11" spans="1:69" ht="23" hidden="1" x14ac:dyDescent="0.35">
      <c r="A11" s="136">
        <v>7</v>
      </c>
      <c r="B11" s="145" t="s">
        <v>253</v>
      </c>
      <c r="C11" s="145" t="s">
        <v>321</v>
      </c>
      <c r="D11" s="145" t="s">
        <v>320</v>
      </c>
      <c r="E11" s="145" t="s">
        <v>319</v>
      </c>
      <c r="F11" s="145" t="s">
        <v>319</v>
      </c>
      <c r="G11" s="145" t="s">
        <v>317</v>
      </c>
      <c r="H11" s="145" t="s">
        <v>318</v>
      </c>
      <c r="I11" s="145">
        <v>218509</v>
      </c>
      <c r="J11" s="145" t="s">
        <v>371</v>
      </c>
      <c r="K11" s="145">
        <v>218509</v>
      </c>
      <c r="L11" s="145" t="s">
        <v>372</v>
      </c>
      <c r="M11" s="145" t="s">
        <v>373</v>
      </c>
      <c r="N11" s="145">
        <v>541933</v>
      </c>
      <c r="O11" s="145" t="s">
        <v>374</v>
      </c>
      <c r="P11" s="145">
        <v>901578</v>
      </c>
      <c r="Q11" s="145" t="s">
        <v>381</v>
      </c>
      <c r="R11" s="145" t="s">
        <v>382</v>
      </c>
      <c r="S11" s="145" t="s">
        <v>383</v>
      </c>
      <c r="T11" s="145" t="s">
        <v>383</v>
      </c>
      <c r="U11" s="145" t="s">
        <v>267</v>
      </c>
      <c r="V11" s="145" t="s">
        <v>263</v>
      </c>
      <c r="W11" s="145">
        <v>0</v>
      </c>
      <c r="X11" s="145" t="s">
        <v>384</v>
      </c>
      <c r="Y11" s="145">
        <v>19815802</v>
      </c>
      <c r="Z11" s="147" t="s">
        <v>385</v>
      </c>
      <c r="AA11" s="145" t="s">
        <v>386</v>
      </c>
      <c r="AB11" s="146">
        <v>29975</v>
      </c>
      <c r="AC11" s="145" t="s">
        <v>360</v>
      </c>
      <c r="AD11" s="145">
        <v>38</v>
      </c>
      <c r="AE11" s="145" t="s">
        <v>262</v>
      </c>
      <c r="AF11" s="145" t="s">
        <v>281</v>
      </c>
      <c r="AG11" s="145" t="s">
        <v>387</v>
      </c>
      <c r="AH11" s="145" t="s">
        <v>264</v>
      </c>
      <c r="AI11" s="145" t="s">
        <v>386</v>
      </c>
      <c r="AJ11" s="146">
        <v>1135</v>
      </c>
      <c r="AK11" s="146">
        <v>1135</v>
      </c>
      <c r="AL11" s="145" t="s">
        <v>388</v>
      </c>
      <c r="AM11" s="146">
        <v>24407.119999999999</v>
      </c>
      <c r="AN11" s="146">
        <v>1827</v>
      </c>
      <c r="AO11" s="146">
        <v>26234.12</v>
      </c>
      <c r="AP11" s="146">
        <v>6188.2</v>
      </c>
      <c r="AQ11" s="146">
        <v>426.98</v>
      </c>
      <c r="AR11" s="146">
        <v>6615.18</v>
      </c>
      <c r="AS11" s="146">
        <v>6188.88</v>
      </c>
      <c r="AT11" s="146">
        <v>426.98</v>
      </c>
      <c r="AU11" s="146">
        <v>6615.86</v>
      </c>
      <c r="AV11" s="145">
        <v>58</v>
      </c>
      <c r="AW11" s="145"/>
      <c r="AX11" s="145"/>
      <c r="AY11" s="145"/>
      <c r="AZ11" s="145"/>
      <c r="BA11" s="145"/>
      <c r="BB11" s="145" t="s">
        <v>259</v>
      </c>
      <c r="BC11" s="145"/>
      <c r="BD11" s="145"/>
      <c r="BE11" s="146"/>
      <c r="BF11" s="145" t="s">
        <v>383</v>
      </c>
      <c r="BG11" s="136"/>
      <c r="BH11" s="137" t="s">
        <v>304</v>
      </c>
      <c r="BI11" s="130" t="s">
        <v>100</v>
      </c>
      <c r="BJ11" s="141">
        <v>46161</v>
      </c>
      <c r="BK11" s="131" t="s">
        <v>103</v>
      </c>
      <c r="BL11" s="130" t="s">
        <v>108</v>
      </c>
      <c r="BM11" s="132" t="s">
        <v>180</v>
      </c>
      <c r="BN11" s="131" t="s">
        <v>222</v>
      </c>
      <c r="BO11" s="131"/>
      <c r="BP11" s="133"/>
      <c r="BQ11" s="134" t="s">
        <v>307</v>
      </c>
    </row>
    <row r="12" spans="1:69" ht="23" hidden="1" x14ac:dyDescent="0.35">
      <c r="A12" s="136">
        <v>8</v>
      </c>
      <c r="B12" s="145" t="s">
        <v>253</v>
      </c>
      <c r="C12" s="145" t="s">
        <v>321</v>
      </c>
      <c r="D12" s="145" t="s">
        <v>320</v>
      </c>
      <c r="E12" s="145" t="s">
        <v>319</v>
      </c>
      <c r="F12" s="145" t="s">
        <v>319</v>
      </c>
      <c r="G12" s="145" t="s">
        <v>317</v>
      </c>
      <c r="H12" s="145" t="s">
        <v>318</v>
      </c>
      <c r="I12" s="145">
        <v>140487</v>
      </c>
      <c r="J12" s="145" t="s">
        <v>389</v>
      </c>
      <c r="K12" s="145">
        <v>140487</v>
      </c>
      <c r="L12" s="145" t="s">
        <v>327</v>
      </c>
      <c r="M12" s="145" t="s">
        <v>325</v>
      </c>
      <c r="N12" s="145">
        <v>237190</v>
      </c>
      <c r="O12" s="145" t="s">
        <v>390</v>
      </c>
      <c r="P12" s="145">
        <v>312021</v>
      </c>
      <c r="Q12" s="145" t="s">
        <v>391</v>
      </c>
      <c r="R12" s="145" t="s">
        <v>254</v>
      </c>
      <c r="S12" s="145" t="s">
        <v>392</v>
      </c>
      <c r="T12" s="145" t="s">
        <v>392</v>
      </c>
      <c r="U12" s="145" t="s">
        <v>266</v>
      </c>
      <c r="V12" s="145" t="s">
        <v>256</v>
      </c>
      <c r="W12" s="145">
        <v>0</v>
      </c>
      <c r="X12" s="145" t="s">
        <v>261</v>
      </c>
      <c r="Y12" s="145">
        <v>356744766</v>
      </c>
      <c r="Z12" s="145" t="s">
        <v>393</v>
      </c>
      <c r="AA12" s="145" t="s">
        <v>290</v>
      </c>
      <c r="AB12" s="146">
        <v>65000</v>
      </c>
      <c r="AC12" s="145" t="s">
        <v>301</v>
      </c>
      <c r="AD12" s="145">
        <v>24</v>
      </c>
      <c r="AE12" s="145" t="s">
        <v>262</v>
      </c>
      <c r="AF12" s="145" t="s">
        <v>394</v>
      </c>
      <c r="AG12" s="145" t="s">
        <v>395</v>
      </c>
      <c r="AH12" s="145" t="s">
        <v>258</v>
      </c>
      <c r="AI12" s="145" t="s">
        <v>396</v>
      </c>
      <c r="AJ12" s="146">
        <v>3470</v>
      </c>
      <c r="AK12" s="146">
        <v>3470</v>
      </c>
      <c r="AL12" s="145" t="s">
        <v>397</v>
      </c>
      <c r="AM12" s="146">
        <v>31030.01</v>
      </c>
      <c r="AN12" s="146">
        <v>15110.99</v>
      </c>
      <c r="AO12" s="146">
        <v>46141</v>
      </c>
      <c r="AP12" s="146">
        <v>33969.99</v>
      </c>
      <c r="AQ12" s="146">
        <v>3797.01</v>
      </c>
      <c r="AR12" s="146">
        <v>37767</v>
      </c>
      <c r="AS12" s="146">
        <v>33969.99</v>
      </c>
      <c r="AT12" s="146">
        <v>3797.01</v>
      </c>
      <c r="AU12" s="146">
        <v>37767</v>
      </c>
      <c r="AV12" s="145">
        <v>24</v>
      </c>
      <c r="AW12" s="145"/>
      <c r="AX12" s="145"/>
      <c r="AY12" s="145"/>
      <c r="AZ12" s="145"/>
      <c r="BA12" s="145"/>
      <c r="BB12" s="145" t="s">
        <v>259</v>
      </c>
      <c r="BC12" s="145"/>
      <c r="BD12" s="145"/>
      <c r="BE12" s="146"/>
      <c r="BF12" s="145" t="s">
        <v>392</v>
      </c>
      <c r="BG12" s="136"/>
      <c r="BH12" s="137" t="s">
        <v>304</v>
      </c>
      <c r="BI12" s="130" t="s">
        <v>100</v>
      </c>
      <c r="BJ12" s="141">
        <v>46161</v>
      </c>
      <c r="BK12" s="131" t="s">
        <v>103</v>
      </c>
      <c r="BL12" s="130" t="s">
        <v>108</v>
      </c>
      <c r="BM12" s="132" t="s">
        <v>181</v>
      </c>
      <c r="BN12" s="131" t="s">
        <v>223</v>
      </c>
      <c r="BO12" s="131"/>
      <c r="BP12" s="133"/>
      <c r="BQ12" s="120" t="s">
        <v>520</v>
      </c>
    </row>
    <row r="13" spans="1:69" ht="23" hidden="1" x14ac:dyDescent="0.35">
      <c r="A13" s="136">
        <v>9</v>
      </c>
      <c r="B13" s="145" t="s">
        <v>253</v>
      </c>
      <c r="C13" s="145" t="s">
        <v>321</v>
      </c>
      <c r="D13" s="145" t="s">
        <v>320</v>
      </c>
      <c r="E13" s="145" t="s">
        <v>319</v>
      </c>
      <c r="F13" s="145" t="s">
        <v>319</v>
      </c>
      <c r="G13" s="145" t="s">
        <v>317</v>
      </c>
      <c r="H13" s="145" t="s">
        <v>318</v>
      </c>
      <c r="I13" s="145">
        <v>135748</v>
      </c>
      <c r="J13" s="145" t="s">
        <v>398</v>
      </c>
      <c r="K13" s="145">
        <v>135748</v>
      </c>
      <c r="L13" s="145" t="s">
        <v>399</v>
      </c>
      <c r="M13" s="145" t="s">
        <v>400</v>
      </c>
      <c r="N13" s="145">
        <v>532077</v>
      </c>
      <c r="O13" s="145" t="s">
        <v>401</v>
      </c>
      <c r="P13" s="145">
        <v>887060</v>
      </c>
      <c r="Q13" s="145" t="s">
        <v>402</v>
      </c>
      <c r="R13" s="145" t="s">
        <v>254</v>
      </c>
      <c r="S13" s="145" t="s">
        <v>403</v>
      </c>
      <c r="T13" s="145" t="s">
        <v>403</v>
      </c>
      <c r="U13" s="145" t="s">
        <v>260</v>
      </c>
      <c r="V13" s="145" t="s">
        <v>263</v>
      </c>
      <c r="W13" s="145">
        <v>0</v>
      </c>
      <c r="X13" s="145" t="s">
        <v>404</v>
      </c>
      <c r="Y13" s="145">
        <v>353315138</v>
      </c>
      <c r="Z13" s="145" t="s">
        <v>405</v>
      </c>
      <c r="AA13" s="145" t="s">
        <v>406</v>
      </c>
      <c r="AB13" s="146">
        <v>52000</v>
      </c>
      <c r="AC13" s="145" t="s">
        <v>407</v>
      </c>
      <c r="AD13" s="145">
        <v>24</v>
      </c>
      <c r="AE13" s="145" t="s">
        <v>262</v>
      </c>
      <c r="AF13" s="145" t="s">
        <v>408</v>
      </c>
      <c r="AG13" s="145" t="s">
        <v>409</v>
      </c>
      <c r="AH13" s="145" t="s">
        <v>258</v>
      </c>
      <c r="AI13" s="145" t="s">
        <v>410</v>
      </c>
      <c r="AJ13" s="146">
        <v>2780</v>
      </c>
      <c r="AK13" s="146">
        <v>2780</v>
      </c>
      <c r="AL13" s="145" t="s">
        <v>411</v>
      </c>
      <c r="AM13" s="146">
        <v>30859.52</v>
      </c>
      <c r="AN13" s="146">
        <v>13620.48</v>
      </c>
      <c r="AO13" s="146">
        <v>44480</v>
      </c>
      <c r="AP13" s="146">
        <v>21140.48</v>
      </c>
      <c r="AQ13" s="146">
        <v>2137.52</v>
      </c>
      <c r="AR13" s="146">
        <v>23278</v>
      </c>
      <c r="AS13" s="146">
        <v>21140.48</v>
      </c>
      <c r="AT13" s="146">
        <v>2137.52</v>
      </c>
      <c r="AU13" s="146">
        <v>23278</v>
      </c>
      <c r="AV13" s="145">
        <v>30</v>
      </c>
      <c r="AW13" s="145"/>
      <c r="AX13" s="145"/>
      <c r="AY13" s="145"/>
      <c r="AZ13" s="145"/>
      <c r="BA13" s="145"/>
      <c r="BB13" s="145" t="s">
        <v>259</v>
      </c>
      <c r="BC13" s="145"/>
      <c r="BD13" s="145"/>
      <c r="BE13" s="146"/>
      <c r="BF13" s="145" t="s">
        <v>403</v>
      </c>
      <c r="BG13" s="136"/>
      <c r="BH13" s="137" t="s">
        <v>304</v>
      </c>
      <c r="BI13" s="130" t="s">
        <v>100</v>
      </c>
      <c r="BJ13" s="141">
        <v>46161</v>
      </c>
      <c r="BK13" s="131" t="s">
        <v>103</v>
      </c>
      <c r="BL13" s="130" t="s">
        <v>108</v>
      </c>
      <c r="BM13" s="132" t="s">
        <v>180</v>
      </c>
      <c r="BN13" s="131" t="s">
        <v>222</v>
      </c>
      <c r="BO13" s="131"/>
      <c r="BP13" s="133"/>
      <c r="BQ13" s="69" t="s">
        <v>307</v>
      </c>
    </row>
    <row r="14" spans="1:69" ht="23" hidden="1" x14ac:dyDescent="0.35">
      <c r="A14" s="136">
        <v>10</v>
      </c>
      <c r="B14" s="145" t="s">
        <v>253</v>
      </c>
      <c r="C14" s="145" t="s">
        <v>321</v>
      </c>
      <c r="D14" s="145" t="s">
        <v>320</v>
      </c>
      <c r="E14" s="145" t="s">
        <v>319</v>
      </c>
      <c r="F14" s="145" t="s">
        <v>319</v>
      </c>
      <c r="G14" s="145" t="s">
        <v>317</v>
      </c>
      <c r="H14" s="145" t="s">
        <v>318</v>
      </c>
      <c r="I14" s="145">
        <v>225347</v>
      </c>
      <c r="J14" s="145" t="s">
        <v>412</v>
      </c>
      <c r="K14" s="145">
        <v>225347</v>
      </c>
      <c r="L14" s="145" t="s">
        <v>413</v>
      </c>
      <c r="M14" s="145" t="s">
        <v>414</v>
      </c>
      <c r="N14" s="145">
        <v>541865</v>
      </c>
      <c r="O14" s="145" t="s">
        <v>415</v>
      </c>
      <c r="P14" s="145">
        <v>901553</v>
      </c>
      <c r="Q14" s="145" t="s">
        <v>416</v>
      </c>
      <c r="R14" s="145" t="s">
        <v>254</v>
      </c>
      <c r="S14" s="145" t="s">
        <v>417</v>
      </c>
      <c r="T14" s="145" t="s">
        <v>417</v>
      </c>
      <c r="U14" s="145" t="s">
        <v>266</v>
      </c>
      <c r="V14" s="145" t="s">
        <v>263</v>
      </c>
      <c r="W14" s="145">
        <v>541</v>
      </c>
      <c r="X14" s="145" t="s">
        <v>268</v>
      </c>
      <c r="Y14" s="145">
        <v>353242498</v>
      </c>
      <c r="Z14" s="145" t="s">
        <v>418</v>
      </c>
      <c r="AA14" s="145" t="s">
        <v>272</v>
      </c>
      <c r="AB14" s="146">
        <v>63000</v>
      </c>
      <c r="AC14" s="145" t="s">
        <v>360</v>
      </c>
      <c r="AD14" s="145">
        <v>24</v>
      </c>
      <c r="AE14" s="145" t="s">
        <v>275</v>
      </c>
      <c r="AF14" s="145" t="s">
        <v>419</v>
      </c>
      <c r="AG14" s="145" t="s">
        <v>420</v>
      </c>
      <c r="AH14" s="145" t="s">
        <v>264</v>
      </c>
      <c r="AI14" s="145" t="s">
        <v>421</v>
      </c>
      <c r="AJ14" s="146">
        <v>3360</v>
      </c>
      <c r="AK14" s="146">
        <v>3360</v>
      </c>
      <c r="AL14" s="145" t="s">
        <v>422</v>
      </c>
      <c r="AM14" s="146">
        <v>55141.81</v>
      </c>
      <c r="AN14" s="146">
        <v>17418.189999999999</v>
      </c>
      <c r="AO14" s="146">
        <v>72560</v>
      </c>
      <c r="AP14" s="146">
        <v>7858.19</v>
      </c>
      <c r="AQ14" s="146">
        <v>203.81</v>
      </c>
      <c r="AR14" s="146">
        <v>8062</v>
      </c>
      <c r="AS14" s="146">
        <v>7858.19</v>
      </c>
      <c r="AT14" s="146">
        <v>203.81</v>
      </c>
      <c r="AU14" s="146">
        <v>8062</v>
      </c>
      <c r="AV14" s="145">
        <v>31</v>
      </c>
      <c r="AW14" s="145"/>
      <c r="AX14" s="145"/>
      <c r="AY14" s="145"/>
      <c r="AZ14" s="145"/>
      <c r="BA14" s="145"/>
      <c r="BB14" s="145" t="s">
        <v>259</v>
      </c>
      <c r="BC14" s="145"/>
      <c r="BD14" s="145"/>
      <c r="BE14" s="146"/>
      <c r="BF14" s="145" t="s">
        <v>417</v>
      </c>
      <c r="BG14" s="136"/>
      <c r="BH14" s="137" t="s">
        <v>304</v>
      </c>
      <c r="BI14" s="130" t="s">
        <v>100</v>
      </c>
      <c r="BJ14" s="141">
        <v>46161</v>
      </c>
      <c r="BK14" s="131" t="s">
        <v>103</v>
      </c>
      <c r="BL14" s="130" t="s">
        <v>108</v>
      </c>
      <c r="BM14" s="132" t="s">
        <v>180</v>
      </c>
      <c r="BN14" s="131" t="s">
        <v>222</v>
      </c>
      <c r="BO14" s="131"/>
      <c r="BP14" s="133"/>
      <c r="BQ14" s="69" t="s">
        <v>307</v>
      </c>
    </row>
    <row r="15" spans="1:69" ht="23" hidden="1" x14ac:dyDescent="0.35">
      <c r="A15" s="136">
        <v>11</v>
      </c>
      <c r="B15" s="145" t="s">
        <v>253</v>
      </c>
      <c r="C15" s="145" t="s">
        <v>321</v>
      </c>
      <c r="D15" s="145" t="s">
        <v>320</v>
      </c>
      <c r="E15" s="145" t="s">
        <v>319</v>
      </c>
      <c r="F15" s="145" t="s">
        <v>319</v>
      </c>
      <c r="G15" s="145" t="s">
        <v>317</v>
      </c>
      <c r="H15" s="145" t="s">
        <v>318</v>
      </c>
      <c r="I15" s="145">
        <v>144220</v>
      </c>
      <c r="J15" s="145" t="s">
        <v>423</v>
      </c>
      <c r="K15" s="145">
        <v>144220</v>
      </c>
      <c r="L15" s="145" t="s">
        <v>327</v>
      </c>
      <c r="M15" s="145" t="s">
        <v>325</v>
      </c>
      <c r="N15" s="145">
        <v>243796</v>
      </c>
      <c r="O15" s="145" t="s">
        <v>424</v>
      </c>
      <c r="P15" s="145">
        <v>320394</v>
      </c>
      <c r="Q15" s="145" t="s">
        <v>425</v>
      </c>
      <c r="R15" s="145" t="s">
        <v>382</v>
      </c>
      <c r="S15" s="145" t="s">
        <v>426</v>
      </c>
      <c r="T15" s="145" t="s">
        <v>426</v>
      </c>
      <c r="U15" s="145" t="s">
        <v>255</v>
      </c>
      <c r="V15" s="145" t="s">
        <v>263</v>
      </c>
      <c r="W15" s="145">
        <v>0</v>
      </c>
      <c r="X15" s="145" t="s">
        <v>261</v>
      </c>
      <c r="Y15" s="145">
        <v>21455930</v>
      </c>
      <c r="Z15" s="145" t="s">
        <v>427</v>
      </c>
      <c r="AA15" s="145" t="s">
        <v>428</v>
      </c>
      <c r="AB15" s="146">
        <v>29975</v>
      </c>
      <c r="AC15" s="145" t="s">
        <v>298</v>
      </c>
      <c r="AD15" s="145">
        <v>18</v>
      </c>
      <c r="AE15" s="145" t="s">
        <v>277</v>
      </c>
      <c r="AF15" s="145" t="s">
        <v>296</v>
      </c>
      <c r="AG15" s="145" t="s">
        <v>303</v>
      </c>
      <c r="AH15" s="145" t="s">
        <v>264</v>
      </c>
      <c r="AI15" s="145" t="s">
        <v>428</v>
      </c>
      <c r="AJ15" s="146">
        <v>2000</v>
      </c>
      <c r="AK15" s="146">
        <v>2000</v>
      </c>
      <c r="AL15" s="145" t="s">
        <v>388</v>
      </c>
      <c r="AM15" s="146">
        <v>17328.89</v>
      </c>
      <c r="AN15" s="146">
        <v>181.7</v>
      </c>
      <c r="AO15" s="146">
        <v>17510.59</v>
      </c>
      <c r="AP15" s="146">
        <v>15275.11</v>
      </c>
      <c r="AQ15" s="146">
        <v>740.33</v>
      </c>
      <c r="AR15" s="146">
        <v>16015.44</v>
      </c>
      <c r="AS15" s="146">
        <v>12646.11</v>
      </c>
      <c r="AT15" s="146">
        <v>740.33</v>
      </c>
      <c r="AU15" s="146">
        <v>13386.44</v>
      </c>
      <c r="AV15" s="145">
        <v>59</v>
      </c>
      <c r="AW15" s="145"/>
      <c r="AX15" s="145"/>
      <c r="AY15" s="145"/>
      <c r="AZ15" s="145"/>
      <c r="BA15" s="145"/>
      <c r="BB15" s="145" t="s">
        <v>259</v>
      </c>
      <c r="BC15" s="145"/>
      <c r="BD15" s="145"/>
      <c r="BE15" s="146"/>
      <c r="BF15" s="145" t="s">
        <v>426</v>
      </c>
      <c r="BG15" s="136"/>
      <c r="BH15" s="137" t="s">
        <v>304</v>
      </c>
      <c r="BI15" s="130" t="s">
        <v>100</v>
      </c>
      <c r="BJ15" s="141">
        <v>46162</v>
      </c>
      <c r="BK15" s="131" t="s">
        <v>104</v>
      </c>
      <c r="BL15" s="130" t="s">
        <v>119</v>
      </c>
      <c r="BM15" s="132" t="s">
        <v>181</v>
      </c>
      <c r="BN15" s="131" t="s">
        <v>223</v>
      </c>
      <c r="BO15" s="131"/>
      <c r="BP15" s="133"/>
      <c r="BQ15" s="134" t="s">
        <v>308</v>
      </c>
    </row>
    <row r="16" spans="1:69" ht="23" hidden="1" x14ac:dyDescent="0.35">
      <c r="A16" s="136">
        <v>12</v>
      </c>
      <c r="B16" s="145" t="s">
        <v>253</v>
      </c>
      <c r="C16" s="145" t="s">
        <v>321</v>
      </c>
      <c r="D16" s="145" t="s">
        <v>320</v>
      </c>
      <c r="E16" s="145" t="s">
        <v>319</v>
      </c>
      <c r="F16" s="145" t="s">
        <v>319</v>
      </c>
      <c r="G16" s="145" t="s">
        <v>317</v>
      </c>
      <c r="H16" s="145" t="s">
        <v>318</v>
      </c>
      <c r="I16" s="145">
        <v>218509</v>
      </c>
      <c r="J16" s="145" t="s">
        <v>371</v>
      </c>
      <c r="K16" s="145">
        <v>218509</v>
      </c>
      <c r="L16" s="145" t="s">
        <v>372</v>
      </c>
      <c r="M16" s="145" t="s">
        <v>373</v>
      </c>
      <c r="N16" s="145">
        <v>541933</v>
      </c>
      <c r="O16" s="145" t="s">
        <v>374</v>
      </c>
      <c r="P16" s="145">
        <v>901579</v>
      </c>
      <c r="Q16" s="145" t="s">
        <v>375</v>
      </c>
      <c r="R16" s="145" t="s">
        <v>254</v>
      </c>
      <c r="S16" s="145" t="s">
        <v>376</v>
      </c>
      <c r="T16" s="145" t="s">
        <v>376</v>
      </c>
      <c r="U16" s="145" t="s">
        <v>255</v>
      </c>
      <c r="V16" s="145" t="s">
        <v>263</v>
      </c>
      <c r="W16" s="145">
        <v>0</v>
      </c>
      <c r="X16" s="145" t="s">
        <v>261</v>
      </c>
      <c r="Y16" s="145">
        <v>358283831</v>
      </c>
      <c r="Z16" s="145" t="s">
        <v>295</v>
      </c>
      <c r="AA16" s="145" t="s">
        <v>284</v>
      </c>
      <c r="AB16" s="146">
        <v>42000</v>
      </c>
      <c r="AC16" s="145" t="s">
        <v>360</v>
      </c>
      <c r="AD16" s="145">
        <v>24</v>
      </c>
      <c r="AE16" s="145" t="s">
        <v>288</v>
      </c>
      <c r="AF16" s="145" t="s">
        <v>377</v>
      </c>
      <c r="AG16" s="145" t="s">
        <v>378</v>
      </c>
      <c r="AH16" s="145" t="s">
        <v>285</v>
      </c>
      <c r="AI16" s="145" t="s">
        <v>379</v>
      </c>
      <c r="AJ16" s="146">
        <v>2240</v>
      </c>
      <c r="AK16" s="146">
        <v>2240</v>
      </c>
      <c r="AL16" s="145" t="s">
        <v>380</v>
      </c>
      <c r="AM16" s="146">
        <v>14982.8</v>
      </c>
      <c r="AN16" s="146">
        <v>7417.2</v>
      </c>
      <c r="AO16" s="146">
        <v>22400</v>
      </c>
      <c r="AP16" s="146">
        <v>27017.200000000001</v>
      </c>
      <c r="AQ16" s="146">
        <v>4303.8</v>
      </c>
      <c r="AR16" s="146">
        <v>31321</v>
      </c>
      <c r="AS16" s="146">
        <v>18542.62</v>
      </c>
      <c r="AT16" s="146">
        <v>3857.38</v>
      </c>
      <c r="AU16" s="146">
        <v>22400</v>
      </c>
      <c r="AV16" s="145">
        <v>20</v>
      </c>
      <c r="AW16" s="145"/>
      <c r="AX16" s="145"/>
      <c r="AY16" s="145"/>
      <c r="AZ16" s="145"/>
      <c r="BA16" s="145"/>
      <c r="BB16" s="145" t="s">
        <v>259</v>
      </c>
      <c r="BC16" s="145"/>
      <c r="BD16" s="145"/>
      <c r="BE16" s="146"/>
      <c r="BF16" s="145" t="s">
        <v>376</v>
      </c>
      <c r="BG16" s="136"/>
      <c r="BH16" s="137" t="s">
        <v>304</v>
      </c>
      <c r="BI16" s="130" t="s">
        <v>100</v>
      </c>
      <c r="BJ16" s="141">
        <v>46162</v>
      </c>
      <c r="BK16" s="131" t="s">
        <v>104</v>
      </c>
      <c r="BL16" s="130" t="s">
        <v>119</v>
      </c>
      <c r="BM16" s="132" t="s">
        <v>181</v>
      </c>
      <c r="BN16" s="131" t="s">
        <v>223</v>
      </c>
      <c r="BO16" s="131"/>
      <c r="BP16" s="133"/>
      <c r="BQ16" s="134" t="s">
        <v>308</v>
      </c>
    </row>
    <row r="17" spans="1:69" ht="23" x14ac:dyDescent="0.35">
      <c r="A17" s="136">
        <v>13</v>
      </c>
      <c r="B17" s="145" t="s">
        <v>253</v>
      </c>
      <c r="C17" s="145" t="s">
        <v>321</v>
      </c>
      <c r="D17" s="145" t="s">
        <v>320</v>
      </c>
      <c r="E17" s="145" t="s">
        <v>319</v>
      </c>
      <c r="F17" s="145" t="s">
        <v>319</v>
      </c>
      <c r="G17" s="145" t="s">
        <v>317</v>
      </c>
      <c r="H17" s="145" t="s">
        <v>318</v>
      </c>
      <c r="I17" s="145">
        <v>144837</v>
      </c>
      <c r="J17" s="145" t="s">
        <v>429</v>
      </c>
      <c r="K17" s="145">
        <v>144837</v>
      </c>
      <c r="L17" s="145" t="s">
        <v>413</v>
      </c>
      <c r="M17" s="145" t="s">
        <v>414</v>
      </c>
      <c r="N17" s="145">
        <v>244904</v>
      </c>
      <c r="O17" s="145" t="s">
        <v>430</v>
      </c>
      <c r="P17" s="145">
        <v>321813</v>
      </c>
      <c r="Q17" s="145" t="s">
        <v>431</v>
      </c>
      <c r="R17" s="145" t="s">
        <v>254</v>
      </c>
      <c r="S17" s="145" t="s">
        <v>432</v>
      </c>
      <c r="T17" s="145" t="s">
        <v>432</v>
      </c>
      <c r="U17" s="145" t="s">
        <v>267</v>
      </c>
      <c r="V17" s="145" t="s">
        <v>263</v>
      </c>
      <c r="W17" s="145">
        <v>0</v>
      </c>
      <c r="X17" s="145" t="s">
        <v>261</v>
      </c>
      <c r="Y17" s="145">
        <v>355297095</v>
      </c>
      <c r="Z17" s="145" t="s">
        <v>433</v>
      </c>
      <c r="AA17" s="145" t="s">
        <v>434</v>
      </c>
      <c r="AB17" s="146">
        <v>57000</v>
      </c>
      <c r="AC17" s="145" t="s">
        <v>300</v>
      </c>
      <c r="AD17" s="145">
        <v>24</v>
      </c>
      <c r="AE17" s="145" t="s">
        <v>282</v>
      </c>
      <c r="AF17" s="145" t="s">
        <v>435</v>
      </c>
      <c r="AG17" s="145" t="s">
        <v>436</v>
      </c>
      <c r="AH17" s="145" t="s">
        <v>264</v>
      </c>
      <c r="AI17" s="145" t="s">
        <v>279</v>
      </c>
      <c r="AJ17" s="146">
        <v>3040</v>
      </c>
      <c r="AK17" s="146">
        <v>3040</v>
      </c>
      <c r="AL17" s="145" t="s">
        <v>437</v>
      </c>
      <c r="AM17" s="146">
        <v>57000</v>
      </c>
      <c r="AN17" s="146">
        <v>15364</v>
      </c>
      <c r="AO17" s="146">
        <v>72364</v>
      </c>
      <c r="AP17" s="146">
        <v>0</v>
      </c>
      <c r="AQ17" s="146">
        <v>0</v>
      </c>
      <c r="AR17" s="146">
        <v>0</v>
      </c>
      <c r="AS17" s="146">
        <v>0</v>
      </c>
      <c r="AT17" s="146">
        <v>0</v>
      </c>
      <c r="AU17" s="146">
        <v>0</v>
      </c>
      <c r="AV17" s="145">
        <v>25</v>
      </c>
      <c r="AW17" s="145"/>
      <c r="AX17" s="145"/>
      <c r="AY17" s="145"/>
      <c r="AZ17" s="145"/>
      <c r="BA17" s="145"/>
      <c r="BB17" s="145" t="s">
        <v>438</v>
      </c>
      <c r="BC17" s="145"/>
      <c r="BD17" s="145"/>
      <c r="BE17" s="146"/>
      <c r="BF17" s="145" t="s">
        <v>432</v>
      </c>
      <c r="BG17" s="136"/>
      <c r="BH17" s="137" t="s">
        <v>304</v>
      </c>
      <c r="BI17" s="130" t="s">
        <v>100</v>
      </c>
      <c r="BJ17" s="141">
        <v>46162</v>
      </c>
      <c r="BK17" s="131" t="s">
        <v>103</v>
      </c>
      <c r="BL17" s="130" t="s">
        <v>108</v>
      </c>
      <c r="BM17" s="132" t="s">
        <v>180</v>
      </c>
      <c r="BN17" s="131" t="s">
        <v>221</v>
      </c>
      <c r="BO17" s="131">
        <v>44862</v>
      </c>
      <c r="BP17" s="133" t="s">
        <v>182</v>
      </c>
      <c r="BQ17" s="134" t="s">
        <v>688</v>
      </c>
    </row>
    <row r="18" spans="1:69" ht="23" hidden="1" x14ac:dyDescent="0.35">
      <c r="A18" s="136">
        <v>14</v>
      </c>
      <c r="B18" s="145" t="s">
        <v>253</v>
      </c>
      <c r="C18" s="145" t="s">
        <v>321</v>
      </c>
      <c r="D18" s="145" t="s">
        <v>320</v>
      </c>
      <c r="E18" s="145" t="s">
        <v>319</v>
      </c>
      <c r="F18" s="145" t="s">
        <v>319</v>
      </c>
      <c r="G18" s="145" t="s">
        <v>317</v>
      </c>
      <c r="H18" s="145" t="s">
        <v>318</v>
      </c>
      <c r="I18" s="145">
        <v>221463</v>
      </c>
      <c r="J18" s="145" t="s">
        <v>439</v>
      </c>
      <c r="K18" s="145">
        <v>221463</v>
      </c>
      <c r="L18" s="145" t="s">
        <v>399</v>
      </c>
      <c r="M18" s="145" t="s">
        <v>400</v>
      </c>
      <c r="N18" s="145">
        <v>545488</v>
      </c>
      <c r="O18" s="145" t="s">
        <v>440</v>
      </c>
      <c r="P18" s="145">
        <v>907968</v>
      </c>
      <c r="Q18" s="145" t="s">
        <v>441</v>
      </c>
      <c r="R18" s="145" t="s">
        <v>254</v>
      </c>
      <c r="S18" s="145" t="s">
        <v>442</v>
      </c>
      <c r="T18" s="145" t="s">
        <v>442</v>
      </c>
      <c r="U18" s="145" t="s">
        <v>266</v>
      </c>
      <c r="V18" s="145" t="s">
        <v>256</v>
      </c>
      <c r="W18" s="145">
        <v>0</v>
      </c>
      <c r="X18" s="145" t="s">
        <v>443</v>
      </c>
      <c r="Y18" s="145">
        <v>353683633</v>
      </c>
      <c r="Z18" s="145" t="s">
        <v>444</v>
      </c>
      <c r="AA18" s="145" t="s">
        <v>445</v>
      </c>
      <c r="AB18" s="146">
        <v>44000</v>
      </c>
      <c r="AC18" s="145" t="s">
        <v>300</v>
      </c>
      <c r="AD18" s="145">
        <v>24</v>
      </c>
      <c r="AE18" s="145" t="s">
        <v>280</v>
      </c>
      <c r="AF18" s="145" t="s">
        <v>446</v>
      </c>
      <c r="AG18" s="145" t="s">
        <v>447</v>
      </c>
      <c r="AH18" s="145" t="s">
        <v>264</v>
      </c>
      <c r="AI18" s="145" t="s">
        <v>448</v>
      </c>
      <c r="AJ18" s="146">
        <v>2350</v>
      </c>
      <c r="AK18" s="146">
        <v>2350</v>
      </c>
      <c r="AL18" s="145" t="s">
        <v>449</v>
      </c>
      <c r="AM18" s="146">
        <v>15908.5</v>
      </c>
      <c r="AN18" s="146">
        <v>8693.5</v>
      </c>
      <c r="AO18" s="146">
        <v>24602</v>
      </c>
      <c r="AP18" s="146">
        <v>28091.5</v>
      </c>
      <c r="AQ18" s="146">
        <v>4146.5</v>
      </c>
      <c r="AR18" s="146">
        <v>32238</v>
      </c>
      <c r="AS18" s="146">
        <v>28091.5</v>
      </c>
      <c r="AT18" s="146">
        <v>4146.5</v>
      </c>
      <c r="AU18" s="146">
        <v>32238</v>
      </c>
      <c r="AV18" s="145">
        <v>28</v>
      </c>
      <c r="AW18" s="145"/>
      <c r="AX18" s="145"/>
      <c r="AY18" s="145"/>
      <c r="AZ18" s="145"/>
      <c r="BA18" s="145"/>
      <c r="BB18" s="145" t="s">
        <v>438</v>
      </c>
      <c r="BC18" s="145"/>
      <c r="BD18" s="145"/>
      <c r="BE18" s="146"/>
      <c r="BF18" s="145" t="s">
        <v>442</v>
      </c>
      <c r="BG18" s="136"/>
      <c r="BH18" s="137" t="s">
        <v>304</v>
      </c>
      <c r="BI18" s="130" t="s">
        <v>100</v>
      </c>
      <c r="BJ18" s="141">
        <v>46162</v>
      </c>
      <c r="BK18" s="131" t="s">
        <v>103</v>
      </c>
      <c r="BL18" s="130" t="s">
        <v>108</v>
      </c>
      <c r="BM18" s="132" t="s">
        <v>180</v>
      </c>
      <c r="BN18" s="131" t="s">
        <v>222</v>
      </c>
      <c r="BO18" s="131"/>
      <c r="BP18" s="133"/>
      <c r="BQ18" s="69" t="s">
        <v>305</v>
      </c>
    </row>
    <row r="19" spans="1:69" ht="23" hidden="1" x14ac:dyDescent="0.35">
      <c r="A19" s="136">
        <v>15</v>
      </c>
      <c r="B19" s="145" t="s">
        <v>253</v>
      </c>
      <c r="C19" s="145" t="s">
        <v>321</v>
      </c>
      <c r="D19" s="145" t="s">
        <v>320</v>
      </c>
      <c r="E19" s="145" t="s">
        <v>319</v>
      </c>
      <c r="F19" s="145" t="s">
        <v>319</v>
      </c>
      <c r="G19" s="145" t="s">
        <v>317</v>
      </c>
      <c r="H19" s="145" t="s">
        <v>318</v>
      </c>
      <c r="I19" s="145">
        <v>225400</v>
      </c>
      <c r="J19" s="145" t="s">
        <v>450</v>
      </c>
      <c r="K19" s="145">
        <v>225400</v>
      </c>
      <c r="L19" s="147" t="s">
        <v>399</v>
      </c>
      <c r="M19" s="145" t="s">
        <v>400</v>
      </c>
      <c r="N19" s="145">
        <v>545502</v>
      </c>
      <c r="O19" s="145" t="s">
        <v>451</v>
      </c>
      <c r="P19" s="145">
        <v>907969</v>
      </c>
      <c r="Q19" s="145" t="s">
        <v>452</v>
      </c>
      <c r="R19" s="145" t="s">
        <v>254</v>
      </c>
      <c r="S19" s="145" t="s">
        <v>453</v>
      </c>
      <c r="T19" s="145" t="s">
        <v>453</v>
      </c>
      <c r="U19" s="145" t="s">
        <v>266</v>
      </c>
      <c r="V19" s="145" t="s">
        <v>256</v>
      </c>
      <c r="W19" s="145">
        <v>0</v>
      </c>
      <c r="X19" s="145" t="s">
        <v>278</v>
      </c>
      <c r="Y19" s="145">
        <v>354559532</v>
      </c>
      <c r="Z19" s="145" t="s">
        <v>454</v>
      </c>
      <c r="AA19" s="145" t="s">
        <v>455</v>
      </c>
      <c r="AB19" s="146">
        <v>60000</v>
      </c>
      <c r="AC19" s="145" t="s">
        <v>300</v>
      </c>
      <c r="AD19" s="145">
        <v>24</v>
      </c>
      <c r="AE19" s="145" t="s">
        <v>271</v>
      </c>
      <c r="AF19" s="145" t="s">
        <v>456</v>
      </c>
      <c r="AG19" s="145" t="s">
        <v>293</v>
      </c>
      <c r="AH19" s="145" t="s">
        <v>258</v>
      </c>
      <c r="AI19" s="145" t="s">
        <v>457</v>
      </c>
      <c r="AJ19" s="146">
        <v>3200</v>
      </c>
      <c r="AK19" s="146">
        <v>3200</v>
      </c>
      <c r="AL19" s="145" t="s">
        <v>458</v>
      </c>
      <c r="AM19" s="146">
        <v>34092.660000000003</v>
      </c>
      <c r="AN19" s="146">
        <v>15907.34</v>
      </c>
      <c r="AO19" s="146">
        <v>50000</v>
      </c>
      <c r="AP19" s="146">
        <v>25907.34</v>
      </c>
      <c r="AQ19" s="146">
        <v>2510.66</v>
      </c>
      <c r="AR19" s="146">
        <v>28418</v>
      </c>
      <c r="AS19" s="146">
        <v>25907.34</v>
      </c>
      <c r="AT19" s="146">
        <v>2510.66</v>
      </c>
      <c r="AU19" s="146">
        <v>28418</v>
      </c>
      <c r="AV19" s="145">
        <v>27</v>
      </c>
      <c r="AW19" s="145"/>
      <c r="AX19" s="145"/>
      <c r="AY19" s="145"/>
      <c r="AZ19" s="145"/>
      <c r="BA19" s="145"/>
      <c r="BB19" s="145" t="s">
        <v>259</v>
      </c>
      <c r="BC19" s="145"/>
      <c r="BD19" s="145"/>
      <c r="BE19" s="146"/>
      <c r="BF19" s="145" t="s">
        <v>453</v>
      </c>
      <c r="BG19" s="136"/>
      <c r="BH19" s="137" t="s">
        <v>304</v>
      </c>
      <c r="BI19" s="130" t="s">
        <v>100</v>
      </c>
      <c r="BJ19" s="141">
        <v>46162</v>
      </c>
      <c r="BK19" s="131" t="s">
        <v>103</v>
      </c>
      <c r="BL19" s="130" t="s">
        <v>108</v>
      </c>
      <c r="BM19" s="132" t="s">
        <v>180</v>
      </c>
      <c r="BN19" s="131" t="s">
        <v>222</v>
      </c>
      <c r="BO19" s="131"/>
      <c r="BP19" s="133"/>
      <c r="BQ19" s="135" t="s">
        <v>305</v>
      </c>
    </row>
    <row r="20" spans="1:69" ht="23" hidden="1" x14ac:dyDescent="0.35">
      <c r="A20" s="136">
        <v>16</v>
      </c>
      <c r="B20" s="145" t="s">
        <v>253</v>
      </c>
      <c r="C20" s="145" t="s">
        <v>321</v>
      </c>
      <c r="D20" s="145" t="s">
        <v>320</v>
      </c>
      <c r="E20" s="145" t="s">
        <v>319</v>
      </c>
      <c r="F20" s="145" t="s">
        <v>319</v>
      </c>
      <c r="G20" s="145" t="s">
        <v>317</v>
      </c>
      <c r="H20" s="145" t="s">
        <v>318</v>
      </c>
      <c r="I20" s="145">
        <v>217448</v>
      </c>
      <c r="J20" s="145" t="s">
        <v>459</v>
      </c>
      <c r="K20" s="145">
        <v>217448</v>
      </c>
      <c r="L20" s="145" t="s">
        <v>399</v>
      </c>
      <c r="M20" s="145" t="s">
        <v>400</v>
      </c>
      <c r="N20" s="145">
        <v>506175</v>
      </c>
      <c r="O20" s="145" t="s">
        <v>460</v>
      </c>
      <c r="P20" s="145">
        <v>826699</v>
      </c>
      <c r="Q20" s="145" t="s">
        <v>461</v>
      </c>
      <c r="R20" s="145" t="s">
        <v>254</v>
      </c>
      <c r="S20" s="145" t="s">
        <v>462</v>
      </c>
      <c r="T20" s="145" t="s">
        <v>462</v>
      </c>
      <c r="U20" s="145" t="s">
        <v>266</v>
      </c>
      <c r="V20" s="145" t="s">
        <v>263</v>
      </c>
      <c r="W20" s="145">
        <v>0</v>
      </c>
      <c r="X20" s="145" t="s">
        <v>261</v>
      </c>
      <c r="Y20" s="145">
        <v>356106825</v>
      </c>
      <c r="Z20" s="145" t="s">
        <v>463</v>
      </c>
      <c r="AA20" s="145" t="s">
        <v>464</v>
      </c>
      <c r="AB20" s="146">
        <v>42000</v>
      </c>
      <c r="AC20" s="145" t="s">
        <v>465</v>
      </c>
      <c r="AD20" s="145">
        <v>24</v>
      </c>
      <c r="AE20" s="145" t="s">
        <v>277</v>
      </c>
      <c r="AF20" s="145" t="s">
        <v>466</v>
      </c>
      <c r="AG20" s="145" t="s">
        <v>467</v>
      </c>
      <c r="AH20" s="145" t="s">
        <v>258</v>
      </c>
      <c r="AI20" s="145" t="s">
        <v>468</v>
      </c>
      <c r="AJ20" s="146">
        <v>2240</v>
      </c>
      <c r="AK20" s="146">
        <v>2240</v>
      </c>
      <c r="AL20" s="145" t="s">
        <v>273</v>
      </c>
      <c r="AM20" s="146">
        <v>21088.9</v>
      </c>
      <c r="AN20" s="146">
        <v>10031.1</v>
      </c>
      <c r="AO20" s="146">
        <v>31120</v>
      </c>
      <c r="AP20" s="146">
        <v>20911.099999999999</v>
      </c>
      <c r="AQ20" s="146">
        <v>2536.9</v>
      </c>
      <c r="AR20" s="146">
        <v>23448</v>
      </c>
      <c r="AS20" s="146">
        <v>20911.099999999999</v>
      </c>
      <c r="AT20" s="146">
        <v>2536.9</v>
      </c>
      <c r="AU20" s="146">
        <v>23448</v>
      </c>
      <c r="AV20" s="145">
        <v>25</v>
      </c>
      <c r="AW20" s="145"/>
      <c r="AX20" s="145"/>
      <c r="AY20" s="145"/>
      <c r="AZ20" s="145"/>
      <c r="BA20" s="145"/>
      <c r="BB20" s="145" t="s">
        <v>259</v>
      </c>
      <c r="BC20" s="145"/>
      <c r="BD20" s="145"/>
      <c r="BE20" s="146"/>
      <c r="BF20" s="145" t="s">
        <v>462</v>
      </c>
      <c r="BG20" s="136"/>
      <c r="BH20" s="137" t="s">
        <v>304</v>
      </c>
      <c r="BI20" s="130" t="s">
        <v>100</v>
      </c>
      <c r="BJ20" s="141">
        <v>46162</v>
      </c>
      <c r="BK20" s="131" t="s">
        <v>104</v>
      </c>
      <c r="BL20" s="130" t="s">
        <v>119</v>
      </c>
      <c r="BM20" s="132" t="s">
        <v>181</v>
      </c>
      <c r="BN20" s="131" t="s">
        <v>221</v>
      </c>
      <c r="BO20" s="131"/>
      <c r="BP20" s="133"/>
      <c r="BQ20" s="134" t="s">
        <v>308</v>
      </c>
    </row>
    <row r="21" spans="1:69" ht="23" hidden="1" x14ac:dyDescent="0.35">
      <c r="A21" s="136">
        <v>17</v>
      </c>
      <c r="B21" s="145" t="s">
        <v>253</v>
      </c>
      <c r="C21" s="145" t="s">
        <v>321</v>
      </c>
      <c r="D21" s="145" t="s">
        <v>320</v>
      </c>
      <c r="E21" s="145" t="s">
        <v>319</v>
      </c>
      <c r="F21" s="145" t="s">
        <v>319</v>
      </c>
      <c r="G21" s="145" t="s">
        <v>317</v>
      </c>
      <c r="H21" s="145" t="s">
        <v>318</v>
      </c>
      <c r="I21" s="145">
        <v>140740</v>
      </c>
      <c r="J21" s="145" t="s">
        <v>469</v>
      </c>
      <c r="K21" s="145">
        <v>140740</v>
      </c>
      <c r="L21" s="145" t="s">
        <v>327</v>
      </c>
      <c r="M21" s="145" t="s">
        <v>325</v>
      </c>
      <c r="N21" s="145">
        <v>239537</v>
      </c>
      <c r="O21" s="145" t="s">
        <v>470</v>
      </c>
      <c r="P21" s="145">
        <v>315045</v>
      </c>
      <c r="Q21" s="145" t="s">
        <v>471</v>
      </c>
      <c r="R21" s="145" t="s">
        <v>254</v>
      </c>
      <c r="S21" s="145" t="s">
        <v>472</v>
      </c>
      <c r="T21" s="145" t="s">
        <v>472</v>
      </c>
      <c r="U21" s="145" t="s">
        <v>266</v>
      </c>
      <c r="V21" s="145" t="s">
        <v>263</v>
      </c>
      <c r="W21" s="145">
        <v>541</v>
      </c>
      <c r="X21" s="145" t="s">
        <v>261</v>
      </c>
      <c r="Y21" s="145">
        <v>351495264</v>
      </c>
      <c r="Z21" s="145" t="s">
        <v>473</v>
      </c>
      <c r="AA21" s="145" t="s">
        <v>474</v>
      </c>
      <c r="AB21" s="146">
        <v>42000</v>
      </c>
      <c r="AC21" s="145" t="s">
        <v>300</v>
      </c>
      <c r="AD21" s="145">
        <v>24</v>
      </c>
      <c r="AE21" s="145" t="s">
        <v>277</v>
      </c>
      <c r="AF21" s="145" t="s">
        <v>299</v>
      </c>
      <c r="AG21" s="145" t="s">
        <v>475</v>
      </c>
      <c r="AH21" s="145" t="s">
        <v>258</v>
      </c>
      <c r="AI21" s="145" t="s">
        <v>476</v>
      </c>
      <c r="AJ21" s="146">
        <v>2250</v>
      </c>
      <c r="AK21" s="146">
        <v>2250</v>
      </c>
      <c r="AL21" s="145" t="s">
        <v>477</v>
      </c>
      <c r="AM21" s="146">
        <v>28937.26</v>
      </c>
      <c r="AN21" s="146">
        <v>11312.74</v>
      </c>
      <c r="AO21" s="146">
        <v>40250</v>
      </c>
      <c r="AP21" s="146">
        <v>13062.74</v>
      </c>
      <c r="AQ21" s="146">
        <v>959.26</v>
      </c>
      <c r="AR21" s="146">
        <v>14022</v>
      </c>
      <c r="AS21" s="146">
        <v>13062.74</v>
      </c>
      <c r="AT21" s="146">
        <v>959.26</v>
      </c>
      <c r="AU21" s="146">
        <v>14022</v>
      </c>
      <c r="AV21" s="145">
        <v>37</v>
      </c>
      <c r="AW21" s="145"/>
      <c r="AX21" s="145"/>
      <c r="AY21" s="145"/>
      <c r="AZ21" s="145"/>
      <c r="BA21" s="145"/>
      <c r="BB21" s="145" t="s">
        <v>259</v>
      </c>
      <c r="BC21" s="145"/>
      <c r="BD21" s="145"/>
      <c r="BE21" s="146"/>
      <c r="BF21" s="145" t="s">
        <v>472</v>
      </c>
      <c r="BG21" s="136"/>
      <c r="BH21" s="137" t="s">
        <v>304</v>
      </c>
      <c r="BI21" s="130" t="s">
        <v>100</v>
      </c>
      <c r="BJ21" s="141">
        <v>46162</v>
      </c>
      <c r="BK21" s="131" t="s">
        <v>103</v>
      </c>
      <c r="BL21" s="130" t="s">
        <v>108</v>
      </c>
      <c r="BM21" s="132" t="s">
        <v>180</v>
      </c>
      <c r="BN21" s="131" t="s">
        <v>222</v>
      </c>
      <c r="BO21" s="131"/>
      <c r="BP21" s="133"/>
      <c r="BQ21" s="134" t="s">
        <v>305</v>
      </c>
    </row>
    <row r="22" spans="1:69" ht="23" hidden="1" x14ac:dyDescent="0.35">
      <c r="A22" s="136">
        <v>18</v>
      </c>
      <c r="B22" s="145" t="s">
        <v>253</v>
      </c>
      <c r="C22" s="145" t="s">
        <v>321</v>
      </c>
      <c r="D22" s="145" t="s">
        <v>320</v>
      </c>
      <c r="E22" s="145" t="s">
        <v>319</v>
      </c>
      <c r="F22" s="145" t="s">
        <v>319</v>
      </c>
      <c r="G22" s="145" t="s">
        <v>317</v>
      </c>
      <c r="H22" s="145" t="s">
        <v>318</v>
      </c>
      <c r="I22" s="145">
        <v>217448</v>
      </c>
      <c r="J22" s="145" t="s">
        <v>459</v>
      </c>
      <c r="K22" s="145">
        <v>217448</v>
      </c>
      <c r="L22" s="145" t="s">
        <v>399</v>
      </c>
      <c r="M22" s="145" t="s">
        <v>400</v>
      </c>
      <c r="N22" s="145">
        <v>506175</v>
      </c>
      <c r="O22" s="145" t="s">
        <v>460</v>
      </c>
      <c r="P22" s="145">
        <v>826699</v>
      </c>
      <c r="Q22" s="145" t="s">
        <v>461</v>
      </c>
      <c r="R22" s="145" t="s">
        <v>254</v>
      </c>
      <c r="S22" s="145" t="s">
        <v>478</v>
      </c>
      <c r="T22" s="145" t="s">
        <v>478</v>
      </c>
      <c r="U22" s="145" t="s">
        <v>267</v>
      </c>
      <c r="V22" s="145" t="s">
        <v>263</v>
      </c>
      <c r="W22" s="145">
        <v>0</v>
      </c>
      <c r="X22" s="145" t="s">
        <v>261</v>
      </c>
      <c r="Y22" s="145">
        <v>356938831</v>
      </c>
      <c r="Z22" s="145" t="s">
        <v>292</v>
      </c>
      <c r="AA22" s="145" t="s">
        <v>479</v>
      </c>
      <c r="AB22" s="146">
        <v>42000</v>
      </c>
      <c r="AC22" s="145" t="s">
        <v>465</v>
      </c>
      <c r="AD22" s="145">
        <v>24</v>
      </c>
      <c r="AE22" s="145" t="s">
        <v>288</v>
      </c>
      <c r="AF22" s="145" t="s">
        <v>302</v>
      </c>
      <c r="AG22" s="145" t="s">
        <v>480</v>
      </c>
      <c r="AH22" s="145" t="s">
        <v>285</v>
      </c>
      <c r="AI22" s="145" t="s">
        <v>289</v>
      </c>
      <c r="AJ22" s="146">
        <v>2240</v>
      </c>
      <c r="AK22" s="146">
        <v>2240</v>
      </c>
      <c r="AL22" s="145" t="s">
        <v>477</v>
      </c>
      <c r="AM22" s="146">
        <v>19017.849999999999</v>
      </c>
      <c r="AN22" s="146">
        <v>9622.15</v>
      </c>
      <c r="AO22" s="146">
        <v>28640</v>
      </c>
      <c r="AP22" s="146">
        <v>22982.15</v>
      </c>
      <c r="AQ22" s="146">
        <v>3068.85</v>
      </c>
      <c r="AR22" s="146">
        <v>26051</v>
      </c>
      <c r="AS22" s="146">
        <v>19871.34</v>
      </c>
      <c r="AT22" s="146">
        <v>3008.66</v>
      </c>
      <c r="AU22" s="146">
        <v>22880</v>
      </c>
      <c r="AV22" s="145">
        <v>23</v>
      </c>
      <c r="AW22" s="145"/>
      <c r="AX22" s="145"/>
      <c r="AY22" s="145"/>
      <c r="AZ22" s="145"/>
      <c r="BA22" s="145"/>
      <c r="BB22" s="145" t="s">
        <v>259</v>
      </c>
      <c r="BC22" s="145"/>
      <c r="BD22" s="145"/>
      <c r="BE22" s="146"/>
      <c r="BF22" s="145" t="s">
        <v>478</v>
      </c>
      <c r="BG22" s="136"/>
      <c r="BH22" s="137" t="s">
        <v>304</v>
      </c>
      <c r="BI22" s="130" t="s">
        <v>100</v>
      </c>
      <c r="BJ22" s="141">
        <v>46162</v>
      </c>
      <c r="BK22" s="131" t="s">
        <v>104</v>
      </c>
      <c r="BL22" s="130" t="s">
        <v>109</v>
      </c>
      <c r="BM22" s="132" t="s">
        <v>181</v>
      </c>
      <c r="BN22" s="131" t="s">
        <v>223</v>
      </c>
      <c r="BO22" s="131"/>
      <c r="BP22" s="133"/>
      <c r="BQ22" s="134" t="s">
        <v>308</v>
      </c>
    </row>
    <row r="23" spans="1:69" ht="23" hidden="1" x14ac:dyDescent="0.35">
      <c r="A23" s="136">
        <v>19</v>
      </c>
      <c r="B23" s="145" t="s">
        <v>253</v>
      </c>
      <c r="C23" s="145" t="s">
        <v>321</v>
      </c>
      <c r="D23" s="145" t="s">
        <v>320</v>
      </c>
      <c r="E23" s="145" t="s">
        <v>319</v>
      </c>
      <c r="F23" s="145" t="s">
        <v>319</v>
      </c>
      <c r="G23" s="145" t="s">
        <v>317</v>
      </c>
      <c r="H23" s="145" t="s">
        <v>318</v>
      </c>
      <c r="I23" s="145">
        <v>135916</v>
      </c>
      <c r="J23" s="145" t="s">
        <v>481</v>
      </c>
      <c r="K23" s="145">
        <v>135916</v>
      </c>
      <c r="L23" s="145" t="s">
        <v>336</v>
      </c>
      <c r="M23" s="145" t="s">
        <v>337</v>
      </c>
      <c r="N23" s="145">
        <v>534176</v>
      </c>
      <c r="O23" s="145" t="s">
        <v>482</v>
      </c>
      <c r="P23" s="145">
        <v>890383</v>
      </c>
      <c r="Q23" s="145" t="s">
        <v>483</v>
      </c>
      <c r="R23" s="145" t="s">
        <v>254</v>
      </c>
      <c r="S23" s="145" t="s">
        <v>484</v>
      </c>
      <c r="T23" s="145" t="s">
        <v>484</v>
      </c>
      <c r="U23" s="145" t="s">
        <v>266</v>
      </c>
      <c r="V23" s="145" t="s">
        <v>263</v>
      </c>
      <c r="W23" s="145">
        <v>0</v>
      </c>
      <c r="X23" s="145" t="s">
        <v>261</v>
      </c>
      <c r="Y23" s="145">
        <v>357305085</v>
      </c>
      <c r="Z23" s="145" t="s">
        <v>485</v>
      </c>
      <c r="AA23" s="145" t="s">
        <v>486</v>
      </c>
      <c r="AB23" s="146">
        <v>52000</v>
      </c>
      <c r="AC23" s="145" t="s">
        <v>465</v>
      </c>
      <c r="AD23" s="145">
        <v>24</v>
      </c>
      <c r="AE23" s="145" t="s">
        <v>257</v>
      </c>
      <c r="AF23" s="145" t="s">
        <v>287</v>
      </c>
      <c r="AG23" s="145" t="s">
        <v>487</v>
      </c>
      <c r="AH23" s="145" t="s">
        <v>258</v>
      </c>
      <c r="AI23" s="145" t="s">
        <v>488</v>
      </c>
      <c r="AJ23" s="146">
        <v>2780</v>
      </c>
      <c r="AK23" s="146">
        <v>2780</v>
      </c>
      <c r="AL23" s="145" t="s">
        <v>489</v>
      </c>
      <c r="AM23" s="146">
        <v>9994.07</v>
      </c>
      <c r="AN23" s="146">
        <v>6685.93</v>
      </c>
      <c r="AO23" s="146">
        <v>16680</v>
      </c>
      <c r="AP23" s="146">
        <v>42005.93</v>
      </c>
      <c r="AQ23" s="146">
        <v>8789.07</v>
      </c>
      <c r="AR23" s="146">
        <v>50795</v>
      </c>
      <c r="AS23" s="146">
        <v>35891.440000000002</v>
      </c>
      <c r="AT23" s="146">
        <v>8588.56</v>
      </c>
      <c r="AU23" s="146">
        <v>44480</v>
      </c>
      <c r="AV23" s="145">
        <v>22</v>
      </c>
      <c r="AW23" s="145"/>
      <c r="AX23" s="145"/>
      <c r="AY23" s="145"/>
      <c r="AZ23" s="145"/>
      <c r="BA23" s="145"/>
      <c r="BB23" s="145" t="s">
        <v>259</v>
      </c>
      <c r="BC23" s="145"/>
      <c r="BD23" s="145"/>
      <c r="BE23" s="146"/>
      <c r="BF23" s="145" t="s">
        <v>484</v>
      </c>
      <c r="BG23" s="136"/>
      <c r="BH23" s="137" t="s">
        <v>304</v>
      </c>
      <c r="BI23" s="130" t="s">
        <v>100</v>
      </c>
      <c r="BJ23" s="141">
        <v>46162</v>
      </c>
      <c r="BK23" s="131" t="s">
        <v>104</v>
      </c>
      <c r="BL23" s="130" t="s">
        <v>109</v>
      </c>
      <c r="BM23" s="132" t="s">
        <v>181</v>
      </c>
      <c r="BN23" s="131" t="s">
        <v>223</v>
      </c>
      <c r="BO23" s="131"/>
      <c r="BP23" s="133"/>
      <c r="BQ23" s="134" t="s">
        <v>308</v>
      </c>
    </row>
    <row r="24" spans="1:69" ht="23" hidden="1" x14ac:dyDescent="0.35">
      <c r="A24" s="136">
        <v>20</v>
      </c>
      <c r="B24" s="145" t="s">
        <v>253</v>
      </c>
      <c r="C24" s="145" t="s">
        <v>321</v>
      </c>
      <c r="D24" s="145" t="s">
        <v>320</v>
      </c>
      <c r="E24" s="145" t="s">
        <v>319</v>
      </c>
      <c r="F24" s="145" t="s">
        <v>319</v>
      </c>
      <c r="G24" s="145" t="s">
        <v>317</v>
      </c>
      <c r="H24" s="145" t="s">
        <v>318</v>
      </c>
      <c r="I24" s="145">
        <v>146274</v>
      </c>
      <c r="J24" s="145" t="s">
        <v>490</v>
      </c>
      <c r="K24" s="145">
        <v>146274</v>
      </c>
      <c r="L24" s="145" t="s">
        <v>336</v>
      </c>
      <c r="M24" s="145" t="s">
        <v>337</v>
      </c>
      <c r="N24" s="145">
        <v>534259</v>
      </c>
      <c r="O24" s="145" t="s">
        <v>491</v>
      </c>
      <c r="P24" s="145">
        <v>890517</v>
      </c>
      <c r="Q24" s="145" t="s">
        <v>492</v>
      </c>
      <c r="R24" s="145" t="s">
        <v>254</v>
      </c>
      <c r="S24" s="145" t="s">
        <v>493</v>
      </c>
      <c r="T24" s="145" t="s">
        <v>493</v>
      </c>
      <c r="U24" s="145" t="s">
        <v>266</v>
      </c>
      <c r="V24" s="145" t="s">
        <v>263</v>
      </c>
      <c r="W24" s="145">
        <v>0</v>
      </c>
      <c r="X24" s="145" t="s">
        <v>261</v>
      </c>
      <c r="Y24" s="145">
        <v>354318067</v>
      </c>
      <c r="Z24" s="145" t="s">
        <v>494</v>
      </c>
      <c r="AA24" s="145" t="s">
        <v>495</v>
      </c>
      <c r="AB24" s="146">
        <v>45000</v>
      </c>
      <c r="AC24" s="145" t="s">
        <v>496</v>
      </c>
      <c r="AD24" s="145">
        <v>24</v>
      </c>
      <c r="AE24" s="145" t="s">
        <v>275</v>
      </c>
      <c r="AF24" s="145" t="s">
        <v>497</v>
      </c>
      <c r="AG24" s="145" t="s">
        <v>498</v>
      </c>
      <c r="AH24" s="145" t="s">
        <v>264</v>
      </c>
      <c r="AI24" s="145" t="s">
        <v>499</v>
      </c>
      <c r="AJ24" s="146">
        <v>2400</v>
      </c>
      <c r="AK24" s="146">
        <v>2400</v>
      </c>
      <c r="AL24" s="145" t="s">
        <v>500</v>
      </c>
      <c r="AM24" s="146">
        <v>27359.63</v>
      </c>
      <c r="AN24" s="146">
        <v>12040.37</v>
      </c>
      <c r="AO24" s="146">
        <v>39400</v>
      </c>
      <c r="AP24" s="146">
        <v>17640.37</v>
      </c>
      <c r="AQ24" s="146">
        <v>1412.63</v>
      </c>
      <c r="AR24" s="146">
        <v>19053</v>
      </c>
      <c r="AS24" s="146">
        <v>17640.37</v>
      </c>
      <c r="AT24" s="146">
        <v>1412.63</v>
      </c>
      <c r="AU24" s="146">
        <v>19053</v>
      </c>
      <c r="AV24" s="145">
        <v>28</v>
      </c>
      <c r="AW24" s="145"/>
      <c r="AX24" s="145"/>
      <c r="AY24" s="145"/>
      <c r="AZ24" s="145"/>
      <c r="BA24" s="145"/>
      <c r="BB24" s="145" t="s">
        <v>259</v>
      </c>
      <c r="BC24" s="145"/>
      <c r="BD24" s="145"/>
      <c r="BE24" s="146"/>
      <c r="BF24" s="145" t="s">
        <v>493</v>
      </c>
      <c r="BG24" s="136"/>
      <c r="BH24" s="137" t="s">
        <v>304</v>
      </c>
      <c r="BI24" s="130" t="s">
        <v>100</v>
      </c>
      <c r="BJ24" s="141">
        <v>46162</v>
      </c>
      <c r="BK24" s="131" t="s">
        <v>103</v>
      </c>
      <c r="BL24" s="130" t="s">
        <v>108</v>
      </c>
      <c r="BM24" s="132" t="s">
        <v>180</v>
      </c>
      <c r="BN24" s="131" t="s">
        <v>221</v>
      </c>
      <c r="BO24" s="131"/>
      <c r="BP24" s="133"/>
      <c r="BQ24" s="134" t="s">
        <v>307</v>
      </c>
    </row>
    <row r="25" spans="1:69" ht="23" hidden="1" x14ac:dyDescent="0.35">
      <c r="A25" s="136">
        <v>21</v>
      </c>
      <c r="B25" s="145" t="s">
        <v>253</v>
      </c>
      <c r="C25" s="145" t="s">
        <v>321</v>
      </c>
      <c r="D25" s="145" t="s">
        <v>320</v>
      </c>
      <c r="E25" s="145" t="s">
        <v>319</v>
      </c>
      <c r="F25" s="145" t="s">
        <v>319</v>
      </c>
      <c r="G25" s="145" t="s">
        <v>317</v>
      </c>
      <c r="H25" s="145" t="s">
        <v>318</v>
      </c>
      <c r="I25" s="145">
        <v>140487</v>
      </c>
      <c r="J25" s="145" t="s">
        <v>389</v>
      </c>
      <c r="K25" s="145">
        <v>140487</v>
      </c>
      <c r="L25" s="145" t="s">
        <v>327</v>
      </c>
      <c r="M25" s="145" t="s">
        <v>325</v>
      </c>
      <c r="N25" s="145">
        <v>237190</v>
      </c>
      <c r="O25" s="145" t="s">
        <v>390</v>
      </c>
      <c r="P25" s="145">
        <v>312021</v>
      </c>
      <c r="Q25" s="145" t="s">
        <v>391</v>
      </c>
      <c r="R25" s="145" t="s">
        <v>254</v>
      </c>
      <c r="S25" s="145" t="s">
        <v>392</v>
      </c>
      <c r="T25" s="145" t="s">
        <v>392</v>
      </c>
      <c r="U25" s="145" t="s">
        <v>266</v>
      </c>
      <c r="V25" s="145" t="s">
        <v>256</v>
      </c>
      <c r="W25" s="145">
        <v>0</v>
      </c>
      <c r="X25" s="145" t="s">
        <v>261</v>
      </c>
      <c r="Y25" s="145">
        <v>356744766</v>
      </c>
      <c r="Z25" s="145" t="s">
        <v>393</v>
      </c>
      <c r="AA25" s="145" t="s">
        <v>290</v>
      </c>
      <c r="AB25" s="146">
        <v>65000</v>
      </c>
      <c r="AC25" s="145" t="s">
        <v>301</v>
      </c>
      <c r="AD25" s="145">
        <v>24</v>
      </c>
      <c r="AE25" s="145" t="s">
        <v>262</v>
      </c>
      <c r="AF25" s="145" t="s">
        <v>394</v>
      </c>
      <c r="AG25" s="145" t="s">
        <v>395</v>
      </c>
      <c r="AH25" s="145" t="s">
        <v>258</v>
      </c>
      <c r="AI25" s="145" t="s">
        <v>396</v>
      </c>
      <c r="AJ25" s="146">
        <v>3470</v>
      </c>
      <c r="AK25" s="146">
        <v>3470</v>
      </c>
      <c r="AL25" s="145" t="s">
        <v>397</v>
      </c>
      <c r="AM25" s="146">
        <v>31030.01</v>
      </c>
      <c r="AN25" s="146">
        <v>15110.99</v>
      </c>
      <c r="AO25" s="146">
        <v>46141</v>
      </c>
      <c r="AP25" s="146">
        <v>33969.99</v>
      </c>
      <c r="AQ25" s="146">
        <v>3797.01</v>
      </c>
      <c r="AR25" s="146">
        <v>37767</v>
      </c>
      <c r="AS25" s="146">
        <v>33969.99</v>
      </c>
      <c r="AT25" s="146">
        <v>3797.01</v>
      </c>
      <c r="AU25" s="146">
        <v>37767</v>
      </c>
      <c r="AV25" s="145">
        <v>24</v>
      </c>
      <c r="AW25" s="145"/>
      <c r="AX25" s="145"/>
      <c r="AY25" s="145"/>
      <c r="AZ25" s="145"/>
      <c r="BA25" s="145"/>
      <c r="BB25" s="145" t="s">
        <v>259</v>
      </c>
      <c r="BC25" s="145"/>
      <c r="BD25" s="145"/>
      <c r="BE25" s="146"/>
      <c r="BF25" s="145" t="s">
        <v>392</v>
      </c>
      <c r="BG25" s="136"/>
      <c r="BH25" s="137" t="s">
        <v>304</v>
      </c>
      <c r="BI25" s="130" t="s">
        <v>100</v>
      </c>
      <c r="BJ25" s="141">
        <v>46163</v>
      </c>
      <c r="BK25" s="131" t="s">
        <v>103</v>
      </c>
      <c r="BL25" s="130" t="s">
        <v>108</v>
      </c>
      <c r="BM25" s="132" t="s">
        <v>181</v>
      </c>
      <c r="BN25" s="131" t="s">
        <v>223</v>
      </c>
      <c r="BO25" s="131"/>
      <c r="BP25" s="133"/>
      <c r="BQ25" s="134" t="s">
        <v>525</v>
      </c>
    </row>
    <row r="26" spans="1:69" ht="23" hidden="1" x14ac:dyDescent="0.35">
      <c r="A26" s="136">
        <v>22</v>
      </c>
      <c r="B26" s="145" t="s">
        <v>253</v>
      </c>
      <c r="C26" s="145" t="s">
        <v>321</v>
      </c>
      <c r="D26" s="145" t="s">
        <v>320</v>
      </c>
      <c r="E26" s="145" t="s">
        <v>319</v>
      </c>
      <c r="F26" s="145" t="s">
        <v>319</v>
      </c>
      <c r="G26" s="145" t="s">
        <v>317</v>
      </c>
      <c r="H26" s="145" t="s">
        <v>318</v>
      </c>
      <c r="I26" s="145">
        <v>148133</v>
      </c>
      <c r="J26" s="145" t="s">
        <v>501</v>
      </c>
      <c r="K26" s="145">
        <v>148133</v>
      </c>
      <c r="L26" s="145" t="s">
        <v>399</v>
      </c>
      <c r="M26" s="145" t="s">
        <v>400</v>
      </c>
      <c r="N26" s="145">
        <v>251078</v>
      </c>
      <c r="O26" s="145" t="s">
        <v>502</v>
      </c>
      <c r="P26" s="145">
        <v>392275</v>
      </c>
      <c r="Q26" s="145" t="s">
        <v>503</v>
      </c>
      <c r="R26" s="145" t="s">
        <v>254</v>
      </c>
      <c r="S26" s="145" t="s">
        <v>504</v>
      </c>
      <c r="T26" s="145" t="s">
        <v>504</v>
      </c>
      <c r="U26" s="145" t="s">
        <v>266</v>
      </c>
      <c r="V26" s="145" t="s">
        <v>256</v>
      </c>
      <c r="W26" s="145">
        <v>0</v>
      </c>
      <c r="X26" s="145" t="s">
        <v>261</v>
      </c>
      <c r="Y26" s="145">
        <v>357412914</v>
      </c>
      <c r="Z26" s="145" t="s">
        <v>505</v>
      </c>
      <c r="AA26" s="145" t="s">
        <v>506</v>
      </c>
      <c r="AB26" s="146">
        <v>55000</v>
      </c>
      <c r="AC26" s="145" t="s">
        <v>301</v>
      </c>
      <c r="AD26" s="145">
        <v>24</v>
      </c>
      <c r="AE26" s="145" t="s">
        <v>257</v>
      </c>
      <c r="AF26" s="145" t="s">
        <v>507</v>
      </c>
      <c r="AG26" s="145" t="s">
        <v>508</v>
      </c>
      <c r="AH26" s="145" t="s">
        <v>258</v>
      </c>
      <c r="AI26" s="145" t="s">
        <v>283</v>
      </c>
      <c r="AJ26" s="146">
        <v>2940</v>
      </c>
      <c r="AK26" s="146">
        <v>2940</v>
      </c>
      <c r="AL26" s="145" t="s">
        <v>397</v>
      </c>
      <c r="AM26" s="146">
        <v>25828.25</v>
      </c>
      <c r="AN26" s="146">
        <v>13391.75</v>
      </c>
      <c r="AO26" s="146">
        <v>39220</v>
      </c>
      <c r="AP26" s="146">
        <v>29171.75</v>
      </c>
      <c r="AQ26" s="146">
        <v>3289.25</v>
      </c>
      <c r="AR26" s="146">
        <v>32461</v>
      </c>
      <c r="AS26" s="146">
        <v>22409.63</v>
      </c>
      <c r="AT26" s="146">
        <v>3050.37</v>
      </c>
      <c r="AU26" s="146">
        <v>25460</v>
      </c>
      <c r="AV26" s="145">
        <v>22</v>
      </c>
      <c r="AW26" s="145"/>
      <c r="AX26" s="145"/>
      <c r="AY26" s="145"/>
      <c r="AZ26" s="145"/>
      <c r="BA26" s="145"/>
      <c r="BB26" s="145" t="s">
        <v>259</v>
      </c>
      <c r="BC26" s="145"/>
      <c r="BD26" s="145"/>
      <c r="BE26" s="146"/>
      <c r="BF26" s="145" t="s">
        <v>504</v>
      </c>
      <c r="BG26" s="136"/>
      <c r="BH26" s="137" t="s">
        <v>304</v>
      </c>
      <c r="BI26" s="130" t="s">
        <v>100</v>
      </c>
      <c r="BJ26" s="141">
        <v>46163</v>
      </c>
      <c r="BK26" s="131" t="s">
        <v>103</v>
      </c>
      <c r="BL26" s="130" t="s">
        <v>108</v>
      </c>
      <c r="BM26" s="132" t="s">
        <v>180</v>
      </c>
      <c r="BN26" s="131" t="s">
        <v>222</v>
      </c>
      <c r="BO26" s="131"/>
      <c r="BP26" s="133"/>
      <c r="BQ26" s="134" t="s">
        <v>307</v>
      </c>
    </row>
    <row r="27" spans="1:69" ht="23" hidden="1" x14ac:dyDescent="0.35">
      <c r="A27" s="136">
        <v>23</v>
      </c>
      <c r="B27" s="145" t="s">
        <v>253</v>
      </c>
      <c r="C27" s="145" t="s">
        <v>321</v>
      </c>
      <c r="D27" s="145" t="s">
        <v>320</v>
      </c>
      <c r="E27" s="145" t="s">
        <v>319</v>
      </c>
      <c r="F27" s="145" t="s">
        <v>319</v>
      </c>
      <c r="G27" s="145" t="s">
        <v>317</v>
      </c>
      <c r="H27" s="145" t="s">
        <v>318</v>
      </c>
      <c r="I27" s="145">
        <v>148133</v>
      </c>
      <c r="J27" s="145" t="s">
        <v>501</v>
      </c>
      <c r="K27" s="145">
        <v>148133</v>
      </c>
      <c r="L27" s="145" t="s">
        <v>399</v>
      </c>
      <c r="M27" s="145" t="s">
        <v>400</v>
      </c>
      <c r="N27" s="145">
        <v>251078</v>
      </c>
      <c r="O27" s="145" t="s">
        <v>502</v>
      </c>
      <c r="P27" s="145">
        <v>329892</v>
      </c>
      <c r="Q27" s="145" t="s">
        <v>509</v>
      </c>
      <c r="R27" s="145" t="s">
        <v>254</v>
      </c>
      <c r="S27" s="145" t="s">
        <v>510</v>
      </c>
      <c r="T27" s="145" t="s">
        <v>510</v>
      </c>
      <c r="U27" s="145" t="s">
        <v>260</v>
      </c>
      <c r="V27" s="145" t="s">
        <v>263</v>
      </c>
      <c r="W27" s="145">
        <v>0</v>
      </c>
      <c r="X27" s="145" t="s">
        <v>261</v>
      </c>
      <c r="Y27" s="145">
        <v>354258861</v>
      </c>
      <c r="Z27" s="145" t="s">
        <v>511</v>
      </c>
      <c r="AA27" s="145" t="s">
        <v>512</v>
      </c>
      <c r="AB27" s="146">
        <v>73000</v>
      </c>
      <c r="AC27" s="145" t="s">
        <v>301</v>
      </c>
      <c r="AD27" s="145">
        <v>24</v>
      </c>
      <c r="AE27" s="145" t="s">
        <v>280</v>
      </c>
      <c r="AF27" s="145" t="s">
        <v>513</v>
      </c>
      <c r="AG27" s="145" t="s">
        <v>514</v>
      </c>
      <c r="AH27" s="145" t="s">
        <v>264</v>
      </c>
      <c r="AI27" s="145" t="s">
        <v>499</v>
      </c>
      <c r="AJ27" s="146">
        <v>3900</v>
      </c>
      <c r="AK27" s="146">
        <v>3900</v>
      </c>
      <c r="AL27" s="145" t="s">
        <v>397</v>
      </c>
      <c r="AM27" s="146">
        <v>46510.25</v>
      </c>
      <c r="AN27" s="146">
        <v>19889.75</v>
      </c>
      <c r="AO27" s="146">
        <v>66400</v>
      </c>
      <c r="AP27" s="146">
        <v>26489.75</v>
      </c>
      <c r="AQ27" s="146">
        <v>2210.25</v>
      </c>
      <c r="AR27" s="146">
        <v>28700</v>
      </c>
      <c r="AS27" s="146">
        <v>26489.75</v>
      </c>
      <c r="AT27" s="146">
        <v>2210.25</v>
      </c>
      <c r="AU27" s="146">
        <v>28700</v>
      </c>
      <c r="AV27" s="145">
        <v>28</v>
      </c>
      <c r="AW27" s="145"/>
      <c r="AX27" s="145"/>
      <c r="AY27" s="145"/>
      <c r="AZ27" s="145"/>
      <c r="BA27" s="145"/>
      <c r="BB27" s="145" t="s">
        <v>259</v>
      </c>
      <c r="BC27" s="145"/>
      <c r="BD27" s="145"/>
      <c r="BE27" s="146"/>
      <c r="BF27" s="145" t="s">
        <v>510</v>
      </c>
      <c r="BG27" s="136"/>
      <c r="BH27" s="137" t="s">
        <v>304</v>
      </c>
      <c r="BI27" s="130" t="s">
        <v>100</v>
      </c>
      <c r="BJ27" s="141">
        <v>46163</v>
      </c>
      <c r="BK27" s="131" t="s">
        <v>104</v>
      </c>
      <c r="BL27" s="130" t="s">
        <v>119</v>
      </c>
      <c r="BM27" s="132" t="s">
        <v>180</v>
      </c>
      <c r="BN27" s="131" t="s">
        <v>223</v>
      </c>
      <c r="BO27" s="131"/>
      <c r="BP27" s="133"/>
      <c r="BQ27" s="134" t="s">
        <v>308</v>
      </c>
    </row>
    <row r="28" spans="1:69" ht="23" hidden="1" x14ac:dyDescent="0.35">
      <c r="A28" s="136">
        <v>24</v>
      </c>
      <c r="B28" s="145" t="s">
        <v>253</v>
      </c>
      <c r="C28" s="145" t="s">
        <v>321</v>
      </c>
      <c r="D28" s="145" t="s">
        <v>320</v>
      </c>
      <c r="E28" s="145" t="s">
        <v>319</v>
      </c>
      <c r="F28" s="145" t="s">
        <v>319</v>
      </c>
      <c r="G28" s="145" t="s">
        <v>317</v>
      </c>
      <c r="H28" s="145" t="s">
        <v>318</v>
      </c>
      <c r="I28" s="145">
        <v>148133</v>
      </c>
      <c r="J28" s="145" t="s">
        <v>501</v>
      </c>
      <c r="K28" s="145">
        <v>148133</v>
      </c>
      <c r="L28" s="145" t="s">
        <v>399</v>
      </c>
      <c r="M28" s="145" t="s">
        <v>400</v>
      </c>
      <c r="N28" s="145">
        <v>251078</v>
      </c>
      <c r="O28" s="145" t="s">
        <v>502</v>
      </c>
      <c r="P28" s="145">
        <v>392275</v>
      </c>
      <c r="Q28" s="145" t="s">
        <v>503</v>
      </c>
      <c r="R28" s="145" t="s">
        <v>254</v>
      </c>
      <c r="S28" s="145" t="s">
        <v>515</v>
      </c>
      <c r="T28" s="145" t="s">
        <v>515</v>
      </c>
      <c r="U28" s="145" t="s">
        <v>266</v>
      </c>
      <c r="V28" s="145" t="s">
        <v>256</v>
      </c>
      <c r="W28" s="145">
        <v>0</v>
      </c>
      <c r="X28" s="145" t="s">
        <v>261</v>
      </c>
      <c r="Y28" s="145">
        <v>357464667</v>
      </c>
      <c r="Z28" s="145" t="s">
        <v>516</v>
      </c>
      <c r="AA28" s="145" t="s">
        <v>486</v>
      </c>
      <c r="AB28" s="146">
        <v>60000</v>
      </c>
      <c r="AC28" s="145" t="s">
        <v>301</v>
      </c>
      <c r="AD28" s="145">
        <v>24</v>
      </c>
      <c r="AE28" s="145" t="s">
        <v>257</v>
      </c>
      <c r="AF28" s="145" t="s">
        <v>291</v>
      </c>
      <c r="AG28" s="145" t="s">
        <v>517</v>
      </c>
      <c r="AH28" s="145" t="s">
        <v>258</v>
      </c>
      <c r="AI28" s="145" t="s">
        <v>283</v>
      </c>
      <c r="AJ28" s="146">
        <v>3200</v>
      </c>
      <c r="AK28" s="146">
        <v>3200</v>
      </c>
      <c r="AL28" s="145" t="s">
        <v>518</v>
      </c>
      <c r="AM28" s="146">
        <v>20725.400000000001</v>
      </c>
      <c r="AN28" s="146">
        <v>11274.6</v>
      </c>
      <c r="AO28" s="146">
        <v>32000</v>
      </c>
      <c r="AP28" s="146">
        <v>39274.6</v>
      </c>
      <c r="AQ28" s="146">
        <v>6641.4</v>
      </c>
      <c r="AR28" s="146">
        <v>45916</v>
      </c>
      <c r="AS28" s="146">
        <v>32014.35</v>
      </c>
      <c r="AT28" s="146">
        <v>6385.65</v>
      </c>
      <c r="AU28" s="146">
        <v>38400</v>
      </c>
      <c r="AV28" s="145">
        <v>22</v>
      </c>
      <c r="AW28" s="145"/>
      <c r="AX28" s="145"/>
      <c r="AY28" s="145"/>
      <c r="AZ28" s="145"/>
      <c r="BA28" s="145"/>
      <c r="BB28" s="145" t="s">
        <v>259</v>
      </c>
      <c r="BC28" s="145"/>
      <c r="BD28" s="145"/>
      <c r="BE28" s="146"/>
      <c r="BF28" s="145" t="s">
        <v>515</v>
      </c>
      <c r="BG28" s="136"/>
      <c r="BH28" s="137" t="s">
        <v>304</v>
      </c>
      <c r="BI28" s="130" t="s">
        <v>100</v>
      </c>
      <c r="BJ28" s="141">
        <v>46163</v>
      </c>
      <c r="BK28" s="131" t="s">
        <v>104</v>
      </c>
      <c r="BL28" s="130" t="s">
        <v>119</v>
      </c>
      <c r="BM28" s="132" t="s">
        <v>181</v>
      </c>
      <c r="BN28" s="131" t="s">
        <v>223</v>
      </c>
      <c r="BO28" s="131"/>
      <c r="BP28" s="133"/>
      <c r="BQ28" s="134" t="s">
        <v>306</v>
      </c>
    </row>
    <row r="29" spans="1:69" ht="23" hidden="1" x14ac:dyDescent="0.35">
      <c r="A29" s="136">
        <v>25</v>
      </c>
      <c r="B29" s="145" t="s">
        <v>253</v>
      </c>
      <c r="C29" s="145" t="s">
        <v>321</v>
      </c>
      <c r="D29" s="145" t="s">
        <v>320</v>
      </c>
      <c r="E29" s="145" t="s">
        <v>319</v>
      </c>
      <c r="F29" s="145" t="s">
        <v>319</v>
      </c>
      <c r="G29" s="145" t="s">
        <v>317</v>
      </c>
      <c r="H29" s="145" t="s">
        <v>318</v>
      </c>
      <c r="I29" s="145">
        <v>226131</v>
      </c>
      <c r="J29" s="145" t="s">
        <v>526</v>
      </c>
      <c r="K29" s="145">
        <v>226131</v>
      </c>
      <c r="L29" s="145" t="s">
        <v>327</v>
      </c>
      <c r="M29" s="145" t="s">
        <v>325</v>
      </c>
      <c r="N29" s="145">
        <v>541893</v>
      </c>
      <c r="O29" s="145" t="s">
        <v>528</v>
      </c>
      <c r="P29" s="145">
        <v>901562</v>
      </c>
      <c r="Q29" s="145" t="s">
        <v>529</v>
      </c>
      <c r="R29" s="145" t="s">
        <v>254</v>
      </c>
      <c r="S29" s="145" t="s">
        <v>533</v>
      </c>
      <c r="T29" s="145" t="s">
        <v>533</v>
      </c>
      <c r="U29" s="145" t="s">
        <v>266</v>
      </c>
      <c r="V29" s="145" t="s">
        <v>263</v>
      </c>
      <c r="W29" s="145">
        <v>0</v>
      </c>
      <c r="X29" s="145" t="s">
        <v>261</v>
      </c>
      <c r="Y29" s="145">
        <v>358387194</v>
      </c>
      <c r="Z29" s="145" t="s">
        <v>560</v>
      </c>
      <c r="AA29" s="145" t="s">
        <v>269</v>
      </c>
      <c r="AB29" s="146">
        <v>42000</v>
      </c>
      <c r="AC29" s="145" t="s">
        <v>360</v>
      </c>
      <c r="AD29" s="145">
        <v>24</v>
      </c>
      <c r="AE29" s="145" t="s">
        <v>288</v>
      </c>
      <c r="AF29" s="145" t="s">
        <v>608</v>
      </c>
      <c r="AG29" s="145" t="s">
        <v>609</v>
      </c>
      <c r="AH29" s="145" t="s">
        <v>285</v>
      </c>
      <c r="AI29" s="145" t="s">
        <v>648</v>
      </c>
      <c r="AJ29" s="146">
        <v>2240</v>
      </c>
      <c r="AK29" s="146">
        <v>2240</v>
      </c>
      <c r="AL29" s="145" t="s">
        <v>649</v>
      </c>
      <c r="AM29" s="146">
        <v>31451.42</v>
      </c>
      <c r="AN29" s="146">
        <v>11108.58</v>
      </c>
      <c r="AO29" s="146">
        <v>42560</v>
      </c>
      <c r="AP29" s="146">
        <v>10548.58</v>
      </c>
      <c r="AQ29" s="146">
        <v>671.42</v>
      </c>
      <c r="AR29" s="146">
        <v>11220</v>
      </c>
      <c r="AS29" s="146">
        <v>0</v>
      </c>
      <c r="AT29" s="146">
        <v>0</v>
      </c>
      <c r="AU29" s="146">
        <v>0</v>
      </c>
      <c r="AV29" s="145">
        <v>19</v>
      </c>
      <c r="AW29" s="145"/>
      <c r="AX29" s="145"/>
      <c r="AY29" s="145"/>
      <c r="AZ29" s="145"/>
      <c r="BA29" s="145"/>
      <c r="BB29" s="145" t="s">
        <v>259</v>
      </c>
      <c r="BC29" s="145"/>
      <c r="BD29" s="145"/>
      <c r="BE29" s="146"/>
      <c r="BF29" s="145" t="s">
        <v>533</v>
      </c>
      <c r="BG29" s="136"/>
      <c r="BH29" s="137" t="s">
        <v>661</v>
      </c>
      <c r="BI29" s="130" t="s">
        <v>100</v>
      </c>
      <c r="BJ29" s="141">
        <v>46163</v>
      </c>
      <c r="BK29" s="131" t="s">
        <v>103</v>
      </c>
      <c r="BL29" s="130" t="s">
        <v>108</v>
      </c>
      <c r="BM29" s="132" t="s">
        <v>180</v>
      </c>
      <c r="BN29" s="131" t="s">
        <v>222</v>
      </c>
      <c r="BO29" s="131"/>
      <c r="BP29" s="133"/>
      <c r="BQ29" s="69" t="s">
        <v>686</v>
      </c>
    </row>
    <row r="30" spans="1:69" ht="23" hidden="1" x14ac:dyDescent="0.35">
      <c r="A30" s="136">
        <v>26</v>
      </c>
      <c r="B30" s="145" t="s">
        <v>253</v>
      </c>
      <c r="C30" s="145" t="s">
        <v>321</v>
      </c>
      <c r="D30" s="145" t="s">
        <v>320</v>
      </c>
      <c r="E30" s="145" t="s">
        <v>319</v>
      </c>
      <c r="F30" s="145" t="s">
        <v>319</v>
      </c>
      <c r="G30" s="145" t="s">
        <v>317</v>
      </c>
      <c r="H30" s="145" t="s">
        <v>318</v>
      </c>
      <c r="I30" s="145">
        <v>226131</v>
      </c>
      <c r="J30" s="145" t="s">
        <v>526</v>
      </c>
      <c r="K30" s="145">
        <v>226131</v>
      </c>
      <c r="L30" s="145" t="s">
        <v>327</v>
      </c>
      <c r="M30" s="145" t="s">
        <v>325</v>
      </c>
      <c r="N30" s="145">
        <v>541893</v>
      </c>
      <c r="O30" s="145" t="s">
        <v>528</v>
      </c>
      <c r="P30" s="145">
        <v>901561</v>
      </c>
      <c r="Q30" s="145" t="s">
        <v>530</v>
      </c>
      <c r="R30" s="145" t="s">
        <v>254</v>
      </c>
      <c r="S30" s="145" t="s">
        <v>534</v>
      </c>
      <c r="T30" s="145" t="s">
        <v>534</v>
      </c>
      <c r="U30" s="145" t="s">
        <v>266</v>
      </c>
      <c r="V30" s="145" t="s">
        <v>263</v>
      </c>
      <c r="W30" s="145">
        <v>0</v>
      </c>
      <c r="X30" s="145" t="s">
        <v>261</v>
      </c>
      <c r="Y30" s="145">
        <v>359109729</v>
      </c>
      <c r="Z30" s="145" t="s">
        <v>561</v>
      </c>
      <c r="AA30" s="145" t="s">
        <v>562</v>
      </c>
      <c r="AB30" s="146">
        <v>42000</v>
      </c>
      <c r="AC30" s="145" t="s">
        <v>360</v>
      </c>
      <c r="AD30" s="145">
        <v>24</v>
      </c>
      <c r="AE30" s="145" t="s">
        <v>288</v>
      </c>
      <c r="AF30" s="145" t="s">
        <v>610</v>
      </c>
      <c r="AG30" s="145" t="s">
        <v>611</v>
      </c>
      <c r="AH30" s="145" t="s">
        <v>285</v>
      </c>
      <c r="AI30" s="145" t="s">
        <v>650</v>
      </c>
      <c r="AJ30" s="146">
        <v>2240</v>
      </c>
      <c r="AK30" s="146">
        <v>2240</v>
      </c>
      <c r="AL30" s="145" t="s">
        <v>649</v>
      </c>
      <c r="AM30" s="146">
        <v>25739.48</v>
      </c>
      <c r="AN30" s="146">
        <v>10100.52</v>
      </c>
      <c r="AO30" s="146">
        <v>35840</v>
      </c>
      <c r="AP30" s="146">
        <v>16260.52</v>
      </c>
      <c r="AQ30" s="146">
        <v>1553.48</v>
      </c>
      <c r="AR30" s="146">
        <v>17814</v>
      </c>
      <c r="AS30" s="146">
        <v>0</v>
      </c>
      <c r="AT30" s="146">
        <v>0</v>
      </c>
      <c r="AU30" s="146">
        <v>0</v>
      </c>
      <c r="AV30" s="145">
        <v>16</v>
      </c>
      <c r="AW30" s="145"/>
      <c r="AX30" s="145"/>
      <c r="AY30" s="145"/>
      <c r="AZ30" s="145"/>
      <c r="BA30" s="145"/>
      <c r="BB30" s="145" t="s">
        <v>259</v>
      </c>
      <c r="BC30" s="145"/>
      <c r="BD30" s="145"/>
      <c r="BE30" s="146"/>
      <c r="BF30" s="145" t="s">
        <v>534</v>
      </c>
      <c r="BG30" s="136"/>
      <c r="BH30" s="137" t="s">
        <v>662</v>
      </c>
      <c r="BI30" s="130" t="s">
        <v>100</v>
      </c>
      <c r="BJ30" s="141">
        <v>46163</v>
      </c>
      <c r="BK30" s="131" t="s">
        <v>103</v>
      </c>
      <c r="BL30" s="130" t="s">
        <v>108</v>
      </c>
      <c r="BM30" s="132" t="s">
        <v>180</v>
      </c>
      <c r="BN30" s="131" t="s">
        <v>222</v>
      </c>
      <c r="BO30" s="131"/>
      <c r="BP30" s="133"/>
      <c r="BQ30" s="69" t="s">
        <v>686</v>
      </c>
    </row>
    <row r="31" spans="1:69" ht="23" hidden="1" x14ac:dyDescent="0.35">
      <c r="A31" s="136">
        <v>27</v>
      </c>
      <c r="B31" s="145" t="s">
        <v>253</v>
      </c>
      <c r="C31" s="145" t="s">
        <v>321</v>
      </c>
      <c r="D31" s="145" t="s">
        <v>320</v>
      </c>
      <c r="E31" s="145" t="s">
        <v>319</v>
      </c>
      <c r="F31" s="145" t="s">
        <v>319</v>
      </c>
      <c r="G31" s="145" t="s">
        <v>317</v>
      </c>
      <c r="H31" s="145" t="s">
        <v>318</v>
      </c>
      <c r="I31" s="145">
        <v>226131</v>
      </c>
      <c r="J31" s="145" t="s">
        <v>526</v>
      </c>
      <c r="K31" s="145">
        <v>226131</v>
      </c>
      <c r="L31" s="145" t="s">
        <v>327</v>
      </c>
      <c r="M31" s="145" t="s">
        <v>325</v>
      </c>
      <c r="N31" s="145">
        <v>541893</v>
      </c>
      <c r="O31" s="145" t="s">
        <v>528</v>
      </c>
      <c r="P31" s="145">
        <v>901562</v>
      </c>
      <c r="Q31" s="145" t="s">
        <v>529</v>
      </c>
      <c r="R31" s="145" t="s">
        <v>254</v>
      </c>
      <c r="S31" s="145" t="s">
        <v>535</v>
      </c>
      <c r="T31" s="145" t="s">
        <v>535</v>
      </c>
      <c r="U31" s="145" t="s">
        <v>266</v>
      </c>
      <c r="V31" s="145" t="s">
        <v>263</v>
      </c>
      <c r="W31" s="145">
        <v>0</v>
      </c>
      <c r="X31" s="145" t="s">
        <v>268</v>
      </c>
      <c r="Y31" s="145">
        <v>359320294</v>
      </c>
      <c r="Z31" s="145" t="s">
        <v>563</v>
      </c>
      <c r="AA31" s="145" t="s">
        <v>564</v>
      </c>
      <c r="AB31" s="146">
        <v>52000</v>
      </c>
      <c r="AC31" s="145" t="s">
        <v>360</v>
      </c>
      <c r="AD31" s="145">
        <v>24</v>
      </c>
      <c r="AE31" s="145" t="s">
        <v>257</v>
      </c>
      <c r="AF31" s="145" t="s">
        <v>612</v>
      </c>
      <c r="AG31" s="145" t="s">
        <v>613</v>
      </c>
      <c r="AH31" s="145" t="s">
        <v>258</v>
      </c>
      <c r="AI31" s="145" t="s">
        <v>651</v>
      </c>
      <c r="AJ31" s="146">
        <v>2770</v>
      </c>
      <c r="AK31" s="146">
        <v>2770</v>
      </c>
      <c r="AL31" s="145" t="s">
        <v>649</v>
      </c>
      <c r="AM31" s="146">
        <v>23631.96</v>
      </c>
      <c r="AN31" s="146">
        <v>9608.0400000000009</v>
      </c>
      <c r="AO31" s="146">
        <v>33240</v>
      </c>
      <c r="AP31" s="146">
        <v>28368.04</v>
      </c>
      <c r="AQ31" s="146">
        <v>3803.96</v>
      </c>
      <c r="AR31" s="146">
        <v>32172</v>
      </c>
      <c r="AS31" s="146">
        <v>0</v>
      </c>
      <c r="AT31" s="146">
        <v>0</v>
      </c>
      <c r="AU31" s="146">
        <v>0</v>
      </c>
      <c r="AV31" s="145">
        <v>12</v>
      </c>
      <c r="AW31" s="145"/>
      <c r="AX31" s="145"/>
      <c r="AY31" s="145"/>
      <c r="AZ31" s="145"/>
      <c r="BA31" s="145"/>
      <c r="BB31" s="145" t="s">
        <v>259</v>
      </c>
      <c r="BC31" s="145"/>
      <c r="BD31" s="145"/>
      <c r="BE31" s="146"/>
      <c r="BF31" s="145" t="s">
        <v>535</v>
      </c>
      <c r="BG31" s="136"/>
      <c r="BH31" s="137" t="s">
        <v>663</v>
      </c>
      <c r="BI31" s="130" t="s">
        <v>100</v>
      </c>
      <c r="BJ31" s="141">
        <v>46163</v>
      </c>
      <c r="BK31" s="131" t="s">
        <v>103</v>
      </c>
      <c r="BL31" s="130" t="s">
        <v>108</v>
      </c>
      <c r="BM31" s="132" t="s">
        <v>180</v>
      </c>
      <c r="BN31" s="131" t="s">
        <v>222</v>
      </c>
      <c r="BO31" s="131"/>
      <c r="BP31" s="133"/>
      <c r="BQ31" s="134" t="s">
        <v>686</v>
      </c>
    </row>
    <row r="32" spans="1:69" ht="23" hidden="1" x14ac:dyDescent="0.35">
      <c r="A32" s="136">
        <v>28</v>
      </c>
      <c r="B32" s="145" t="s">
        <v>253</v>
      </c>
      <c r="C32" s="145" t="s">
        <v>321</v>
      </c>
      <c r="D32" s="145" t="s">
        <v>320</v>
      </c>
      <c r="E32" s="145" t="s">
        <v>319</v>
      </c>
      <c r="F32" s="145" t="s">
        <v>319</v>
      </c>
      <c r="G32" s="145" t="s">
        <v>317</v>
      </c>
      <c r="H32" s="145" t="s">
        <v>318</v>
      </c>
      <c r="I32" s="145">
        <v>226131</v>
      </c>
      <c r="J32" s="145" t="s">
        <v>526</v>
      </c>
      <c r="K32" s="145">
        <v>226131</v>
      </c>
      <c r="L32" s="145" t="s">
        <v>327</v>
      </c>
      <c r="M32" s="145" t="s">
        <v>325</v>
      </c>
      <c r="N32" s="145">
        <v>541893</v>
      </c>
      <c r="O32" s="145" t="s">
        <v>528</v>
      </c>
      <c r="P32" s="145">
        <v>901562</v>
      </c>
      <c r="Q32" s="145" t="s">
        <v>529</v>
      </c>
      <c r="R32" s="145" t="s">
        <v>254</v>
      </c>
      <c r="S32" s="145" t="s">
        <v>536</v>
      </c>
      <c r="T32" s="145" t="s">
        <v>536</v>
      </c>
      <c r="U32" s="145" t="s">
        <v>266</v>
      </c>
      <c r="V32" s="145" t="s">
        <v>263</v>
      </c>
      <c r="W32" s="145">
        <v>0</v>
      </c>
      <c r="X32" s="145" t="s">
        <v>261</v>
      </c>
      <c r="Y32" s="145">
        <v>359666927</v>
      </c>
      <c r="Z32" s="145" t="s">
        <v>565</v>
      </c>
      <c r="AA32" s="145" t="s">
        <v>566</v>
      </c>
      <c r="AB32" s="146">
        <v>70000</v>
      </c>
      <c r="AC32" s="145" t="s">
        <v>360</v>
      </c>
      <c r="AD32" s="145">
        <v>24</v>
      </c>
      <c r="AE32" s="145" t="s">
        <v>257</v>
      </c>
      <c r="AF32" s="145" t="s">
        <v>614</v>
      </c>
      <c r="AG32" s="145" t="s">
        <v>615</v>
      </c>
      <c r="AH32" s="145" t="s">
        <v>285</v>
      </c>
      <c r="AI32" s="145" t="s">
        <v>652</v>
      </c>
      <c r="AJ32" s="146">
        <v>3730</v>
      </c>
      <c r="AK32" s="146">
        <v>3730</v>
      </c>
      <c r="AL32" s="145" t="s">
        <v>649</v>
      </c>
      <c r="AM32" s="146">
        <v>19820.82</v>
      </c>
      <c r="AN32" s="146">
        <v>10019.18</v>
      </c>
      <c r="AO32" s="146">
        <v>29840</v>
      </c>
      <c r="AP32" s="146">
        <v>50179.18</v>
      </c>
      <c r="AQ32" s="146">
        <v>9140.82</v>
      </c>
      <c r="AR32" s="146">
        <v>59320</v>
      </c>
      <c r="AS32" s="146">
        <v>0</v>
      </c>
      <c r="AT32" s="146">
        <v>0</v>
      </c>
      <c r="AU32" s="146">
        <v>0</v>
      </c>
      <c r="AV32" s="145">
        <v>8</v>
      </c>
      <c r="AW32" s="145"/>
      <c r="AX32" s="145"/>
      <c r="AY32" s="145"/>
      <c r="AZ32" s="145"/>
      <c r="BA32" s="145"/>
      <c r="BB32" s="145" t="s">
        <v>259</v>
      </c>
      <c r="BC32" s="145"/>
      <c r="BD32" s="145"/>
      <c r="BE32" s="146"/>
      <c r="BF32" s="145" t="s">
        <v>536</v>
      </c>
      <c r="BG32" s="136"/>
      <c r="BH32" s="137" t="s">
        <v>664</v>
      </c>
      <c r="BI32" s="130" t="s">
        <v>100</v>
      </c>
      <c r="BJ32" s="141">
        <v>46163</v>
      </c>
      <c r="BK32" s="131" t="s">
        <v>103</v>
      </c>
      <c r="BL32" s="130" t="s">
        <v>108</v>
      </c>
      <c r="BM32" s="132" t="s">
        <v>180</v>
      </c>
      <c r="BN32" s="131" t="s">
        <v>222</v>
      </c>
      <c r="BO32" s="131"/>
      <c r="BP32" s="133"/>
      <c r="BQ32" s="69" t="s">
        <v>686</v>
      </c>
    </row>
    <row r="33" spans="1:69" ht="23" hidden="1" x14ac:dyDescent="0.35">
      <c r="A33" s="136">
        <v>29</v>
      </c>
      <c r="B33" s="147" t="s">
        <v>253</v>
      </c>
      <c r="C33" s="147" t="s">
        <v>321</v>
      </c>
      <c r="D33" s="147" t="s">
        <v>320</v>
      </c>
      <c r="E33" s="147" t="s">
        <v>319</v>
      </c>
      <c r="F33" s="147" t="s">
        <v>319</v>
      </c>
      <c r="G33" s="147" t="s">
        <v>317</v>
      </c>
      <c r="H33" s="147" t="s">
        <v>318</v>
      </c>
      <c r="I33" s="147">
        <v>140779</v>
      </c>
      <c r="J33" s="147" t="s">
        <v>527</v>
      </c>
      <c r="K33" s="147">
        <v>140779</v>
      </c>
      <c r="L33" s="147" t="s">
        <v>327</v>
      </c>
      <c r="M33" s="147" t="s">
        <v>325</v>
      </c>
      <c r="N33" s="147">
        <v>238933</v>
      </c>
      <c r="O33" s="147" t="s">
        <v>531</v>
      </c>
      <c r="P33" s="147">
        <v>314262</v>
      </c>
      <c r="Q33" s="147" t="s">
        <v>532</v>
      </c>
      <c r="R33" s="147" t="s">
        <v>254</v>
      </c>
      <c r="S33" s="147" t="s">
        <v>537</v>
      </c>
      <c r="T33" s="147" t="s">
        <v>537</v>
      </c>
      <c r="U33" s="147" t="s">
        <v>266</v>
      </c>
      <c r="V33" s="147" t="s">
        <v>263</v>
      </c>
      <c r="W33" s="147">
        <v>0</v>
      </c>
      <c r="X33" s="147" t="s">
        <v>261</v>
      </c>
      <c r="Y33" s="147">
        <v>359683294</v>
      </c>
      <c r="Z33" s="147" t="s">
        <v>567</v>
      </c>
      <c r="AA33" s="147" t="s">
        <v>568</v>
      </c>
      <c r="AB33" s="148">
        <v>65000</v>
      </c>
      <c r="AC33" s="147" t="s">
        <v>300</v>
      </c>
      <c r="AD33" s="147">
        <v>24</v>
      </c>
      <c r="AE33" s="147" t="s">
        <v>604</v>
      </c>
      <c r="AF33" s="147" t="s">
        <v>616</v>
      </c>
      <c r="AG33" s="147" t="s">
        <v>617</v>
      </c>
      <c r="AH33" s="147" t="s">
        <v>258</v>
      </c>
      <c r="AI33" s="147" t="s">
        <v>653</v>
      </c>
      <c r="AJ33" s="148">
        <v>3440</v>
      </c>
      <c r="AK33" s="148">
        <v>3440</v>
      </c>
      <c r="AL33" s="147" t="s">
        <v>388</v>
      </c>
      <c r="AM33" s="148">
        <v>18221.2</v>
      </c>
      <c r="AN33" s="148">
        <v>9298.7999999999993</v>
      </c>
      <c r="AO33" s="148">
        <v>27520</v>
      </c>
      <c r="AP33" s="148">
        <v>46778.8</v>
      </c>
      <c r="AQ33" s="148">
        <v>8447.2000000000007</v>
      </c>
      <c r="AR33" s="148">
        <v>55226</v>
      </c>
      <c r="AS33" s="148">
        <v>0</v>
      </c>
      <c r="AT33" s="148">
        <v>0</v>
      </c>
      <c r="AU33" s="148">
        <v>0</v>
      </c>
      <c r="AV33" s="147">
        <v>8</v>
      </c>
      <c r="AW33" s="147"/>
      <c r="AX33" s="147"/>
      <c r="AY33" s="147"/>
      <c r="AZ33" s="147"/>
      <c r="BA33" s="147"/>
      <c r="BB33" s="145" t="s">
        <v>259</v>
      </c>
      <c r="BC33" s="147"/>
      <c r="BD33" s="147"/>
      <c r="BE33" s="148"/>
      <c r="BF33" s="147" t="s">
        <v>537</v>
      </c>
      <c r="BG33" s="137"/>
      <c r="BH33" s="137" t="s">
        <v>665</v>
      </c>
      <c r="BI33" s="130" t="s">
        <v>100</v>
      </c>
      <c r="BJ33" s="141">
        <v>46163</v>
      </c>
      <c r="BK33" s="131" t="s">
        <v>103</v>
      </c>
      <c r="BL33" s="130" t="s">
        <v>108</v>
      </c>
      <c r="BM33" s="132" t="s">
        <v>180</v>
      </c>
      <c r="BN33" s="131" t="s">
        <v>222</v>
      </c>
      <c r="BO33" s="131"/>
      <c r="BP33" s="133"/>
      <c r="BQ33" s="134" t="s">
        <v>686</v>
      </c>
    </row>
    <row r="34" spans="1:69" ht="23" hidden="1" x14ac:dyDescent="0.35">
      <c r="A34" s="136">
        <v>30</v>
      </c>
      <c r="B34" s="147" t="s">
        <v>253</v>
      </c>
      <c r="C34" s="147" t="s">
        <v>321</v>
      </c>
      <c r="D34" s="147" t="s">
        <v>320</v>
      </c>
      <c r="E34" s="147" t="s">
        <v>319</v>
      </c>
      <c r="F34" s="147" t="s">
        <v>319</v>
      </c>
      <c r="G34" s="147" t="s">
        <v>317</v>
      </c>
      <c r="H34" s="147" t="s">
        <v>318</v>
      </c>
      <c r="I34" s="147">
        <v>226131</v>
      </c>
      <c r="J34" s="147" t="s">
        <v>526</v>
      </c>
      <c r="K34" s="147">
        <v>226131</v>
      </c>
      <c r="L34" s="147" t="s">
        <v>327</v>
      </c>
      <c r="M34" s="147" t="s">
        <v>325</v>
      </c>
      <c r="N34" s="147">
        <v>541893</v>
      </c>
      <c r="O34" s="147" t="s">
        <v>528</v>
      </c>
      <c r="P34" s="147">
        <v>901562</v>
      </c>
      <c r="Q34" s="147" t="s">
        <v>529</v>
      </c>
      <c r="R34" s="147" t="s">
        <v>254</v>
      </c>
      <c r="S34" s="147" t="s">
        <v>538</v>
      </c>
      <c r="T34" s="147" t="s">
        <v>538</v>
      </c>
      <c r="U34" s="147" t="s">
        <v>266</v>
      </c>
      <c r="V34" s="147" t="s">
        <v>263</v>
      </c>
      <c r="W34" s="147">
        <v>0</v>
      </c>
      <c r="X34" s="147" t="s">
        <v>261</v>
      </c>
      <c r="Y34" s="147">
        <v>359830949</v>
      </c>
      <c r="Z34" s="147" t="s">
        <v>569</v>
      </c>
      <c r="AA34" s="147" t="s">
        <v>570</v>
      </c>
      <c r="AB34" s="148">
        <v>75000</v>
      </c>
      <c r="AC34" s="147" t="s">
        <v>360</v>
      </c>
      <c r="AD34" s="147">
        <v>30</v>
      </c>
      <c r="AE34" s="147" t="s">
        <v>257</v>
      </c>
      <c r="AF34" s="147" t="s">
        <v>608</v>
      </c>
      <c r="AG34" s="147" t="s">
        <v>609</v>
      </c>
      <c r="AH34" s="147" t="s">
        <v>285</v>
      </c>
      <c r="AI34" s="147" t="s">
        <v>654</v>
      </c>
      <c r="AJ34" s="148">
        <v>3430</v>
      </c>
      <c r="AK34" s="148">
        <v>3430</v>
      </c>
      <c r="AL34" s="147" t="s">
        <v>649</v>
      </c>
      <c r="AM34" s="148">
        <v>11419.38</v>
      </c>
      <c r="AN34" s="148">
        <v>9160.6200000000008</v>
      </c>
      <c r="AO34" s="148">
        <v>20580</v>
      </c>
      <c r="AP34" s="148">
        <v>63580.62</v>
      </c>
      <c r="AQ34" s="148">
        <v>18494.38</v>
      </c>
      <c r="AR34" s="148">
        <v>82075</v>
      </c>
      <c r="AS34" s="148">
        <v>0</v>
      </c>
      <c r="AT34" s="148">
        <v>0</v>
      </c>
      <c r="AU34" s="148">
        <v>0</v>
      </c>
      <c r="AV34" s="147">
        <v>6</v>
      </c>
      <c r="AW34" s="147"/>
      <c r="AX34" s="147"/>
      <c r="AY34" s="147"/>
      <c r="AZ34" s="147"/>
      <c r="BA34" s="147"/>
      <c r="BB34" s="145" t="s">
        <v>259</v>
      </c>
      <c r="BC34" s="147"/>
      <c r="BD34" s="147"/>
      <c r="BE34" s="148"/>
      <c r="BF34" s="147" t="s">
        <v>538</v>
      </c>
      <c r="BG34" s="137"/>
      <c r="BH34" s="137" t="s">
        <v>666</v>
      </c>
      <c r="BI34" s="130" t="s">
        <v>100</v>
      </c>
      <c r="BJ34" s="141">
        <v>46163</v>
      </c>
      <c r="BK34" s="131" t="s">
        <v>103</v>
      </c>
      <c r="BL34" s="130" t="s">
        <v>108</v>
      </c>
      <c r="BM34" s="132" t="s">
        <v>180</v>
      </c>
      <c r="BN34" s="131" t="s">
        <v>222</v>
      </c>
      <c r="BO34" s="131"/>
      <c r="BP34" s="133"/>
      <c r="BQ34" s="69" t="s">
        <v>686</v>
      </c>
    </row>
    <row r="35" spans="1:69" ht="23" hidden="1" x14ac:dyDescent="0.35">
      <c r="A35" s="136">
        <v>31</v>
      </c>
      <c r="B35" s="147" t="s">
        <v>253</v>
      </c>
      <c r="C35" s="147" t="s">
        <v>321</v>
      </c>
      <c r="D35" s="147" t="s">
        <v>320</v>
      </c>
      <c r="E35" s="147" t="s">
        <v>319</v>
      </c>
      <c r="F35" s="147" t="s">
        <v>319</v>
      </c>
      <c r="G35" s="147" t="s">
        <v>317</v>
      </c>
      <c r="H35" s="147" t="s">
        <v>318</v>
      </c>
      <c r="I35" s="147">
        <v>140779</v>
      </c>
      <c r="J35" s="147" t="s">
        <v>527</v>
      </c>
      <c r="K35" s="147">
        <v>140779</v>
      </c>
      <c r="L35" s="147" t="s">
        <v>327</v>
      </c>
      <c r="M35" s="147" t="s">
        <v>325</v>
      </c>
      <c r="N35" s="147">
        <v>238933</v>
      </c>
      <c r="O35" s="147" t="s">
        <v>531</v>
      </c>
      <c r="P35" s="147">
        <v>314262</v>
      </c>
      <c r="Q35" s="147" t="s">
        <v>532</v>
      </c>
      <c r="R35" s="147" t="s">
        <v>254</v>
      </c>
      <c r="S35" s="147" t="s">
        <v>539</v>
      </c>
      <c r="T35" s="147" t="s">
        <v>539</v>
      </c>
      <c r="U35" s="147" t="s">
        <v>266</v>
      </c>
      <c r="V35" s="147" t="s">
        <v>263</v>
      </c>
      <c r="W35" s="147">
        <v>0</v>
      </c>
      <c r="X35" s="147" t="s">
        <v>261</v>
      </c>
      <c r="Y35" s="147">
        <v>359833951</v>
      </c>
      <c r="Z35" s="147" t="s">
        <v>571</v>
      </c>
      <c r="AA35" s="147" t="s">
        <v>572</v>
      </c>
      <c r="AB35" s="148">
        <v>98000</v>
      </c>
      <c r="AC35" s="147" t="s">
        <v>300</v>
      </c>
      <c r="AD35" s="147">
        <v>24</v>
      </c>
      <c r="AE35" s="147" t="s">
        <v>604</v>
      </c>
      <c r="AF35" s="147" t="s">
        <v>618</v>
      </c>
      <c r="AG35" s="147" t="s">
        <v>619</v>
      </c>
      <c r="AH35" s="147" t="s">
        <v>258</v>
      </c>
      <c r="AI35" s="147" t="s">
        <v>655</v>
      </c>
      <c r="AJ35" s="148">
        <v>5230</v>
      </c>
      <c r="AK35" s="148">
        <v>5230</v>
      </c>
      <c r="AL35" s="147" t="s">
        <v>388</v>
      </c>
      <c r="AM35" s="148">
        <v>19741.689999999999</v>
      </c>
      <c r="AN35" s="148">
        <v>11638.31</v>
      </c>
      <c r="AO35" s="148">
        <v>31380</v>
      </c>
      <c r="AP35" s="148">
        <v>78258.31</v>
      </c>
      <c r="AQ35" s="148">
        <v>16457.689999999999</v>
      </c>
      <c r="AR35" s="148">
        <v>94716</v>
      </c>
      <c r="AS35" s="148">
        <v>0</v>
      </c>
      <c r="AT35" s="148">
        <v>0</v>
      </c>
      <c r="AU35" s="148">
        <v>0</v>
      </c>
      <c r="AV35" s="147">
        <v>6</v>
      </c>
      <c r="AW35" s="147"/>
      <c r="AX35" s="147"/>
      <c r="AY35" s="147"/>
      <c r="AZ35" s="147"/>
      <c r="BA35" s="147"/>
      <c r="BB35" s="145" t="s">
        <v>259</v>
      </c>
      <c r="BC35" s="147"/>
      <c r="BD35" s="147"/>
      <c r="BE35" s="148"/>
      <c r="BF35" s="147" t="s">
        <v>539</v>
      </c>
      <c r="BG35" s="137"/>
      <c r="BH35" s="137" t="s">
        <v>667</v>
      </c>
      <c r="BI35" s="130" t="s">
        <v>100</v>
      </c>
      <c r="BJ35" s="141">
        <v>46163</v>
      </c>
      <c r="BK35" s="131" t="s">
        <v>103</v>
      </c>
      <c r="BL35" s="130" t="s">
        <v>108</v>
      </c>
      <c r="BM35" s="132" t="s">
        <v>180</v>
      </c>
      <c r="BN35" s="131" t="s">
        <v>222</v>
      </c>
      <c r="BO35" s="131"/>
      <c r="BP35" s="133"/>
      <c r="BQ35" s="135" t="s">
        <v>687</v>
      </c>
    </row>
    <row r="36" spans="1:69" ht="23" hidden="1" x14ac:dyDescent="0.35">
      <c r="A36" s="136">
        <v>32</v>
      </c>
      <c r="B36" s="147" t="s">
        <v>253</v>
      </c>
      <c r="C36" s="147" t="s">
        <v>321</v>
      </c>
      <c r="D36" s="147" t="s">
        <v>320</v>
      </c>
      <c r="E36" s="147" t="s">
        <v>319</v>
      </c>
      <c r="F36" s="147" t="s">
        <v>319</v>
      </c>
      <c r="G36" s="147" t="s">
        <v>317</v>
      </c>
      <c r="H36" s="147" t="s">
        <v>318</v>
      </c>
      <c r="I36" s="147">
        <v>226131</v>
      </c>
      <c r="J36" s="147" t="s">
        <v>526</v>
      </c>
      <c r="K36" s="147">
        <v>226131</v>
      </c>
      <c r="L36" s="147" t="s">
        <v>327</v>
      </c>
      <c r="M36" s="147" t="s">
        <v>325</v>
      </c>
      <c r="N36" s="147">
        <v>541893</v>
      </c>
      <c r="O36" s="147" t="s">
        <v>528</v>
      </c>
      <c r="P36" s="147">
        <v>901562</v>
      </c>
      <c r="Q36" s="147" t="s">
        <v>529</v>
      </c>
      <c r="R36" s="147" t="s">
        <v>254</v>
      </c>
      <c r="S36" s="147" t="s">
        <v>540</v>
      </c>
      <c r="T36" s="147" t="s">
        <v>540</v>
      </c>
      <c r="U36" s="147" t="s">
        <v>266</v>
      </c>
      <c r="V36" s="147" t="s">
        <v>263</v>
      </c>
      <c r="W36" s="147">
        <v>0</v>
      </c>
      <c r="X36" s="147" t="s">
        <v>261</v>
      </c>
      <c r="Y36" s="147">
        <v>359900983</v>
      </c>
      <c r="Z36" s="147" t="s">
        <v>573</v>
      </c>
      <c r="AA36" s="147" t="s">
        <v>574</v>
      </c>
      <c r="AB36" s="148">
        <v>98000</v>
      </c>
      <c r="AC36" s="147" t="s">
        <v>360</v>
      </c>
      <c r="AD36" s="147">
        <v>24</v>
      </c>
      <c r="AE36" s="147" t="s">
        <v>605</v>
      </c>
      <c r="AF36" s="147" t="s">
        <v>620</v>
      </c>
      <c r="AG36" s="147" t="s">
        <v>621</v>
      </c>
      <c r="AH36" s="147" t="s">
        <v>622</v>
      </c>
      <c r="AI36" s="147" t="s">
        <v>656</v>
      </c>
      <c r="AJ36" s="148">
        <v>5230</v>
      </c>
      <c r="AK36" s="148">
        <v>5230</v>
      </c>
      <c r="AL36" s="147" t="s">
        <v>649</v>
      </c>
      <c r="AM36" s="148">
        <v>15694.28</v>
      </c>
      <c r="AN36" s="148">
        <v>10455.719999999999</v>
      </c>
      <c r="AO36" s="148">
        <v>26150</v>
      </c>
      <c r="AP36" s="148">
        <v>82305.72</v>
      </c>
      <c r="AQ36" s="148">
        <v>18333.28</v>
      </c>
      <c r="AR36" s="148">
        <v>100639</v>
      </c>
      <c r="AS36" s="148">
        <v>0</v>
      </c>
      <c r="AT36" s="148">
        <v>0</v>
      </c>
      <c r="AU36" s="148">
        <v>0</v>
      </c>
      <c r="AV36" s="147">
        <v>5</v>
      </c>
      <c r="AW36" s="147"/>
      <c r="AX36" s="147"/>
      <c r="AY36" s="147"/>
      <c r="AZ36" s="147"/>
      <c r="BA36" s="147"/>
      <c r="BB36" s="145" t="s">
        <v>259</v>
      </c>
      <c r="BC36" s="147"/>
      <c r="BD36" s="147"/>
      <c r="BE36" s="148"/>
      <c r="BF36" s="147" t="s">
        <v>540</v>
      </c>
      <c r="BG36" s="124"/>
      <c r="BH36" s="137" t="s">
        <v>668</v>
      </c>
      <c r="BI36" s="130" t="s">
        <v>100</v>
      </c>
      <c r="BJ36" s="141">
        <v>46163</v>
      </c>
      <c r="BK36" s="131" t="s">
        <v>103</v>
      </c>
      <c r="BL36" s="130" t="s">
        <v>108</v>
      </c>
      <c r="BM36" s="132" t="s">
        <v>180</v>
      </c>
      <c r="BN36" s="131" t="s">
        <v>222</v>
      </c>
      <c r="BO36" s="94"/>
      <c r="BP36" s="42"/>
      <c r="BQ36" s="120" t="s">
        <v>686</v>
      </c>
    </row>
    <row r="37" spans="1:69" ht="23" hidden="1" x14ac:dyDescent="0.35">
      <c r="A37" s="136">
        <v>33</v>
      </c>
      <c r="B37" s="147" t="s">
        <v>253</v>
      </c>
      <c r="C37" s="147" t="s">
        <v>321</v>
      </c>
      <c r="D37" s="147" t="s">
        <v>320</v>
      </c>
      <c r="E37" s="147" t="s">
        <v>319</v>
      </c>
      <c r="F37" s="147" t="s">
        <v>319</v>
      </c>
      <c r="G37" s="147" t="s">
        <v>317</v>
      </c>
      <c r="H37" s="147" t="s">
        <v>318</v>
      </c>
      <c r="I37" s="147">
        <v>140779</v>
      </c>
      <c r="J37" s="147" t="s">
        <v>527</v>
      </c>
      <c r="K37" s="147">
        <v>140779</v>
      </c>
      <c r="L37" s="147" t="s">
        <v>327</v>
      </c>
      <c r="M37" s="147" t="s">
        <v>325</v>
      </c>
      <c r="N37" s="147">
        <v>238933</v>
      </c>
      <c r="O37" s="147" t="s">
        <v>531</v>
      </c>
      <c r="P37" s="147">
        <v>314262</v>
      </c>
      <c r="Q37" s="147" t="s">
        <v>532</v>
      </c>
      <c r="R37" s="147" t="s">
        <v>254</v>
      </c>
      <c r="S37" s="147" t="s">
        <v>541</v>
      </c>
      <c r="T37" s="147" t="s">
        <v>541</v>
      </c>
      <c r="U37" s="147" t="s">
        <v>266</v>
      </c>
      <c r="V37" s="147" t="s">
        <v>263</v>
      </c>
      <c r="W37" s="147">
        <v>0</v>
      </c>
      <c r="X37" s="147" t="s">
        <v>261</v>
      </c>
      <c r="Y37" s="147">
        <v>359929894</v>
      </c>
      <c r="Z37" s="147" t="s">
        <v>575</v>
      </c>
      <c r="AA37" s="147" t="s">
        <v>576</v>
      </c>
      <c r="AB37" s="148">
        <v>98000</v>
      </c>
      <c r="AC37" s="147" t="s">
        <v>300</v>
      </c>
      <c r="AD37" s="147">
        <v>24</v>
      </c>
      <c r="AE37" s="147" t="s">
        <v>604</v>
      </c>
      <c r="AF37" s="147" t="s">
        <v>623</v>
      </c>
      <c r="AG37" s="147" t="s">
        <v>624</v>
      </c>
      <c r="AH37" s="147" t="s">
        <v>258</v>
      </c>
      <c r="AI37" s="147" t="s">
        <v>584</v>
      </c>
      <c r="AJ37" s="148">
        <v>5230</v>
      </c>
      <c r="AK37" s="148">
        <v>5230</v>
      </c>
      <c r="AL37" s="147" t="s">
        <v>388</v>
      </c>
      <c r="AM37" s="148">
        <v>15669.2</v>
      </c>
      <c r="AN37" s="148">
        <v>10480.799999999999</v>
      </c>
      <c r="AO37" s="148">
        <v>26150</v>
      </c>
      <c r="AP37" s="148">
        <v>82330.8</v>
      </c>
      <c r="AQ37" s="148">
        <v>18437.2</v>
      </c>
      <c r="AR37" s="148">
        <v>100768</v>
      </c>
      <c r="AS37" s="148">
        <v>0</v>
      </c>
      <c r="AT37" s="148">
        <v>0</v>
      </c>
      <c r="AU37" s="148">
        <v>0</v>
      </c>
      <c r="AV37" s="147">
        <v>5</v>
      </c>
      <c r="AW37" s="147"/>
      <c r="AX37" s="147"/>
      <c r="AY37" s="147"/>
      <c r="AZ37" s="147"/>
      <c r="BA37" s="147"/>
      <c r="BB37" s="145" t="s">
        <v>259</v>
      </c>
      <c r="BC37" s="147"/>
      <c r="BD37" s="147"/>
      <c r="BE37" s="148"/>
      <c r="BF37" s="147" t="s">
        <v>541</v>
      </c>
      <c r="BG37" s="124"/>
      <c r="BH37" s="137" t="s">
        <v>669</v>
      </c>
      <c r="BI37" s="130" t="s">
        <v>100</v>
      </c>
      <c r="BJ37" s="141">
        <v>46163</v>
      </c>
      <c r="BK37" s="131" t="s">
        <v>103</v>
      </c>
      <c r="BL37" s="130" t="s">
        <v>108</v>
      </c>
      <c r="BM37" s="132" t="s">
        <v>180</v>
      </c>
      <c r="BN37" s="131" t="s">
        <v>222</v>
      </c>
      <c r="BO37" s="94"/>
      <c r="BP37" s="42"/>
      <c r="BQ37" s="120" t="s">
        <v>686</v>
      </c>
    </row>
    <row r="38" spans="1:69" ht="23" hidden="1" x14ac:dyDescent="0.35">
      <c r="A38" s="136">
        <v>34</v>
      </c>
      <c r="B38" s="147" t="s">
        <v>253</v>
      </c>
      <c r="C38" s="147" t="s">
        <v>321</v>
      </c>
      <c r="D38" s="147" t="s">
        <v>320</v>
      </c>
      <c r="E38" s="147" t="s">
        <v>319</v>
      </c>
      <c r="F38" s="147" t="s">
        <v>319</v>
      </c>
      <c r="G38" s="147" t="s">
        <v>317</v>
      </c>
      <c r="H38" s="147" t="s">
        <v>318</v>
      </c>
      <c r="I38" s="147">
        <v>226131</v>
      </c>
      <c r="J38" s="147" t="s">
        <v>526</v>
      </c>
      <c r="K38" s="147">
        <v>226131</v>
      </c>
      <c r="L38" s="147" t="s">
        <v>327</v>
      </c>
      <c r="M38" s="147" t="s">
        <v>325</v>
      </c>
      <c r="N38" s="147">
        <v>541893</v>
      </c>
      <c r="O38" s="147" t="s">
        <v>528</v>
      </c>
      <c r="P38" s="147">
        <v>901562</v>
      </c>
      <c r="Q38" s="147" t="s">
        <v>529</v>
      </c>
      <c r="R38" s="147" t="s">
        <v>254</v>
      </c>
      <c r="S38" s="147" t="s">
        <v>542</v>
      </c>
      <c r="T38" s="147" t="s">
        <v>542</v>
      </c>
      <c r="U38" s="147" t="s">
        <v>266</v>
      </c>
      <c r="V38" s="147" t="s">
        <v>263</v>
      </c>
      <c r="W38" s="147">
        <v>0</v>
      </c>
      <c r="X38" s="147" t="s">
        <v>261</v>
      </c>
      <c r="Y38" s="147">
        <v>359958682</v>
      </c>
      <c r="Z38" s="147" t="s">
        <v>577</v>
      </c>
      <c r="AA38" s="147" t="s">
        <v>578</v>
      </c>
      <c r="AB38" s="148">
        <v>60000</v>
      </c>
      <c r="AC38" s="147" t="s">
        <v>360</v>
      </c>
      <c r="AD38" s="147">
        <v>24</v>
      </c>
      <c r="AE38" s="147" t="s">
        <v>257</v>
      </c>
      <c r="AF38" s="147" t="s">
        <v>625</v>
      </c>
      <c r="AG38" s="147" t="s">
        <v>626</v>
      </c>
      <c r="AH38" s="147" t="s">
        <v>285</v>
      </c>
      <c r="AI38" s="147" t="s">
        <v>656</v>
      </c>
      <c r="AJ38" s="148">
        <v>3230</v>
      </c>
      <c r="AK38" s="148">
        <v>3230</v>
      </c>
      <c r="AL38" s="147" t="s">
        <v>649</v>
      </c>
      <c r="AM38" s="148">
        <v>10136.85</v>
      </c>
      <c r="AN38" s="148">
        <v>6013.15</v>
      </c>
      <c r="AO38" s="148">
        <v>16150</v>
      </c>
      <c r="AP38" s="148">
        <v>49863.15</v>
      </c>
      <c r="AQ38" s="148">
        <v>11423.85</v>
      </c>
      <c r="AR38" s="148">
        <v>61287</v>
      </c>
      <c r="AS38" s="148">
        <v>0</v>
      </c>
      <c r="AT38" s="148">
        <v>0</v>
      </c>
      <c r="AU38" s="148">
        <v>0</v>
      </c>
      <c r="AV38" s="147">
        <v>5</v>
      </c>
      <c r="AW38" s="147"/>
      <c r="AX38" s="147"/>
      <c r="AY38" s="147"/>
      <c r="AZ38" s="147"/>
      <c r="BA38" s="147"/>
      <c r="BB38" s="145" t="s">
        <v>259</v>
      </c>
      <c r="BC38" s="147"/>
      <c r="BD38" s="147"/>
      <c r="BE38" s="148"/>
      <c r="BF38" s="147" t="s">
        <v>542</v>
      </c>
      <c r="BG38" s="124"/>
      <c r="BH38" s="137" t="s">
        <v>670</v>
      </c>
      <c r="BI38" s="130" t="s">
        <v>100</v>
      </c>
      <c r="BJ38" s="141">
        <v>46163</v>
      </c>
      <c r="BK38" s="131" t="s">
        <v>103</v>
      </c>
      <c r="BL38" s="130" t="s">
        <v>108</v>
      </c>
      <c r="BM38" s="132" t="s">
        <v>180</v>
      </c>
      <c r="BN38" s="131" t="s">
        <v>222</v>
      </c>
      <c r="BO38" s="94"/>
      <c r="BP38" s="42"/>
      <c r="BQ38" s="120" t="s">
        <v>686</v>
      </c>
    </row>
    <row r="39" spans="1:69" ht="23" hidden="1" x14ac:dyDescent="0.35">
      <c r="A39" s="136">
        <v>35</v>
      </c>
      <c r="B39" s="147" t="s">
        <v>253</v>
      </c>
      <c r="C39" s="147" t="s">
        <v>321</v>
      </c>
      <c r="D39" s="147" t="s">
        <v>320</v>
      </c>
      <c r="E39" s="147" t="s">
        <v>319</v>
      </c>
      <c r="F39" s="147" t="s">
        <v>319</v>
      </c>
      <c r="G39" s="147" t="s">
        <v>317</v>
      </c>
      <c r="H39" s="147" t="s">
        <v>318</v>
      </c>
      <c r="I39" s="147">
        <v>226131</v>
      </c>
      <c r="J39" s="147" t="s">
        <v>526</v>
      </c>
      <c r="K39" s="147">
        <v>226131</v>
      </c>
      <c r="L39" s="147" t="s">
        <v>327</v>
      </c>
      <c r="M39" s="147" t="s">
        <v>325</v>
      </c>
      <c r="N39" s="147">
        <v>541893</v>
      </c>
      <c r="O39" s="147" t="s">
        <v>528</v>
      </c>
      <c r="P39" s="147">
        <v>901561</v>
      </c>
      <c r="Q39" s="147" t="s">
        <v>530</v>
      </c>
      <c r="R39" s="147" t="s">
        <v>254</v>
      </c>
      <c r="S39" s="147" t="s">
        <v>543</v>
      </c>
      <c r="T39" s="147" t="s">
        <v>543</v>
      </c>
      <c r="U39" s="147" t="s">
        <v>267</v>
      </c>
      <c r="V39" s="147" t="s">
        <v>263</v>
      </c>
      <c r="W39" s="147">
        <v>0</v>
      </c>
      <c r="X39" s="147" t="s">
        <v>555</v>
      </c>
      <c r="Y39" s="147">
        <v>360046057</v>
      </c>
      <c r="Z39" s="147" t="s">
        <v>579</v>
      </c>
      <c r="AA39" s="147" t="s">
        <v>580</v>
      </c>
      <c r="AB39" s="148">
        <v>45000</v>
      </c>
      <c r="AC39" s="147" t="s">
        <v>360</v>
      </c>
      <c r="AD39" s="147">
        <v>24</v>
      </c>
      <c r="AE39" s="147" t="s">
        <v>288</v>
      </c>
      <c r="AF39" s="147" t="s">
        <v>627</v>
      </c>
      <c r="AG39" s="147" t="s">
        <v>628</v>
      </c>
      <c r="AH39" s="147" t="s">
        <v>285</v>
      </c>
      <c r="AI39" s="147" t="s">
        <v>586</v>
      </c>
      <c r="AJ39" s="148">
        <v>2420</v>
      </c>
      <c r="AK39" s="148">
        <v>2420</v>
      </c>
      <c r="AL39" s="147" t="s">
        <v>649</v>
      </c>
      <c r="AM39" s="148">
        <v>6004.99</v>
      </c>
      <c r="AN39" s="148">
        <v>3675.01</v>
      </c>
      <c r="AO39" s="148">
        <v>9680</v>
      </c>
      <c r="AP39" s="148">
        <v>38995.01</v>
      </c>
      <c r="AQ39" s="148">
        <v>9433.99</v>
      </c>
      <c r="AR39" s="148">
        <v>48429</v>
      </c>
      <c r="AS39" s="148">
        <v>0</v>
      </c>
      <c r="AT39" s="148">
        <v>0</v>
      </c>
      <c r="AU39" s="148">
        <v>0</v>
      </c>
      <c r="AV39" s="147">
        <v>4</v>
      </c>
      <c r="AW39" s="147"/>
      <c r="AX39" s="147"/>
      <c r="AY39" s="147"/>
      <c r="AZ39" s="147"/>
      <c r="BA39" s="147"/>
      <c r="BB39" s="145" t="s">
        <v>259</v>
      </c>
      <c r="BC39" s="147"/>
      <c r="BD39" s="147"/>
      <c r="BE39" s="148"/>
      <c r="BF39" s="147" t="s">
        <v>543</v>
      </c>
      <c r="BG39" s="124"/>
      <c r="BH39" s="137" t="s">
        <v>671</v>
      </c>
      <c r="BI39" s="130" t="s">
        <v>100</v>
      </c>
      <c r="BJ39" s="141">
        <v>46163</v>
      </c>
      <c r="BK39" s="131" t="s">
        <v>103</v>
      </c>
      <c r="BL39" s="130" t="s">
        <v>108</v>
      </c>
      <c r="BM39" s="132" t="s">
        <v>180</v>
      </c>
      <c r="BN39" s="131" t="s">
        <v>222</v>
      </c>
      <c r="BO39" s="94"/>
      <c r="BP39" s="42"/>
      <c r="BQ39" s="120" t="s">
        <v>686</v>
      </c>
    </row>
    <row r="40" spans="1:69" ht="23" hidden="1" x14ac:dyDescent="0.35">
      <c r="A40" s="136">
        <v>36</v>
      </c>
      <c r="B40" s="147" t="s">
        <v>253</v>
      </c>
      <c r="C40" s="147" t="s">
        <v>321</v>
      </c>
      <c r="D40" s="147" t="s">
        <v>320</v>
      </c>
      <c r="E40" s="147" t="s">
        <v>319</v>
      </c>
      <c r="F40" s="147" t="s">
        <v>319</v>
      </c>
      <c r="G40" s="147" t="s">
        <v>317</v>
      </c>
      <c r="H40" s="147" t="s">
        <v>318</v>
      </c>
      <c r="I40" s="147">
        <v>226131</v>
      </c>
      <c r="J40" s="147" t="s">
        <v>526</v>
      </c>
      <c r="K40" s="147">
        <v>226131</v>
      </c>
      <c r="L40" s="147" t="s">
        <v>327</v>
      </c>
      <c r="M40" s="147" t="s">
        <v>325</v>
      </c>
      <c r="N40" s="147">
        <v>541893</v>
      </c>
      <c r="O40" s="147" t="s">
        <v>528</v>
      </c>
      <c r="P40" s="147">
        <v>901561</v>
      </c>
      <c r="Q40" s="147" t="s">
        <v>530</v>
      </c>
      <c r="R40" s="147" t="s">
        <v>254</v>
      </c>
      <c r="S40" s="147" t="s">
        <v>544</v>
      </c>
      <c r="T40" s="147" t="s">
        <v>544</v>
      </c>
      <c r="U40" s="147" t="s">
        <v>267</v>
      </c>
      <c r="V40" s="147" t="s">
        <v>263</v>
      </c>
      <c r="W40" s="147">
        <v>0</v>
      </c>
      <c r="X40" s="147" t="s">
        <v>555</v>
      </c>
      <c r="Y40" s="147">
        <v>360063131</v>
      </c>
      <c r="Z40" s="147" t="s">
        <v>581</v>
      </c>
      <c r="AA40" s="147" t="s">
        <v>582</v>
      </c>
      <c r="AB40" s="148">
        <v>45000</v>
      </c>
      <c r="AC40" s="147" t="s">
        <v>360</v>
      </c>
      <c r="AD40" s="147">
        <v>30</v>
      </c>
      <c r="AE40" s="147" t="s">
        <v>288</v>
      </c>
      <c r="AF40" s="147" t="s">
        <v>629</v>
      </c>
      <c r="AG40" s="147" t="s">
        <v>630</v>
      </c>
      <c r="AH40" s="147" t="s">
        <v>285</v>
      </c>
      <c r="AI40" s="147" t="s">
        <v>586</v>
      </c>
      <c r="AJ40" s="148">
        <v>2060</v>
      </c>
      <c r="AK40" s="148">
        <v>2060</v>
      </c>
      <c r="AL40" s="147" t="s">
        <v>649</v>
      </c>
      <c r="AM40" s="148">
        <v>4686.7299999999996</v>
      </c>
      <c r="AN40" s="148">
        <v>3553.27</v>
      </c>
      <c r="AO40" s="148">
        <v>8240</v>
      </c>
      <c r="AP40" s="148">
        <v>40313.269999999997</v>
      </c>
      <c r="AQ40" s="148">
        <v>12647.73</v>
      </c>
      <c r="AR40" s="148">
        <v>52961</v>
      </c>
      <c r="AS40" s="148">
        <v>0</v>
      </c>
      <c r="AT40" s="148">
        <v>0</v>
      </c>
      <c r="AU40" s="148">
        <v>0</v>
      </c>
      <c r="AV40" s="147">
        <v>4</v>
      </c>
      <c r="AW40" s="147"/>
      <c r="AX40" s="147"/>
      <c r="AY40" s="147"/>
      <c r="AZ40" s="147"/>
      <c r="BA40" s="147"/>
      <c r="BB40" s="145" t="s">
        <v>259</v>
      </c>
      <c r="BC40" s="147"/>
      <c r="BD40" s="147"/>
      <c r="BE40" s="148"/>
      <c r="BF40" s="147" t="s">
        <v>544</v>
      </c>
      <c r="BG40" s="124"/>
      <c r="BH40" s="137" t="s">
        <v>672</v>
      </c>
      <c r="BI40" s="130" t="s">
        <v>100</v>
      </c>
      <c r="BJ40" s="141">
        <v>46163</v>
      </c>
      <c r="BK40" s="131" t="s">
        <v>103</v>
      </c>
      <c r="BL40" s="130" t="s">
        <v>108</v>
      </c>
      <c r="BM40" s="132" t="s">
        <v>180</v>
      </c>
      <c r="BN40" s="131" t="s">
        <v>222</v>
      </c>
      <c r="BO40" s="94"/>
      <c r="BP40" s="42"/>
      <c r="BQ40" s="120" t="s">
        <v>686</v>
      </c>
    </row>
    <row r="41" spans="1:69" ht="23" hidden="1" x14ac:dyDescent="0.35">
      <c r="A41" s="136">
        <v>37</v>
      </c>
      <c r="B41" s="147" t="s">
        <v>253</v>
      </c>
      <c r="C41" s="147" t="s">
        <v>321</v>
      </c>
      <c r="D41" s="147" t="s">
        <v>320</v>
      </c>
      <c r="E41" s="147" t="s">
        <v>319</v>
      </c>
      <c r="F41" s="147" t="s">
        <v>319</v>
      </c>
      <c r="G41" s="147" t="s">
        <v>317</v>
      </c>
      <c r="H41" s="147" t="s">
        <v>318</v>
      </c>
      <c r="I41" s="147">
        <v>140779</v>
      </c>
      <c r="J41" s="147" t="s">
        <v>527</v>
      </c>
      <c r="K41" s="147">
        <v>140779</v>
      </c>
      <c r="L41" s="147" t="s">
        <v>327</v>
      </c>
      <c r="M41" s="147" t="s">
        <v>325</v>
      </c>
      <c r="N41" s="147">
        <v>238933</v>
      </c>
      <c r="O41" s="147" t="s">
        <v>531</v>
      </c>
      <c r="P41" s="147">
        <v>314262</v>
      </c>
      <c r="Q41" s="147" t="s">
        <v>532</v>
      </c>
      <c r="R41" s="147" t="s">
        <v>254</v>
      </c>
      <c r="S41" s="147" t="s">
        <v>545</v>
      </c>
      <c r="T41" s="147" t="s">
        <v>545</v>
      </c>
      <c r="U41" s="147" t="s">
        <v>266</v>
      </c>
      <c r="V41" s="147" t="s">
        <v>263</v>
      </c>
      <c r="W41" s="147">
        <v>0</v>
      </c>
      <c r="X41" s="147" t="s">
        <v>261</v>
      </c>
      <c r="Y41" s="147">
        <v>360074275</v>
      </c>
      <c r="Z41" s="147" t="s">
        <v>583</v>
      </c>
      <c r="AA41" s="147" t="s">
        <v>584</v>
      </c>
      <c r="AB41" s="148">
        <v>75000</v>
      </c>
      <c r="AC41" s="147" t="s">
        <v>300</v>
      </c>
      <c r="AD41" s="147">
        <v>24</v>
      </c>
      <c r="AE41" s="147" t="s">
        <v>604</v>
      </c>
      <c r="AF41" s="147" t="s">
        <v>631</v>
      </c>
      <c r="AG41" s="147" t="s">
        <v>632</v>
      </c>
      <c r="AH41" s="147" t="s">
        <v>258</v>
      </c>
      <c r="AI41" s="147" t="s">
        <v>657</v>
      </c>
      <c r="AJ41" s="148">
        <v>4000</v>
      </c>
      <c r="AK41" s="148">
        <v>4000</v>
      </c>
      <c r="AL41" s="147" t="s">
        <v>388</v>
      </c>
      <c r="AM41" s="148">
        <v>10203.91</v>
      </c>
      <c r="AN41" s="148">
        <v>5796.09</v>
      </c>
      <c r="AO41" s="148">
        <v>16000</v>
      </c>
      <c r="AP41" s="148">
        <v>64796.09</v>
      </c>
      <c r="AQ41" s="148">
        <v>15055.91</v>
      </c>
      <c r="AR41" s="148">
        <v>79852</v>
      </c>
      <c r="AS41" s="148">
        <v>0</v>
      </c>
      <c r="AT41" s="148">
        <v>0</v>
      </c>
      <c r="AU41" s="148">
        <v>0</v>
      </c>
      <c r="AV41" s="147">
        <v>4</v>
      </c>
      <c r="AW41" s="147"/>
      <c r="AX41" s="147"/>
      <c r="AY41" s="147"/>
      <c r="AZ41" s="147"/>
      <c r="BA41" s="147"/>
      <c r="BB41" s="145" t="s">
        <v>259</v>
      </c>
      <c r="BC41" s="147"/>
      <c r="BD41" s="147"/>
      <c r="BE41" s="148"/>
      <c r="BF41" s="147" t="s">
        <v>545</v>
      </c>
      <c r="BG41" s="124"/>
      <c r="BH41" s="137" t="s">
        <v>673</v>
      </c>
      <c r="BI41" s="130" t="s">
        <v>100</v>
      </c>
      <c r="BJ41" s="141">
        <v>46163</v>
      </c>
      <c r="BK41" s="131" t="s">
        <v>103</v>
      </c>
      <c r="BL41" s="130" t="s">
        <v>108</v>
      </c>
      <c r="BM41" s="132" t="s">
        <v>180</v>
      </c>
      <c r="BN41" s="131" t="s">
        <v>222</v>
      </c>
      <c r="BO41" s="94"/>
      <c r="BP41" s="42"/>
      <c r="BQ41" s="120" t="s">
        <v>686</v>
      </c>
    </row>
    <row r="42" spans="1:69" ht="23" hidden="1" x14ac:dyDescent="0.35">
      <c r="A42" s="136">
        <v>38</v>
      </c>
      <c r="B42" s="147" t="s">
        <v>253</v>
      </c>
      <c r="C42" s="147" t="s">
        <v>321</v>
      </c>
      <c r="D42" s="147" t="s">
        <v>320</v>
      </c>
      <c r="E42" s="147" t="s">
        <v>319</v>
      </c>
      <c r="F42" s="147" t="s">
        <v>319</v>
      </c>
      <c r="G42" s="147" t="s">
        <v>317</v>
      </c>
      <c r="H42" s="147" t="s">
        <v>318</v>
      </c>
      <c r="I42" s="147">
        <v>226131</v>
      </c>
      <c r="J42" s="147" t="s">
        <v>526</v>
      </c>
      <c r="K42" s="147">
        <v>226131</v>
      </c>
      <c r="L42" s="147" t="s">
        <v>327</v>
      </c>
      <c r="M42" s="147" t="s">
        <v>325</v>
      </c>
      <c r="N42" s="147">
        <v>541893</v>
      </c>
      <c r="O42" s="147" t="s">
        <v>528</v>
      </c>
      <c r="P42" s="147">
        <v>901562</v>
      </c>
      <c r="Q42" s="147" t="s">
        <v>529</v>
      </c>
      <c r="R42" s="147" t="s">
        <v>254</v>
      </c>
      <c r="S42" s="147" t="s">
        <v>546</v>
      </c>
      <c r="T42" s="147" t="s">
        <v>546</v>
      </c>
      <c r="U42" s="147" t="s">
        <v>556</v>
      </c>
      <c r="V42" s="147" t="s">
        <v>263</v>
      </c>
      <c r="W42" s="147">
        <v>0</v>
      </c>
      <c r="X42" s="147" t="s">
        <v>261</v>
      </c>
      <c r="Y42" s="147">
        <v>360150697</v>
      </c>
      <c r="Z42" s="147" t="s">
        <v>585</v>
      </c>
      <c r="AA42" s="147" t="s">
        <v>586</v>
      </c>
      <c r="AB42" s="148">
        <v>66000</v>
      </c>
      <c r="AC42" s="147" t="s">
        <v>360</v>
      </c>
      <c r="AD42" s="147">
        <v>24</v>
      </c>
      <c r="AE42" s="147" t="s">
        <v>606</v>
      </c>
      <c r="AF42" s="147" t="s">
        <v>633</v>
      </c>
      <c r="AG42" s="147" t="s">
        <v>634</v>
      </c>
      <c r="AH42" s="147" t="s">
        <v>264</v>
      </c>
      <c r="AI42" s="147" t="s">
        <v>658</v>
      </c>
      <c r="AJ42" s="148">
        <v>3460</v>
      </c>
      <c r="AK42" s="148">
        <v>3460</v>
      </c>
      <c r="AL42" s="147" t="s">
        <v>649</v>
      </c>
      <c r="AM42" s="148">
        <v>6738.05</v>
      </c>
      <c r="AN42" s="148">
        <v>3641.95</v>
      </c>
      <c r="AO42" s="148">
        <v>10380</v>
      </c>
      <c r="AP42" s="148">
        <v>59261.95</v>
      </c>
      <c r="AQ42" s="148">
        <v>13187.05</v>
      </c>
      <c r="AR42" s="148">
        <v>72449</v>
      </c>
      <c r="AS42" s="148">
        <v>0</v>
      </c>
      <c r="AT42" s="148">
        <v>0</v>
      </c>
      <c r="AU42" s="148">
        <v>0</v>
      </c>
      <c r="AV42" s="147">
        <v>3</v>
      </c>
      <c r="AW42" s="147"/>
      <c r="AX42" s="147"/>
      <c r="AY42" s="147"/>
      <c r="AZ42" s="147"/>
      <c r="BA42" s="147"/>
      <c r="BB42" s="145" t="s">
        <v>259</v>
      </c>
      <c r="BC42" s="147"/>
      <c r="BD42" s="147"/>
      <c r="BE42" s="148"/>
      <c r="BF42" s="147" t="s">
        <v>546</v>
      </c>
      <c r="BG42" s="124"/>
      <c r="BH42" s="137" t="s">
        <v>674</v>
      </c>
      <c r="BI42" s="130" t="s">
        <v>100</v>
      </c>
      <c r="BJ42" s="141">
        <v>46163</v>
      </c>
      <c r="BK42" s="131" t="s">
        <v>103</v>
      </c>
      <c r="BL42" s="130" t="s">
        <v>108</v>
      </c>
      <c r="BM42" s="132" t="s">
        <v>180</v>
      </c>
      <c r="BN42" s="131" t="s">
        <v>222</v>
      </c>
      <c r="BO42" s="94"/>
      <c r="BP42" s="42"/>
      <c r="BQ42" s="120" t="s">
        <v>686</v>
      </c>
    </row>
    <row r="43" spans="1:69" ht="23" hidden="1" x14ac:dyDescent="0.35">
      <c r="A43" s="136">
        <v>39</v>
      </c>
      <c r="B43" s="147" t="s">
        <v>253</v>
      </c>
      <c r="C43" s="147" t="s">
        <v>321</v>
      </c>
      <c r="D43" s="147" t="s">
        <v>320</v>
      </c>
      <c r="E43" s="147" t="s">
        <v>319</v>
      </c>
      <c r="F43" s="147" t="s">
        <v>319</v>
      </c>
      <c r="G43" s="147" t="s">
        <v>317</v>
      </c>
      <c r="H43" s="147" t="s">
        <v>318</v>
      </c>
      <c r="I43" s="147">
        <v>226131</v>
      </c>
      <c r="J43" s="147" t="s">
        <v>526</v>
      </c>
      <c r="K43" s="147">
        <v>226131</v>
      </c>
      <c r="L43" s="147" t="s">
        <v>327</v>
      </c>
      <c r="M43" s="147" t="s">
        <v>325</v>
      </c>
      <c r="N43" s="147">
        <v>541893</v>
      </c>
      <c r="O43" s="147" t="s">
        <v>528</v>
      </c>
      <c r="P43" s="147">
        <v>901561</v>
      </c>
      <c r="Q43" s="147" t="s">
        <v>530</v>
      </c>
      <c r="R43" s="147" t="s">
        <v>254</v>
      </c>
      <c r="S43" s="147" t="s">
        <v>547</v>
      </c>
      <c r="T43" s="147" t="s">
        <v>547</v>
      </c>
      <c r="U43" s="147" t="s">
        <v>266</v>
      </c>
      <c r="V43" s="147" t="s">
        <v>263</v>
      </c>
      <c r="W43" s="147">
        <v>0</v>
      </c>
      <c r="X43" s="147" t="s">
        <v>261</v>
      </c>
      <c r="Y43" s="147">
        <v>360351794</v>
      </c>
      <c r="Z43" s="147" t="s">
        <v>587</v>
      </c>
      <c r="AA43" s="147" t="s">
        <v>588</v>
      </c>
      <c r="AB43" s="148">
        <v>80000</v>
      </c>
      <c r="AC43" s="147" t="s">
        <v>360</v>
      </c>
      <c r="AD43" s="147">
        <v>24</v>
      </c>
      <c r="AE43" s="147" t="s">
        <v>257</v>
      </c>
      <c r="AF43" s="147" t="s">
        <v>635</v>
      </c>
      <c r="AG43" s="147" t="s">
        <v>636</v>
      </c>
      <c r="AH43" s="147" t="s">
        <v>285</v>
      </c>
      <c r="AI43" s="147" t="s">
        <v>649</v>
      </c>
      <c r="AJ43" s="148">
        <v>4310</v>
      </c>
      <c r="AK43" s="148">
        <v>4310</v>
      </c>
      <c r="AL43" s="147" t="s">
        <v>649</v>
      </c>
      <c r="AM43" s="148">
        <v>1859.59</v>
      </c>
      <c r="AN43" s="148">
        <v>2450.41</v>
      </c>
      <c r="AO43" s="148">
        <v>4310</v>
      </c>
      <c r="AP43" s="148">
        <v>78140.41</v>
      </c>
      <c r="AQ43" s="148">
        <v>22043.59</v>
      </c>
      <c r="AR43" s="148">
        <v>100184</v>
      </c>
      <c r="AS43" s="148">
        <v>0</v>
      </c>
      <c r="AT43" s="148">
        <v>0</v>
      </c>
      <c r="AU43" s="148">
        <v>0</v>
      </c>
      <c r="AV43" s="147">
        <v>1</v>
      </c>
      <c r="AW43" s="147"/>
      <c r="AX43" s="147"/>
      <c r="AY43" s="147"/>
      <c r="AZ43" s="147"/>
      <c r="BA43" s="147"/>
      <c r="BB43" s="145" t="s">
        <v>259</v>
      </c>
      <c r="BC43" s="147"/>
      <c r="BD43" s="147"/>
      <c r="BE43" s="148"/>
      <c r="BF43" s="147" t="s">
        <v>547</v>
      </c>
      <c r="BG43" s="124"/>
      <c r="BH43" s="137" t="s">
        <v>675</v>
      </c>
      <c r="BI43" s="130" t="s">
        <v>100</v>
      </c>
      <c r="BJ43" s="141">
        <v>46163</v>
      </c>
      <c r="BK43" s="131" t="s">
        <v>103</v>
      </c>
      <c r="BL43" s="130" t="s">
        <v>108</v>
      </c>
      <c r="BM43" s="132" t="s">
        <v>180</v>
      </c>
      <c r="BN43" s="131" t="s">
        <v>222</v>
      </c>
      <c r="BO43" s="94"/>
      <c r="BP43" s="42"/>
      <c r="BQ43" s="120" t="s">
        <v>686</v>
      </c>
    </row>
    <row r="44" spans="1:69" ht="23" hidden="1" x14ac:dyDescent="0.35">
      <c r="A44" s="136">
        <v>40</v>
      </c>
      <c r="B44" s="147" t="s">
        <v>253</v>
      </c>
      <c r="C44" s="147" t="s">
        <v>321</v>
      </c>
      <c r="D44" s="147" t="s">
        <v>320</v>
      </c>
      <c r="E44" s="147" t="s">
        <v>319</v>
      </c>
      <c r="F44" s="147" t="s">
        <v>319</v>
      </c>
      <c r="G44" s="147" t="s">
        <v>317</v>
      </c>
      <c r="H44" s="147" t="s">
        <v>318</v>
      </c>
      <c r="I44" s="147">
        <v>226131</v>
      </c>
      <c r="J44" s="147" t="s">
        <v>526</v>
      </c>
      <c r="K44" s="147">
        <v>226131</v>
      </c>
      <c r="L44" s="147" t="s">
        <v>327</v>
      </c>
      <c r="M44" s="147" t="s">
        <v>325</v>
      </c>
      <c r="N44" s="147">
        <v>541893</v>
      </c>
      <c r="O44" s="147" t="s">
        <v>528</v>
      </c>
      <c r="P44" s="147">
        <v>901562</v>
      </c>
      <c r="Q44" s="147" t="s">
        <v>529</v>
      </c>
      <c r="R44" s="147" t="s">
        <v>265</v>
      </c>
      <c r="S44" s="147" t="s">
        <v>538</v>
      </c>
      <c r="T44" s="147" t="s">
        <v>538</v>
      </c>
      <c r="U44" s="147" t="s">
        <v>266</v>
      </c>
      <c r="V44" s="147" t="s">
        <v>263</v>
      </c>
      <c r="W44" s="147">
        <v>0</v>
      </c>
      <c r="X44" s="147" t="s">
        <v>261</v>
      </c>
      <c r="Y44" s="147">
        <v>360385013</v>
      </c>
      <c r="Z44" s="147" t="s">
        <v>569</v>
      </c>
      <c r="AA44" s="147" t="s">
        <v>589</v>
      </c>
      <c r="AB44" s="148">
        <v>19000</v>
      </c>
      <c r="AC44" s="147" t="s">
        <v>360</v>
      </c>
      <c r="AD44" s="147">
        <v>18</v>
      </c>
      <c r="AE44" s="147" t="s">
        <v>607</v>
      </c>
      <c r="AF44" s="147" t="s">
        <v>608</v>
      </c>
      <c r="AG44" s="147" t="s">
        <v>609</v>
      </c>
      <c r="AH44" s="147" t="s">
        <v>285</v>
      </c>
      <c r="AI44" s="147" t="s">
        <v>649</v>
      </c>
      <c r="AJ44" s="148">
        <v>1290</v>
      </c>
      <c r="AK44" s="148">
        <v>1290</v>
      </c>
      <c r="AL44" s="147" t="s">
        <v>649</v>
      </c>
      <c r="AM44" s="148">
        <v>816.3</v>
      </c>
      <c r="AN44" s="148">
        <v>473.7</v>
      </c>
      <c r="AO44" s="148">
        <v>1290</v>
      </c>
      <c r="AP44" s="148">
        <v>18183.7</v>
      </c>
      <c r="AQ44" s="148">
        <v>3726.3</v>
      </c>
      <c r="AR44" s="148">
        <v>21910</v>
      </c>
      <c r="AS44" s="148">
        <v>0</v>
      </c>
      <c r="AT44" s="148">
        <v>0</v>
      </c>
      <c r="AU44" s="148">
        <v>0</v>
      </c>
      <c r="AV44" s="147">
        <v>1</v>
      </c>
      <c r="AW44" s="147"/>
      <c r="AX44" s="147"/>
      <c r="AY44" s="147"/>
      <c r="AZ44" s="147"/>
      <c r="BA44" s="147"/>
      <c r="BB44" s="145" t="s">
        <v>259</v>
      </c>
      <c r="BC44" s="147"/>
      <c r="BD44" s="147"/>
      <c r="BE44" s="148"/>
      <c r="BF44" s="147" t="s">
        <v>538</v>
      </c>
      <c r="BG44" s="124"/>
      <c r="BH44" s="137" t="s">
        <v>676</v>
      </c>
      <c r="BI44" s="130" t="s">
        <v>100</v>
      </c>
      <c r="BJ44" s="141">
        <v>46164</v>
      </c>
      <c r="BK44" s="131" t="s">
        <v>103</v>
      </c>
      <c r="BL44" s="130" t="s">
        <v>108</v>
      </c>
      <c r="BM44" s="132" t="s">
        <v>180</v>
      </c>
      <c r="BN44" s="131" t="s">
        <v>222</v>
      </c>
      <c r="BO44" s="94"/>
      <c r="BP44" s="42"/>
      <c r="BQ44" s="120" t="s">
        <v>686</v>
      </c>
    </row>
    <row r="45" spans="1:69" ht="23" hidden="1" x14ac:dyDescent="0.35">
      <c r="A45" s="136">
        <v>41</v>
      </c>
      <c r="B45" s="147" t="s">
        <v>253</v>
      </c>
      <c r="C45" s="147" t="s">
        <v>321</v>
      </c>
      <c r="D45" s="147" t="s">
        <v>320</v>
      </c>
      <c r="E45" s="147" t="s">
        <v>319</v>
      </c>
      <c r="F45" s="147" t="s">
        <v>319</v>
      </c>
      <c r="G45" s="147" t="s">
        <v>317</v>
      </c>
      <c r="H45" s="147" t="s">
        <v>318</v>
      </c>
      <c r="I45" s="147">
        <v>226131</v>
      </c>
      <c r="J45" s="147" t="s">
        <v>526</v>
      </c>
      <c r="K45" s="147">
        <v>226131</v>
      </c>
      <c r="L45" s="147" t="s">
        <v>327</v>
      </c>
      <c r="M45" s="147" t="s">
        <v>325</v>
      </c>
      <c r="N45" s="147">
        <v>541893</v>
      </c>
      <c r="O45" s="147" t="s">
        <v>528</v>
      </c>
      <c r="P45" s="147">
        <v>901561</v>
      </c>
      <c r="Q45" s="147" t="s">
        <v>530</v>
      </c>
      <c r="R45" s="147" t="s">
        <v>254</v>
      </c>
      <c r="S45" s="147" t="s">
        <v>548</v>
      </c>
      <c r="T45" s="147" t="s">
        <v>548</v>
      </c>
      <c r="U45" s="147" t="s">
        <v>267</v>
      </c>
      <c r="V45" s="147" t="s">
        <v>263</v>
      </c>
      <c r="W45" s="147">
        <v>0</v>
      </c>
      <c r="X45" s="147" t="s">
        <v>268</v>
      </c>
      <c r="Y45" s="147">
        <v>360405770</v>
      </c>
      <c r="Z45" s="147" t="s">
        <v>590</v>
      </c>
      <c r="AA45" s="147" t="s">
        <v>591</v>
      </c>
      <c r="AB45" s="148">
        <v>50000</v>
      </c>
      <c r="AC45" s="147" t="s">
        <v>360</v>
      </c>
      <c r="AD45" s="147">
        <v>24</v>
      </c>
      <c r="AE45" s="147" t="s">
        <v>288</v>
      </c>
      <c r="AF45" s="147" t="s">
        <v>637</v>
      </c>
      <c r="AG45" s="147" t="s">
        <v>638</v>
      </c>
      <c r="AH45" s="147" t="s">
        <v>285</v>
      </c>
      <c r="AI45" s="147" t="s">
        <v>649</v>
      </c>
      <c r="AJ45" s="148">
        <v>2690</v>
      </c>
      <c r="AK45" s="148">
        <v>2690</v>
      </c>
      <c r="AL45" s="147" t="s">
        <v>649</v>
      </c>
      <c r="AM45" s="148">
        <v>1657.12</v>
      </c>
      <c r="AN45" s="148">
        <v>1032.8800000000001</v>
      </c>
      <c r="AO45" s="148">
        <v>2690</v>
      </c>
      <c r="AP45" s="148">
        <v>48342.879999999997</v>
      </c>
      <c r="AQ45" s="148">
        <v>13486.12</v>
      </c>
      <c r="AR45" s="148">
        <v>61829</v>
      </c>
      <c r="AS45" s="148">
        <v>0</v>
      </c>
      <c r="AT45" s="148">
        <v>0</v>
      </c>
      <c r="AU45" s="148">
        <v>0</v>
      </c>
      <c r="AV45" s="147">
        <v>1</v>
      </c>
      <c r="AW45" s="147"/>
      <c r="AX45" s="147"/>
      <c r="AY45" s="147"/>
      <c r="AZ45" s="147"/>
      <c r="BA45" s="147"/>
      <c r="BB45" s="145" t="s">
        <v>259</v>
      </c>
      <c r="BC45" s="147"/>
      <c r="BD45" s="147"/>
      <c r="BE45" s="148"/>
      <c r="BF45" s="147" t="s">
        <v>548</v>
      </c>
      <c r="BG45" s="124"/>
      <c r="BH45" s="137" t="s">
        <v>677</v>
      </c>
      <c r="BI45" s="130" t="s">
        <v>100</v>
      </c>
      <c r="BJ45" s="141">
        <v>46164</v>
      </c>
      <c r="BK45" s="131" t="s">
        <v>103</v>
      </c>
      <c r="BL45" s="130" t="s">
        <v>108</v>
      </c>
      <c r="BM45" s="132" t="s">
        <v>180</v>
      </c>
      <c r="BN45" s="131" t="s">
        <v>222</v>
      </c>
      <c r="BO45" s="94"/>
      <c r="BP45" s="42"/>
      <c r="BQ45" s="120" t="s">
        <v>686</v>
      </c>
    </row>
    <row r="46" spans="1:69" ht="23" hidden="1" x14ac:dyDescent="0.35">
      <c r="A46" s="136">
        <v>42</v>
      </c>
      <c r="B46" s="147" t="s">
        <v>253</v>
      </c>
      <c r="C46" s="147" t="s">
        <v>321</v>
      </c>
      <c r="D46" s="147" t="s">
        <v>320</v>
      </c>
      <c r="E46" s="147" t="s">
        <v>319</v>
      </c>
      <c r="F46" s="147" t="s">
        <v>319</v>
      </c>
      <c r="G46" s="147" t="s">
        <v>317</v>
      </c>
      <c r="H46" s="147" t="s">
        <v>318</v>
      </c>
      <c r="I46" s="147">
        <v>226131</v>
      </c>
      <c r="J46" s="147" t="s">
        <v>526</v>
      </c>
      <c r="K46" s="147">
        <v>226131</v>
      </c>
      <c r="L46" s="147" t="s">
        <v>327</v>
      </c>
      <c r="M46" s="147" t="s">
        <v>325</v>
      </c>
      <c r="N46" s="147">
        <v>541893</v>
      </c>
      <c r="O46" s="147" t="s">
        <v>528</v>
      </c>
      <c r="P46" s="147">
        <v>901562</v>
      </c>
      <c r="Q46" s="147" t="s">
        <v>529</v>
      </c>
      <c r="R46" s="147" t="s">
        <v>265</v>
      </c>
      <c r="S46" s="147" t="s">
        <v>535</v>
      </c>
      <c r="T46" s="147" t="s">
        <v>535</v>
      </c>
      <c r="U46" s="147" t="s">
        <v>266</v>
      </c>
      <c r="V46" s="147" t="s">
        <v>263</v>
      </c>
      <c r="W46" s="147">
        <v>0</v>
      </c>
      <c r="X46" s="147" t="s">
        <v>268</v>
      </c>
      <c r="Y46" s="147">
        <v>360424241</v>
      </c>
      <c r="Z46" s="147" t="s">
        <v>563</v>
      </c>
      <c r="AA46" s="147" t="s">
        <v>592</v>
      </c>
      <c r="AB46" s="148">
        <v>41000</v>
      </c>
      <c r="AC46" s="147" t="s">
        <v>360</v>
      </c>
      <c r="AD46" s="147">
        <v>24</v>
      </c>
      <c r="AE46" s="147" t="s">
        <v>607</v>
      </c>
      <c r="AF46" s="147" t="s">
        <v>612</v>
      </c>
      <c r="AG46" s="147" t="s">
        <v>613</v>
      </c>
      <c r="AH46" s="147" t="s">
        <v>258</v>
      </c>
      <c r="AI46" s="147" t="s">
        <v>649</v>
      </c>
      <c r="AJ46" s="148">
        <v>2190</v>
      </c>
      <c r="AK46" s="148">
        <v>2190</v>
      </c>
      <c r="AL46" s="147" t="s">
        <v>649</v>
      </c>
      <c r="AM46" s="148">
        <v>1459.86</v>
      </c>
      <c r="AN46" s="148">
        <v>730.14</v>
      </c>
      <c r="AO46" s="148">
        <v>2190</v>
      </c>
      <c r="AP46" s="148">
        <v>39540.14</v>
      </c>
      <c r="AQ46" s="148">
        <v>10518.86</v>
      </c>
      <c r="AR46" s="148">
        <v>50059</v>
      </c>
      <c r="AS46" s="148">
        <v>0</v>
      </c>
      <c r="AT46" s="148">
        <v>0</v>
      </c>
      <c r="AU46" s="148">
        <v>0</v>
      </c>
      <c r="AV46" s="147">
        <v>1</v>
      </c>
      <c r="AW46" s="147"/>
      <c r="AX46" s="147"/>
      <c r="AY46" s="147"/>
      <c r="AZ46" s="147"/>
      <c r="BA46" s="147"/>
      <c r="BB46" s="145" t="s">
        <v>259</v>
      </c>
      <c r="BC46" s="147"/>
      <c r="BD46" s="147"/>
      <c r="BE46" s="148"/>
      <c r="BF46" s="147" t="s">
        <v>535</v>
      </c>
      <c r="BG46" s="124"/>
      <c r="BH46" s="137" t="s">
        <v>678</v>
      </c>
      <c r="BI46" s="130" t="s">
        <v>100</v>
      </c>
      <c r="BJ46" s="141">
        <v>46164</v>
      </c>
      <c r="BK46" s="131" t="s">
        <v>103</v>
      </c>
      <c r="BL46" s="130" t="s">
        <v>108</v>
      </c>
      <c r="BM46" s="132" t="s">
        <v>180</v>
      </c>
      <c r="BN46" s="131" t="s">
        <v>222</v>
      </c>
      <c r="BO46" s="94"/>
      <c r="BP46" s="42"/>
      <c r="BQ46" s="120" t="s">
        <v>686</v>
      </c>
    </row>
    <row r="47" spans="1:69" ht="23" hidden="1" x14ac:dyDescent="0.35">
      <c r="A47" s="136">
        <v>43</v>
      </c>
      <c r="B47" s="147" t="s">
        <v>253</v>
      </c>
      <c r="C47" s="147" t="s">
        <v>321</v>
      </c>
      <c r="D47" s="147" t="s">
        <v>320</v>
      </c>
      <c r="E47" s="147" t="s">
        <v>319</v>
      </c>
      <c r="F47" s="147" t="s">
        <v>319</v>
      </c>
      <c r="G47" s="147" t="s">
        <v>317</v>
      </c>
      <c r="H47" s="147" t="s">
        <v>318</v>
      </c>
      <c r="I47" s="147">
        <v>226131</v>
      </c>
      <c r="J47" s="147" t="s">
        <v>526</v>
      </c>
      <c r="K47" s="147">
        <v>226131</v>
      </c>
      <c r="L47" s="147" t="s">
        <v>327</v>
      </c>
      <c r="M47" s="147" t="s">
        <v>325</v>
      </c>
      <c r="N47" s="147">
        <v>541893</v>
      </c>
      <c r="O47" s="147" t="s">
        <v>528</v>
      </c>
      <c r="P47" s="147">
        <v>901561</v>
      </c>
      <c r="Q47" s="147" t="s">
        <v>530</v>
      </c>
      <c r="R47" s="147" t="s">
        <v>254</v>
      </c>
      <c r="S47" s="147" t="s">
        <v>549</v>
      </c>
      <c r="T47" s="147" t="s">
        <v>549</v>
      </c>
      <c r="U47" s="147" t="s">
        <v>267</v>
      </c>
      <c r="V47" s="147" t="s">
        <v>263</v>
      </c>
      <c r="W47" s="147">
        <v>0</v>
      </c>
      <c r="X47" s="147" t="s">
        <v>557</v>
      </c>
      <c r="Y47" s="147">
        <v>360424450</v>
      </c>
      <c r="Z47" s="147" t="s">
        <v>593</v>
      </c>
      <c r="AA47" s="147" t="s">
        <v>592</v>
      </c>
      <c r="AB47" s="148">
        <v>50000</v>
      </c>
      <c r="AC47" s="147" t="s">
        <v>360</v>
      </c>
      <c r="AD47" s="147">
        <v>24</v>
      </c>
      <c r="AE47" s="147" t="s">
        <v>288</v>
      </c>
      <c r="AF47" s="147" t="s">
        <v>639</v>
      </c>
      <c r="AG47" s="147" t="s">
        <v>640</v>
      </c>
      <c r="AH47" s="147" t="s">
        <v>285</v>
      </c>
      <c r="AI47" s="147" t="s">
        <v>649</v>
      </c>
      <c r="AJ47" s="148">
        <v>2690</v>
      </c>
      <c r="AK47" s="148">
        <v>2690</v>
      </c>
      <c r="AL47" s="147" t="s">
        <v>649</v>
      </c>
      <c r="AM47" s="148">
        <v>1763.97</v>
      </c>
      <c r="AN47" s="148">
        <v>926.03</v>
      </c>
      <c r="AO47" s="148">
        <v>2690</v>
      </c>
      <c r="AP47" s="148">
        <v>48236.03</v>
      </c>
      <c r="AQ47" s="148">
        <v>13417.97</v>
      </c>
      <c r="AR47" s="148">
        <v>61654</v>
      </c>
      <c r="AS47" s="148">
        <v>0</v>
      </c>
      <c r="AT47" s="148">
        <v>0</v>
      </c>
      <c r="AU47" s="148">
        <v>0</v>
      </c>
      <c r="AV47" s="147">
        <v>1</v>
      </c>
      <c r="AW47" s="147"/>
      <c r="AX47" s="147"/>
      <c r="AY47" s="147"/>
      <c r="AZ47" s="147"/>
      <c r="BA47" s="147"/>
      <c r="BB47" s="145" t="s">
        <v>259</v>
      </c>
      <c r="BC47" s="147"/>
      <c r="BD47" s="147"/>
      <c r="BE47" s="148"/>
      <c r="BF47" s="147" t="s">
        <v>549</v>
      </c>
      <c r="BG47" s="124"/>
      <c r="BH47" s="137" t="s">
        <v>679</v>
      </c>
      <c r="BI47" s="130" t="s">
        <v>100</v>
      </c>
      <c r="BJ47" s="141">
        <v>46164</v>
      </c>
      <c r="BK47" s="131" t="s">
        <v>103</v>
      </c>
      <c r="BL47" s="130" t="s">
        <v>108</v>
      </c>
      <c r="BM47" s="132" t="s">
        <v>180</v>
      </c>
      <c r="BN47" s="131" t="s">
        <v>222</v>
      </c>
      <c r="BO47" s="94"/>
      <c r="BP47" s="42"/>
      <c r="BQ47" s="120" t="s">
        <v>686</v>
      </c>
    </row>
    <row r="48" spans="1:69" ht="23" hidden="1" x14ac:dyDescent="0.35">
      <c r="A48" s="136">
        <v>44</v>
      </c>
      <c r="B48" s="147" t="s">
        <v>253</v>
      </c>
      <c r="C48" s="147" t="s">
        <v>321</v>
      </c>
      <c r="D48" s="147" t="s">
        <v>320</v>
      </c>
      <c r="E48" s="147" t="s">
        <v>319</v>
      </c>
      <c r="F48" s="147" t="s">
        <v>319</v>
      </c>
      <c r="G48" s="147" t="s">
        <v>317</v>
      </c>
      <c r="H48" s="147" t="s">
        <v>318</v>
      </c>
      <c r="I48" s="147">
        <v>140779</v>
      </c>
      <c r="J48" s="147" t="s">
        <v>527</v>
      </c>
      <c r="K48" s="147">
        <v>140779</v>
      </c>
      <c r="L48" s="147" t="s">
        <v>327</v>
      </c>
      <c r="M48" s="147" t="s">
        <v>325</v>
      </c>
      <c r="N48" s="147">
        <v>238933</v>
      </c>
      <c r="O48" s="147" t="s">
        <v>531</v>
      </c>
      <c r="P48" s="147">
        <v>314262</v>
      </c>
      <c r="Q48" s="147" t="s">
        <v>532</v>
      </c>
      <c r="R48" s="147" t="s">
        <v>254</v>
      </c>
      <c r="S48" s="147" t="s">
        <v>550</v>
      </c>
      <c r="T48" s="147" t="s">
        <v>550</v>
      </c>
      <c r="U48" s="147" t="s">
        <v>267</v>
      </c>
      <c r="V48" s="147" t="s">
        <v>263</v>
      </c>
      <c r="W48" s="147">
        <v>0</v>
      </c>
      <c r="X48" s="147" t="s">
        <v>268</v>
      </c>
      <c r="Y48" s="147">
        <v>360468617</v>
      </c>
      <c r="Z48" s="147" t="s">
        <v>594</v>
      </c>
      <c r="AA48" s="147" t="s">
        <v>595</v>
      </c>
      <c r="AB48" s="148">
        <v>60000</v>
      </c>
      <c r="AC48" s="147" t="s">
        <v>300</v>
      </c>
      <c r="AD48" s="147">
        <v>24</v>
      </c>
      <c r="AE48" s="147" t="s">
        <v>288</v>
      </c>
      <c r="AF48" s="147" t="s">
        <v>641</v>
      </c>
      <c r="AG48" s="147" t="s">
        <v>642</v>
      </c>
      <c r="AH48" s="147" t="s">
        <v>285</v>
      </c>
      <c r="AI48" s="147" t="s">
        <v>388</v>
      </c>
      <c r="AJ48" s="148">
        <v>3230</v>
      </c>
      <c r="AK48" s="148">
        <v>3230</v>
      </c>
      <c r="AL48" s="147" t="s">
        <v>388</v>
      </c>
      <c r="AM48" s="148">
        <v>2375.21</v>
      </c>
      <c r="AN48" s="148">
        <v>854.79</v>
      </c>
      <c r="AO48" s="148">
        <v>3230</v>
      </c>
      <c r="AP48" s="148">
        <v>57624.79</v>
      </c>
      <c r="AQ48" s="148">
        <v>16000.21</v>
      </c>
      <c r="AR48" s="148">
        <v>73625</v>
      </c>
      <c r="AS48" s="148">
        <v>0</v>
      </c>
      <c r="AT48" s="148">
        <v>0</v>
      </c>
      <c r="AU48" s="148">
        <v>0</v>
      </c>
      <c r="AV48" s="147">
        <v>1</v>
      </c>
      <c r="AW48" s="147"/>
      <c r="AX48" s="147"/>
      <c r="AY48" s="147"/>
      <c r="AZ48" s="147"/>
      <c r="BA48" s="147"/>
      <c r="BB48" s="145" t="s">
        <v>259</v>
      </c>
      <c r="BC48" s="147"/>
      <c r="BD48" s="147"/>
      <c r="BE48" s="148"/>
      <c r="BF48" s="147" t="s">
        <v>550</v>
      </c>
      <c r="BG48" s="124"/>
      <c r="BH48" s="137" t="s">
        <v>680</v>
      </c>
      <c r="BI48" s="130" t="s">
        <v>100</v>
      </c>
      <c r="BJ48" s="141">
        <v>46164</v>
      </c>
      <c r="BK48" s="131" t="s">
        <v>103</v>
      </c>
      <c r="BL48" s="130" t="s">
        <v>108</v>
      </c>
      <c r="BM48" s="132" t="s">
        <v>180</v>
      </c>
      <c r="BN48" s="131" t="s">
        <v>222</v>
      </c>
      <c r="BO48" s="94"/>
      <c r="BP48" s="42"/>
      <c r="BQ48" s="120" t="s">
        <v>686</v>
      </c>
    </row>
    <row r="49" spans="1:69" ht="23" hidden="1" x14ac:dyDescent="0.35">
      <c r="A49" s="136">
        <v>45</v>
      </c>
      <c r="B49" s="147" t="s">
        <v>253</v>
      </c>
      <c r="C49" s="147" t="s">
        <v>321</v>
      </c>
      <c r="D49" s="147" t="s">
        <v>320</v>
      </c>
      <c r="E49" s="147" t="s">
        <v>319</v>
      </c>
      <c r="F49" s="147" t="s">
        <v>319</v>
      </c>
      <c r="G49" s="147" t="s">
        <v>317</v>
      </c>
      <c r="H49" s="147" t="s">
        <v>318</v>
      </c>
      <c r="I49" s="147">
        <v>140779</v>
      </c>
      <c r="J49" s="147" t="s">
        <v>527</v>
      </c>
      <c r="K49" s="147">
        <v>140779</v>
      </c>
      <c r="L49" s="147" t="s">
        <v>327</v>
      </c>
      <c r="M49" s="147" t="s">
        <v>325</v>
      </c>
      <c r="N49" s="147">
        <v>238933</v>
      </c>
      <c r="O49" s="147" t="s">
        <v>531</v>
      </c>
      <c r="P49" s="147">
        <v>314262</v>
      </c>
      <c r="Q49" s="147" t="s">
        <v>532</v>
      </c>
      <c r="R49" s="147" t="s">
        <v>254</v>
      </c>
      <c r="S49" s="147" t="s">
        <v>551</v>
      </c>
      <c r="T49" s="147" t="s">
        <v>551</v>
      </c>
      <c r="U49" s="147" t="s">
        <v>267</v>
      </c>
      <c r="V49" s="147" t="s">
        <v>263</v>
      </c>
      <c r="W49" s="147">
        <v>0</v>
      </c>
      <c r="X49" s="147" t="s">
        <v>268</v>
      </c>
      <c r="Y49" s="147">
        <v>360478502</v>
      </c>
      <c r="Z49" s="147" t="s">
        <v>596</v>
      </c>
      <c r="AA49" s="147" t="s">
        <v>597</v>
      </c>
      <c r="AB49" s="148">
        <v>60000</v>
      </c>
      <c r="AC49" s="147" t="s">
        <v>300</v>
      </c>
      <c r="AD49" s="147">
        <v>30</v>
      </c>
      <c r="AE49" s="147" t="s">
        <v>288</v>
      </c>
      <c r="AF49" s="147" t="s">
        <v>641</v>
      </c>
      <c r="AG49" s="147" t="s">
        <v>643</v>
      </c>
      <c r="AH49" s="147" t="s">
        <v>285</v>
      </c>
      <c r="AI49" s="147" t="s">
        <v>388</v>
      </c>
      <c r="AJ49" s="148">
        <v>2740</v>
      </c>
      <c r="AK49" s="148">
        <v>2740</v>
      </c>
      <c r="AL49" s="147" t="s">
        <v>388</v>
      </c>
      <c r="AM49" s="148">
        <v>1970.68</v>
      </c>
      <c r="AN49" s="148">
        <v>769.32</v>
      </c>
      <c r="AO49" s="148">
        <v>2740</v>
      </c>
      <c r="AP49" s="148">
        <v>58029.32</v>
      </c>
      <c r="AQ49" s="148">
        <v>20462.68</v>
      </c>
      <c r="AR49" s="148">
        <v>78492</v>
      </c>
      <c r="AS49" s="148">
        <v>0</v>
      </c>
      <c r="AT49" s="148">
        <v>0</v>
      </c>
      <c r="AU49" s="148">
        <v>0</v>
      </c>
      <c r="AV49" s="147">
        <v>1</v>
      </c>
      <c r="AW49" s="147"/>
      <c r="AX49" s="147"/>
      <c r="AY49" s="147"/>
      <c r="AZ49" s="147"/>
      <c r="BA49" s="147"/>
      <c r="BB49" s="145" t="s">
        <v>259</v>
      </c>
      <c r="BC49" s="147"/>
      <c r="BD49" s="147"/>
      <c r="BE49" s="148"/>
      <c r="BF49" s="147" t="s">
        <v>551</v>
      </c>
      <c r="BG49" s="124"/>
      <c r="BH49" s="137" t="s">
        <v>681</v>
      </c>
      <c r="BI49" s="130" t="s">
        <v>100</v>
      </c>
      <c r="BJ49" s="141">
        <v>46164</v>
      </c>
      <c r="BK49" s="131" t="s">
        <v>103</v>
      </c>
      <c r="BL49" s="130" t="s">
        <v>108</v>
      </c>
      <c r="BM49" s="132" t="s">
        <v>180</v>
      </c>
      <c r="BN49" s="131" t="s">
        <v>222</v>
      </c>
      <c r="BO49" s="94"/>
      <c r="BP49" s="42"/>
      <c r="BQ49" s="120" t="s">
        <v>686</v>
      </c>
    </row>
    <row r="50" spans="1:69" ht="23" hidden="1" x14ac:dyDescent="0.35">
      <c r="A50" s="136">
        <v>46</v>
      </c>
      <c r="B50" s="147" t="s">
        <v>253</v>
      </c>
      <c r="C50" s="147" t="s">
        <v>321</v>
      </c>
      <c r="D50" s="147" t="s">
        <v>320</v>
      </c>
      <c r="E50" s="147" t="s">
        <v>319</v>
      </c>
      <c r="F50" s="147" t="s">
        <v>319</v>
      </c>
      <c r="G50" s="147" t="s">
        <v>317</v>
      </c>
      <c r="H50" s="147" t="s">
        <v>318</v>
      </c>
      <c r="I50" s="147">
        <v>140779</v>
      </c>
      <c r="J50" s="147" t="s">
        <v>527</v>
      </c>
      <c r="K50" s="147">
        <v>140779</v>
      </c>
      <c r="L50" s="147" t="s">
        <v>327</v>
      </c>
      <c r="M50" s="147" t="s">
        <v>325</v>
      </c>
      <c r="N50" s="147">
        <v>238933</v>
      </c>
      <c r="O50" s="147" t="s">
        <v>531</v>
      </c>
      <c r="P50" s="147">
        <v>314262</v>
      </c>
      <c r="Q50" s="147" t="s">
        <v>532</v>
      </c>
      <c r="R50" s="147" t="s">
        <v>254</v>
      </c>
      <c r="S50" s="147" t="s">
        <v>552</v>
      </c>
      <c r="T50" s="147" t="s">
        <v>552</v>
      </c>
      <c r="U50" s="147" t="s">
        <v>267</v>
      </c>
      <c r="V50" s="147" t="s">
        <v>263</v>
      </c>
      <c r="W50" s="147">
        <v>0</v>
      </c>
      <c r="X50" s="147" t="s">
        <v>268</v>
      </c>
      <c r="Y50" s="147">
        <v>360480701</v>
      </c>
      <c r="Z50" s="147" t="s">
        <v>598</v>
      </c>
      <c r="AA50" s="147" t="s">
        <v>597</v>
      </c>
      <c r="AB50" s="148">
        <v>46000</v>
      </c>
      <c r="AC50" s="147" t="s">
        <v>300</v>
      </c>
      <c r="AD50" s="147">
        <v>30</v>
      </c>
      <c r="AE50" s="147" t="s">
        <v>288</v>
      </c>
      <c r="AF50" s="147" t="s">
        <v>641</v>
      </c>
      <c r="AG50" s="147" t="s">
        <v>643</v>
      </c>
      <c r="AH50" s="147" t="s">
        <v>285</v>
      </c>
      <c r="AI50" s="147" t="s">
        <v>388</v>
      </c>
      <c r="AJ50" s="148">
        <v>2100</v>
      </c>
      <c r="AK50" s="148">
        <v>2100</v>
      </c>
      <c r="AL50" s="147" t="s">
        <v>388</v>
      </c>
      <c r="AM50" s="148">
        <v>1510.19</v>
      </c>
      <c r="AN50" s="148">
        <v>589.80999999999995</v>
      </c>
      <c r="AO50" s="148">
        <v>2100</v>
      </c>
      <c r="AP50" s="148">
        <v>44489.81</v>
      </c>
      <c r="AQ50" s="148">
        <v>15696.19</v>
      </c>
      <c r="AR50" s="148">
        <v>60186</v>
      </c>
      <c r="AS50" s="148">
        <v>0</v>
      </c>
      <c r="AT50" s="148">
        <v>0</v>
      </c>
      <c r="AU50" s="148">
        <v>0</v>
      </c>
      <c r="AV50" s="147">
        <v>1</v>
      </c>
      <c r="AW50" s="147"/>
      <c r="AX50" s="147"/>
      <c r="AY50" s="147"/>
      <c r="AZ50" s="147"/>
      <c r="BA50" s="147"/>
      <c r="BB50" s="145" t="s">
        <v>259</v>
      </c>
      <c r="BC50" s="147"/>
      <c r="BD50" s="147"/>
      <c r="BE50" s="148"/>
      <c r="BF50" s="147" t="s">
        <v>552</v>
      </c>
      <c r="BG50" s="124"/>
      <c r="BH50" s="137" t="s">
        <v>682</v>
      </c>
      <c r="BI50" s="130" t="s">
        <v>100</v>
      </c>
      <c r="BJ50" s="141">
        <v>46164</v>
      </c>
      <c r="BK50" s="131" t="s">
        <v>103</v>
      </c>
      <c r="BL50" s="130" t="s">
        <v>108</v>
      </c>
      <c r="BM50" s="132" t="s">
        <v>180</v>
      </c>
      <c r="BN50" s="131" t="s">
        <v>222</v>
      </c>
      <c r="BO50" s="94"/>
      <c r="BP50" s="42"/>
      <c r="BQ50" s="120" t="s">
        <v>686</v>
      </c>
    </row>
    <row r="51" spans="1:69" ht="23" hidden="1" x14ac:dyDescent="0.35">
      <c r="A51" s="136">
        <v>47</v>
      </c>
      <c r="B51" s="147" t="s">
        <v>253</v>
      </c>
      <c r="C51" s="147" t="s">
        <v>321</v>
      </c>
      <c r="D51" s="147" t="s">
        <v>320</v>
      </c>
      <c r="E51" s="147" t="s">
        <v>319</v>
      </c>
      <c r="F51" s="147" t="s">
        <v>319</v>
      </c>
      <c r="G51" s="147" t="s">
        <v>317</v>
      </c>
      <c r="H51" s="147" t="s">
        <v>318</v>
      </c>
      <c r="I51" s="147">
        <v>226131</v>
      </c>
      <c r="J51" s="147" t="s">
        <v>526</v>
      </c>
      <c r="K51" s="147">
        <v>226131</v>
      </c>
      <c r="L51" s="147" t="s">
        <v>327</v>
      </c>
      <c r="M51" s="147" t="s">
        <v>325</v>
      </c>
      <c r="N51" s="147">
        <v>541893</v>
      </c>
      <c r="O51" s="147" t="s">
        <v>528</v>
      </c>
      <c r="P51" s="147">
        <v>901561</v>
      </c>
      <c r="Q51" s="147" t="s">
        <v>530</v>
      </c>
      <c r="R51" s="147" t="s">
        <v>254</v>
      </c>
      <c r="S51" s="147" t="s">
        <v>553</v>
      </c>
      <c r="T51" s="147" t="s">
        <v>553</v>
      </c>
      <c r="U51" s="147" t="s">
        <v>267</v>
      </c>
      <c r="V51" s="147" t="s">
        <v>263</v>
      </c>
      <c r="W51" s="147">
        <v>0</v>
      </c>
      <c r="X51" s="147" t="s">
        <v>558</v>
      </c>
      <c r="Y51" s="147">
        <v>360481705</v>
      </c>
      <c r="Z51" s="147" t="s">
        <v>599</v>
      </c>
      <c r="AA51" s="147" t="s">
        <v>600</v>
      </c>
      <c r="AB51" s="148">
        <v>60000</v>
      </c>
      <c r="AC51" s="147" t="s">
        <v>360</v>
      </c>
      <c r="AD51" s="147">
        <v>24</v>
      </c>
      <c r="AE51" s="147" t="s">
        <v>288</v>
      </c>
      <c r="AF51" s="147" t="s">
        <v>644</v>
      </c>
      <c r="AG51" s="147" t="s">
        <v>645</v>
      </c>
      <c r="AH51" s="147" t="s">
        <v>285</v>
      </c>
      <c r="AI51" s="147" t="s">
        <v>659</v>
      </c>
      <c r="AJ51" s="148">
        <v>3230</v>
      </c>
      <c r="AK51" s="148">
        <v>3230</v>
      </c>
      <c r="AL51" s="147"/>
      <c r="AM51" s="148">
        <v>0</v>
      </c>
      <c r="AN51" s="148">
        <v>0</v>
      </c>
      <c r="AO51" s="148">
        <v>0</v>
      </c>
      <c r="AP51" s="148">
        <v>60000</v>
      </c>
      <c r="AQ51" s="148">
        <v>18271</v>
      </c>
      <c r="AR51" s="148">
        <v>78271</v>
      </c>
      <c r="AS51" s="148">
        <v>0</v>
      </c>
      <c r="AT51" s="148">
        <v>0</v>
      </c>
      <c r="AU51" s="148">
        <v>0</v>
      </c>
      <c r="AV51" s="147"/>
      <c r="AW51" s="147"/>
      <c r="AX51" s="147"/>
      <c r="AY51" s="147"/>
      <c r="AZ51" s="147"/>
      <c r="BA51" s="147"/>
      <c r="BB51" s="145" t="s">
        <v>259</v>
      </c>
      <c r="BC51" s="147"/>
      <c r="BD51" s="147"/>
      <c r="BE51" s="148"/>
      <c r="BF51" s="147" t="s">
        <v>553</v>
      </c>
      <c r="BG51" s="124"/>
      <c r="BH51" s="137" t="s">
        <v>683</v>
      </c>
      <c r="BI51" s="130" t="s">
        <v>100</v>
      </c>
      <c r="BJ51" s="141">
        <v>46164</v>
      </c>
      <c r="BK51" s="131" t="s">
        <v>103</v>
      </c>
      <c r="BL51" s="130" t="s">
        <v>108</v>
      </c>
      <c r="BM51" s="132" t="s">
        <v>180</v>
      </c>
      <c r="BN51" s="131" t="s">
        <v>222</v>
      </c>
      <c r="BO51" s="94"/>
      <c r="BP51" s="42"/>
      <c r="BQ51" s="120" t="s">
        <v>686</v>
      </c>
    </row>
    <row r="52" spans="1:69" ht="23" hidden="1" x14ac:dyDescent="0.35">
      <c r="A52" s="136">
        <v>48</v>
      </c>
      <c r="B52" s="147" t="s">
        <v>253</v>
      </c>
      <c r="C52" s="147" t="s">
        <v>321</v>
      </c>
      <c r="D52" s="147" t="s">
        <v>320</v>
      </c>
      <c r="E52" s="147" t="s">
        <v>319</v>
      </c>
      <c r="F52" s="147" t="s">
        <v>319</v>
      </c>
      <c r="G52" s="147" t="s">
        <v>317</v>
      </c>
      <c r="H52" s="147" t="s">
        <v>318</v>
      </c>
      <c r="I52" s="147">
        <v>226131</v>
      </c>
      <c r="J52" s="147" t="s">
        <v>526</v>
      </c>
      <c r="K52" s="147">
        <v>226131</v>
      </c>
      <c r="L52" s="147" t="s">
        <v>327</v>
      </c>
      <c r="M52" s="147" t="s">
        <v>325</v>
      </c>
      <c r="N52" s="147">
        <v>541893</v>
      </c>
      <c r="O52" s="147" t="s">
        <v>528</v>
      </c>
      <c r="P52" s="147">
        <v>901562</v>
      </c>
      <c r="Q52" s="147" t="s">
        <v>529</v>
      </c>
      <c r="R52" s="147" t="s">
        <v>265</v>
      </c>
      <c r="S52" s="147" t="s">
        <v>542</v>
      </c>
      <c r="T52" s="147" t="s">
        <v>542</v>
      </c>
      <c r="U52" s="147" t="s">
        <v>266</v>
      </c>
      <c r="V52" s="147" t="s">
        <v>263</v>
      </c>
      <c r="W52" s="147">
        <v>0</v>
      </c>
      <c r="X52" s="147" t="s">
        <v>261</v>
      </c>
      <c r="Y52" s="147">
        <v>360494613</v>
      </c>
      <c r="Z52" s="147" t="s">
        <v>577</v>
      </c>
      <c r="AA52" s="147" t="s">
        <v>601</v>
      </c>
      <c r="AB52" s="148">
        <v>78000</v>
      </c>
      <c r="AC52" s="147" t="s">
        <v>360</v>
      </c>
      <c r="AD52" s="147">
        <v>30</v>
      </c>
      <c r="AE52" s="147" t="s">
        <v>607</v>
      </c>
      <c r="AF52" s="147" t="s">
        <v>625</v>
      </c>
      <c r="AG52" s="147" t="s">
        <v>626</v>
      </c>
      <c r="AH52" s="147" t="s">
        <v>285</v>
      </c>
      <c r="AI52" s="147" t="s">
        <v>659</v>
      </c>
      <c r="AJ52" s="148">
        <v>3560</v>
      </c>
      <c r="AK52" s="148">
        <v>3560</v>
      </c>
      <c r="AL52" s="147"/>
      <c r="AM52" s="148">
        <v>0</v>
      </c>
      <c r="AN52" s="148">
        <v>0</v>
      </c>
      <c r="AO52" s="148">
        <v>0</v>
      </c>
      <c r="AP52" s="148">
        <v>78000</v>
      </c>
      <c r="AQ52" s="148">
        <v>29632</v>
      </c>
      <c r="AR52" s="148">
        <v>107632</v>
      </c>
      <c r="AS52" s="148">
        <v>0</v>
      </c>
      <c r="AT52" s="148">
        <v>0</v>
      </c>
      <c r="AU52" s="148">
        <v>0</v>
      </c>
      <c r="AV52" s="147"/>
      <c r="AW52" s="147"/>
      <c r="AX52" s="147"/>
      <c r="AY52" s="147"/>
      <c r="AZ52" s="147"/>
      <c r="BA52" s="147"/>
      <c r="BB52" s="145" t="s">
        <v>259</v>
      </c>
      <c r="BC52" s="147"/>
      <c r="BD52" s="147"/>
      <c r="BE52" s="148"/>
      <c r="BF52" s="147" t="s">
        <v>542</v>
      </c>
      <c r="BG52" s="124"/>
      <c r="BH52" s="137" t="s">
        <v>684</v>
      </c>
      <c r="BI52" s="130" t="s">
        <v>100</v>
      </c>
      <c r="BJ52" s="141">
        <v>46164</v>
      </c>
      <c r="BK52" s="131" t="s">
        <v>103</v>
      </c>
      <c r="BL52" s="130" t="s">
        <v>108</v>
      </c>
      <c r="BM52" s="132" t="s">
        <v>180</v>
      </c>
      <c r="BN52" s="131" t="s">
        <v>222</v>
      </c>
      <c r="BO52" s="94"/>
      <c r="BP52" s="42"/>
      <c r="BQ52" s="120" t="s">
        <v>686</v>
      </c>
    </row>
    <row r="53" spans="1:69" ht="23" hidden="1" x14ac:dyDescent="0.35">
      <c r="A53" s="136">
        <v>49</v>
      </c>
      <c r="B53" s="147" t="s">
        <v>253</v>
      </c>
      <c r="C53" s="147" t="s">
        <v>321</v>
      </c>
      <c r="D53" s="147" t="s">
        <v>320</v>
      </c>
      <c r="E53" s="147" t="s">
        <v>319</v>
      </c>
      <c r="F53" s="147" t="s">
        <v>319</v>
      </c>
      <c r="G53" s="147" t="s">
        <v>317</v>
      </c>
      <c r="H53" s="147" t="s">
        <v>318</v>
      </c>
      <c r="I53" s="147">
        <v>140779</v>
      </c>
      <c r="J53" s="147" t="s">
        <v>527</v>
      </c>
      <c r="K53" s="147">
        <v>140779</v>
      </c>
      <c r="L53" s="147" t="s">
        <v>327</v>
      </c>
      <c r="M53" s="147" t="s">
        <v>325</v>
      </c>
      <c r="N53" s="147">
        <v>238933</v>
      </c>
      <c r="O53" s="147" t="s">
        <v>531</v>
      </c>
      <c r="P53" s="147">
        <v>314262</v>
      </c>
      <c r="Q53" s="147" t="s">
        <v>532</v>
      </c>
      <c r="R53" s="147" t="s">
        <v>254</v>
      </c>
      <c r="S53" s="147" t="s">
        <v>554</v>
      </c>
      <c r="T53" s="147" t="s">
        <v>554</v>
      </c>
      <c r="U53" s="147" t="s">
        <v>267</v>
      </c>
      <c r="V53" s="147" t="s">
        <v>263</v>
      </c>
      <c r="W53" s="147">
        <v>0</v>
      </c>
      <c r="X53" s="147" t="s">
        <v>559</v>
      </c>
      <c r="Y53" s="147">
        <v>360501811</v>
      </c>
      <c r="Z53" s="147" t="s">
        <v>602</v>
      </c>
      <c r="AA53" s="147" t="s">
        <v>603</v>
      </c>
      <c r="AB53" s="148">
        <v>50000</v>
      </c>
      <c r="AC53" s="147" t="s">
        <v>300</v>
      </c>
      <c r="AD53" s="147">
        <v>30</v>
      </c>
      <c r="AE53" s="147" t="s">
        <v>288</v>
      </c>
      <c r="AF53" s="147" t="s">
        <v>646</v>
      </c>
      <c r="AG53" s="147" t="s">
        <v>647</v>
      </c>
      <c r="AH53" s="147" t="s">
        <v>285</v>
      </c>
      <c r="AI53" s="147" t="s">
        <v>660</v>
      </c>
      <c r="AJ53" s="148">
        <v>2280</v>
      </c>
      <c r="AK53" s="148">
        <v>2280</v>
      </c>
      <c r="AL53" s="147"/>
      <c r="AM53" s="148">
        <v>0</v>
      </c>
      <c r="AN53" s="148">
        <v>0</v>
      </c>
      <c r="AO53" s="148">
        <v>0</v>
      </c>
      <c r="AP53" s="148">
        <v>50000</v>
      </c>
      <c r="AQ53" s="148">
        <v>19296</v>
      </c>
      <c r="AR53" s="148">
        <v>69296</v>
      </c>
      <c r="AS53" s="148">
        <v>0</v>
      </c>
      <c r="AT53" s="148">
        <v>0</v>
      </c>
      <c r="AU53" s="148">
        <v>0</v>
      </c>
      <c r="AV53" s="147"/>
      <c r="AW53" s="147"/>
      <c r="AX53" s="147"/>
      <c r="AY53" s="147"/>
      <c r="AZ53" s="147"/>
      <c r="BA53" s="147"/>
      <c r="BB53" s="145" t="s">
        <v>259</v>
      </c>
      <c r="BC53" s="147"/>
      <c r="BD53" s="147"/>
      <c r="BE53" s="148"/>
      <c r="BF53" s="147" t="s">
        <v>554</v>
      </c>
      <c r="BG53" s="124"/>
      <c r="BH53" s="137" t="s">
        <v>685</v>
      </c>
      <c r="BI53" s="130" t="s">
        <v>100</v>
      </c>
      <c r="BJ53" s="141">
        <v>46164</v>
      </c>
      <c r="BK53" s="131" t="s">
        <v>103</v>
      </c>
      <c r="BL53" s="130" t="s">
        <v>108</v>
      </c>
      <c r="BM53" s="132" t="s">
        <v>180</v>
      </c>
      <c r="BN53" s="131" t="s">
        <v>222</v>
      </c>
      <c r="BO53" s="94"/>
      <c r="BP53" s="42"/>
      <c r="BQ53" s="120" t="s">
        <v>686</v>
      </c>
    </row>
    <row r="54" spans="1:69" hidden="1" x14ac:dyDescent="0.35">
      <c r="A54" s="136">
        <v>50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8"/>
      <c r="AC54" s="147"/>
      <c r="AD54" s="147"/>
      <c r="AE54" s="147"/>
      <c r="AF54" s="147"/>
      <c r="AG54" s="147"/>
      <c r="AH54" s="147"/>
      <c r="AI54" s="147"/>
      <c r="AJ54" s="148"/>
      <c r="AK54" s="148"/>
      <c r="AL54" s="147"/>
      <c r="AM54" s="148"/>
      <c r="AN54" s="148"/>
      <c r="AO54" s="148"/>
      <c r="AP54" s="148"/>
      <c r="AQ54" s="148"/>
      <c r="AR54" s="148"/>
      <c r="AS54" s="148"/>
      <c r="AT54" s="148"/>
      <c r="AU54" s="148"/>
      <c r="AV54" s="147"/>
      <c r="AW54" s="147"/>
      <c r="AX54" s="147"/>
      <c r="AY54" s="147"/>
      <c r="AZ54" s="147"/>
      <c r="BA54" s="147"/>
      <c r="BB54" s="145"/>
      <c r="BC54" s="147"/>
      <c r="BD54" s="147"/>
      <c r="BE54" s="148"/>
      <c r="BF54" s="147"/>
      <c r="BG54" s="124"/>
      <c r="BH54" s="124"/>
      <c r="BI54" s="130"/>
      <c r="BJ54" s="141"/>
      <c r="BK54" s="131"/>
      <c r="BL54" s="130"/>
      <c r="BM54" s="132"/>
      <c r="BN54" s="131"/>
      <c r="BO54" s="94"/>
      <c r="BP54" s="42"/>
      <c r="BQ54" s="120"/>
    </row>
    <row r="55" spans="1:69" hidden="1" x14ac:dyDescent="0.35">
      <c r="A55" s="136">
        <v>51</v>
      </c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8"/>
      <c r="AC55" s="147"/>
      <c r="AD55" s="147"/>
      <c r="AE55" s="147"/>
      <c r="AF55" s="147"/>
      <c r="AG55" s="147"/>
      <c r="AH55" s="147"/>
      <c r="AI55" s="147"/>
      <c r="AJ55" s="148"/>
      <c r="AK55" s="148"/>
      <c r="AL55" s="147"/>
      <c r="AM55" s="148"/>
      <c r="AN55" s="148"/>
      <c r="AO55" s="148"/>
      <c r="AP55" s="148"/>
      <c r="AQ55" s="148"/>
      <c r="AR55" s="148"/>
      <c r="AS55" s="148"/>
      <c r="AT55" s="148"/>
      <c r="AU55" s="148"/>
      <c r="AV55" s="147"/>
      <c r="AW55" s="147"/>
      <c r="AX55" s="147"/>
      <c r="AY55" s="147"/>
      <c r="AZ55" s="147"/>
      <c r="BA55" s="147"/>
      <c r="BB55" s="145"/>
      <c r="BC55" s="147"/>
      <c r="BD55" s="147"/>
      <c r="BE55" s="148"/>
      <c r="BF55" s="147"/>
      <c r="BG55" s="124"/>
      <c r="BH55" s="124"/>
      <c r="BI55" s="130"/>
      <c r="BJ55" s="121"/>
      <c r="BK55" s="131"/>
      <c r="BL55" s="130"/>
      <c r="BM55" s="132"/>
      <c r="BN55" s="131"/>
      <c r="BO55" s="94"/>
      <c r="BP55" s="42"/>
      <c r="BQ55" s="120"/>
    </row>
    <row r="56" spans="1:69" hidden="1" x14ac:dyDescent="0.35">
      <c r="A56" s="136">
        <v>52</v>
      </c>
      <c r="B56" s="147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8"/>
      <c r="AC56" s="147"/>
      <c r="AD56" s="147"/>
      <c r="AE56" s="147"/>
      <c r="AF56" s="147"/>
      <c r="AG56" s="147"/>
      <c r="AH56" s="147"/>
      <c r="AI56" s="147"/>
      <c r="AJ56" s="148"/>
      <c r="AK56" s="148"/>
      <c r="AL56" s="147"/>
      <c r="AM56" s="148"/>
      <c r="AN56" s="148"/>
      <c r="AO56" s="148"/>
      <c r="AP56" s="148"/>
      <c r="AQ56" s="148"/>
      <c r="AR56" s="148"/>
      <c r="AS56" s="148"/>
      <c r="AT56" s="148"/>
      <c r="AU56" s="148"/>
      <c r="AV56" s="147"/>
      <c r="AW56" s="147"/>
      <c r="AX56" s="147"/>
      <c r="AY56" s="147"/>
      <c r="AZ56" s="147"/>
      <c r="BA56" s="147"/>
      <c r="BB56" s="145"/>
      <c r="BC56" s="147"/>
      <c r="BD56" s="147"/>
      <c r="BE56" s="148"/>
      <c r="BF56" s="147"/>
      <c r="BG56" s="124"/>
      <c r="BH56" s="124"/>
      <c r="BI56" s="130"/>
      <c r="BJ56" s="121"/>
      <c r="BK56" s="131"/>
      <c r="BL56" s="130"/>
      <c r="BM56" s="132"/>
      <c r="BN56" s="131"/>
      <c r="BO56" s="94"/>
      <c r="BP56" s="42"/>
      <c r="BQ56" s="120"/>
    </row>
    <row r="57" spans="1:69" hidden="1" x14ac:dyDescent="0.35">
      <c r="A57" s="136">
        <v>53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  <c r="AB57" s="148"/>
      <c r="AC57" s="147"/>
      <c r="AD57" s="147"/>
      <c r="AE57" s="147"/>
      <c r="AF57" s="147"/>
      <c r="AG57" s="147"/>
      <c r="AH57" s="147"/>
      <c r="AI57" s="147"/>
      <c r="AJ57" s="148"/>
      <c r="AK57" s="148"/>
      <c r="AL57" s="147"/>
      <c r="AM57" s="148"/>
      <c r="AN57" s="148"/>
      <c r="AO57" s="148"/>
      <c r="AP57" s="148"/>
      <c r="AQ57" s="148"/>
      <c r="AR57" s="148"/>
      <c r="AS57" s="148"/>
      <c r="AT57" s="148"/>
      <c r="AU57" s="148"/>
      <c r="AV57" s="147"/>
      <c r="AW57" s="147"/>
      <c r="AX57" s="147"/>
      <c r="AY57" s="147"/>
      <c r="AZ57" s="147"/>
      <c r="BA57" s="147"/>
      <c r="BB57" s="145"/>
      <c r="BC57" s="147"/>
      <c r="BD57" s="147"/>
      <c r="BE57" s="148"/>
      <c r="BF57" s="147"/>
      <c r="BG57" s="124"/>
      <c r="BH57" s="124"/>
      <c r="BI57" s="130"/>
      <c r="BJ57" s="121"/>
      <c r="BK57" s="131"/>
      <c r="BL57" s="130"/>
      <c r="BM57" s="132"/>
      <c r="BN57" s="131"/>
      <c r="BO57" s="94"/>
      <c r="BP57" s="42"/>
      <c r="BQ57" s="120"/>
    </row>
    <row r="58" spans="1:69" hidden="1" x14ac:dyDescent="0.35">
      <c r="A58" s="136">
        <v>54</v>
      </c>
      <c r="B58" s="147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8"/>
      <c r="AC58" s="147"/>
      <c r="AD58" s="147"/>
      <c r="AE58" s="147"/>
      <c r="AF58" s="147"/>
      <c r="AG58" s="147"/>
      <c r="AH58" s="147"/>
      <c r="AI58" s="147"/>
      <c r="AJ58" s="148"/>
      <c r="AK58" s="148"/>
      <c r="AL58" s="147"/>
      <c r="AM58" s="148"/>
      <c r="AN58" s="148"/>
      <c r="AO58" s="148"/>
      <c r="AP58" s="148"/>
      <c r="AQ58" s="148"/>
      <c r="AR58" s="148"/>
      <c r="AS58" s="148"/>
      <c r="AT58" s="148"/>
      <c r="AU58" s="148"/>
      <c r="AV58" s="147"/>
      <c r="AW58" s="147"/>
      <c r="AX58" s="147"/>
      <c r="AY58" s="147"/>
      <c r="AZ58" s="147"/>
      <c r="BA58" s="147"/>
      <c r="BB58" s="145"/>
      <c r="BC58" s="147"/>
      <c r="BD58" s="147"/>
      <c r="BE58" s="148"/>
      <c r="BF58" s="147"/>
      <c r="BG58" s="124"/>
      <c r="BH58" s="124"/>
      <c r="BI58" s="130"/>
      <c r="BJ58" s="121"/>
      <c r="BK58" s="131"/>
      <c r="BL58" s="130"/>
      <c r="BM58" s="132"/>
      <c r="BN58" s="131"/>
      <c r="BO58" s="94"/>
      <c r="BP58" s="42"/>
      <c r="BQ58" s="120"/>
    </row>
    <row r="59" spans="1:69" hidden="1" x14ac:dyDescent="0.35">
      <c r="A59" s="136">
        <v>55</v>
      </c>
      <c r="B59" s="147"/>
      <c r="C59" s="147"/>
      <c r="D59" s="147"/>
      <c r="E59" s="147"/>
      <c r="F59" s="147"/>
      <c r="G59" s="147"/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8"/>
      <c r="AC59" s="147"/>
      <c r="AD59" s="147"/>
      <c r="AE59" s="147"/>
      <c r="AF59" s="147"/>
      <c r="AG59" s="147"/>
      <c r="AH59" s="147"/>
      <c r="AI59" s="147"/>
      <c r="AJ59" s="148"/>
      <c r="AK59" s="148"/>
      <c r="AL59" s="147"/>
      <c r="AM59" s="148"/>
      <c r="AN59" s="148"/>
      <c r="AO59" s="148"/>
      <c r="AP59" s="148"/>
      <c r="AQ59" s="148"/>
      <c r="AR59" s="148"/>
      <c r="AS59" s="148"/>
      <c r="AT59" s="148"/>
      <c r="AU59" s="148"/>
      <c r="AV59" s="147"/>
      <c r="AW59" s="147"/>
      <c r="AX59" s="147"/>
      <c r="AY59" s="147"/>
      <c r="AZ59" s="147"/>
      <c r="BA59" s="147"/>
      <c r="BB59" s="145"/>
      <c r="BC59" s="147"/>
      <c r="BD59" s="147"/>
      <c r="BE59" s="148"/>
      <c r="BF59" s="147"/>
      <c r="BG59" s="124"/>
      <c r="BH59" s="124"/>
      <c r="BI59" s="130"/>
      <c r="BJ59" s="121"/>
      <c r="BK59" s="131"/>
      <c r="BL59" s="130"/>
      <c r="BM59" s="132"/>
      <c r="BN59" s="131"/>
      <c r="BO59" s="94"/>
      <c r="BP59" s="42"/>
      <c r="BQ59" s="120"/>
    </row>
    <row r="60" spans="1:69" hidden="1" x14ac:dyDescent="0.35">
      <c r="A60" s="136">
        <v>56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7"/>
      <c r="U60" s="147"/>
      <c r="V60" s="147"/>
      <c r="W60" s="147"/>
      <c r="X60" s="147"/>
      <c r="Y60" s="147"/>
      <c r="Z60" s="147"/>
      <c r="AA60" s="147"/>
      <c r="AB60" s="148"/>
      <c r="AC60" s="147"/>
      <c r="AD60" s="147"/>
      <c r="AE60" s="147"/>
      <c r="AF60" s="147"/>
      <c r="AG60" s="147"/>
      <c r="AH60" s="147"/>
      <c r="AI60" s="147"/>
      <c r="AJ60" s="148"/>
      <c r="AK60" s="148"/>
      <c r="AL60" s="147"/>
      <c r="AM60" s="148"/>
      <c r="AN60" s="148"/>
      <c r="AO60" s="148"/>
      <c r="AP60" s="148"/>
      <c r="AQ60" s="148"/>
      <c r="AR60" s="148"/>
      <c r="AS60" s="148"/>
      <c r="AT60" s="148"/>
      <c r="AU60" s="148"/>
      <c r="AV60" s="147"/>
      <c r="AW60" s="147"/>
      <c r="AX60" s="147"/>
      <c r="AY60" s="147"/>
      <c r="AZ60" s="147"/>
      <c r="BA60" s="147"/>
      <c r="BB60" s="145"/>
      <c r="BC60" s="147"/>
      <c r="BD60" s="147"/>
      <c r="BE60" s="148"/>
      <c r="BF60" s="147"/>
      <c r="BG60" s="124"/>
      <c r="BH60" s="124"/>
      <c r="BI60" s="130"/>
      <c r="BJ60" s="121"/>
      <c r="BK60" s="131"/>
      <c r="BL60" s="130"/>
      <c r="BM60" s="132"/>
      <c r="BN60" s="131"/>
      <c r="BO60" s="94"/>
      <c r="BP60" s="42"/>
      <c r="BQ60" s="120"/>
    </row>
    <row r="61" spans="1:69" hidden="1" x14ac:dyDescent="0.35">
      <c r="A61" s="136">
        <v>57</v>
      </c>
      <c r="B61" s="147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8"/>
      <c r="AC61" s="147"/>
      <c r="AD61" s="147"/>
      <c r="AE61" s="147"/>
      <c r="AF61" s="147"/>
      <c r="AG61" s="147"/>
      <c r="AH61" s="147"/>
      <c r="AI61" s="147"/>
      <c r="AJ61" s="148"/>
      <c r="AK61" s="148"/>
      <c r="AL61" s="147"/>
      <c r="AM61" s="148"/>
      <c r="AN61" s="148"/>
      <c r="AO61" s="148"/>
      <c r="AP61" s="148"/>
      <c r="AQ61" s="148"/>
      <c r="AR61" s="148"/>
      <c r="AS61" s="148"/>
      <c r="AT61" s="148"/>
      <c r="AU61" s="148"/>
      <c r="AV61" s="147"/>
      <c r="AW61" s="147"/>
      <c r="AX61" s="147"/>
      <c r="AY61" s="147"/>
      <c r="AZ61" s="147"/>
      <c r="BA61" s="147"/>
      <c r="BB61" s="145"/>
      <c r="BC61" s="147"/>
      <c r="BD61" s="147"/>
      <c r="BE61" s="148"/>
      <c r="BF61" s="147"/>
      <c r="BG61" s="124"/>
      <c r="BH61" s="124"/>
      <c r="BI61" s="130"/>
      <c r="BJ61" s="121"/>
      <c r="BK61" s="131"/>
      <c r="BL61" s="130"/>
      <c r="BM61" s="132"/>
      <c r="BN61" s="131"/>
      <c r="BO61" s="94"/>
      <c r="BP61" s="42"/>
      <c r="BQ61" s="120"/>
    </row>
    <row r="62" spans="1:69" hidden="1" x14ac:dyDescent="0.35">
      <c r="A62" s="136">
        <v>58</v>
      </c>
      <c r="B62" s="147"/>
      <c r="C62" s="147"/>
      <c r="D62" s="147"/>
      <c r="E62" s="147"/>
      <c r="F62" s="147"/>
      <c r="G62" s="147"/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/>
      <c r="X62" s="147"/>
      <c r="Y62" s="147"/>
      <c r="Z62" s="147"/>
      <c r="AA62" s="147"/>
      <c r="AB62" s="148"/>
      <c r="AC62" s="147"/>
      <c r="AD62" s="147"/>
      <c r="AE62" s="147"/>
      <c r="AF62" s="147"/>
      <c r="AG62" s="147"/>
      <c r="AH62" s="147"/>
      <c r="AI62" s="147"/>
      <c r="AJ62" s="148"/>
      <c r="AK62" s="148"/>
      <c r="AL62" s="147"/>
      <c r="AM62" s="148"/>
      <c r="AN62" s="148"/>
      <c r="AO62" s="148"/>
      <c r="AP62" s="148"/>
      <c r="AQ62" s="148"/>
      <c r="AR62" s="148"/>
      <c r="AS62" s="148"/>
      <c r="AT62" s="148"/>
      <c r="AU62" s="148"/>
      <c r="AV62" s="147"/>
      <c r="AW62" s="147"/>
      <c r="AX62" s="147"/>
      <c r="AY62" s="147"/>
      <c r="AZ62" s="147"/>
      <c r="BA62" s="147"/>
      <c r="BB62" s="145"/>
      <c r="BC62" s="147"/>
      <c r="BD62" s="147"/>
      <c r="BE62" s="148"/>
      <c r="BF62" s="147"/>
      <c r="BG62" s="124"/>
      <c r="BH62" s="124"/>
      <c r="BI62" s="130"/>
      <c r="BJ62" s="121"/>
      <c r="BK62" s="131"/>
      <c r="BL62" s="130"/>
      <c r="BM62" s="132"/>
      <c r="BN62" s="131"/>
      <c r="BO62" s="94"/>
      <c r="BP62" s="42"/>
      <c r="BQ62" s="120"/>
    </row>
    <row r="63" spans="1:69" hidden="1" x14ac:dyDescent="0.35">
      <c r="A63" s="136">
        <v>59</v>
      </c>
      <c r="B63" s="147"/>
      <c r="C63" s="147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8"/>
      <c r="AC63" s="147"/>
      <c r="AD63" s="147"/>
      <c r="AE63" s="147"/>
      <c r="AF63" s="147"/>
      <c r="AG63" s="147"/>
      <c r="AH63" s="147"/>
      <c r="AI63" s="147"/>
      <c r="AJ63" s="148"/>
      <c r="AK63" s="148"/>
      <c r="AL63" s="147"/>
      <c r="AM63" s="148"/>
      <c r="AN63" s="148"/>
      <c r="AO63" s="148"/>
      <c r="AP63" s="148"/>
      <c r="AQ63" s="148"/>
      <c r="AR63" s="148"/>
      <c r="AS63" s="148"/>
      <c r="AT63" s="148"/>
      <c r="AU63" s="148"/>
      <c r="AV63" s="147"/>
      <c r="AW63" s="147"/>
      <c r="AX63" s="147"/>
      <c r="AY63" s="147"/>
      <c r="AZ63" s="147"/>
      <c r="BA63" s="147"/>
      <c r="BB63" s="145"/>
      <c r="BC63" s="147"/>
      <c r="BD63" s="147"/>
      <c r="BE63" s="148"/>
      <c r="BF63" s="147"/>
      <c r="BG63" s="124"/>
      <c r="BH63" s="124"/>
      <c r="BI63" s="130"/>
      <c r="BJ63" s="121"/>
      <c r="BK63" s="131"/>
      <c r="BL63" s="130"/>
      <c r="BM63" s="132"/>
      <c r="BN63" s="131"/>
      <c r="BO63" s="94"/>
      <c r="BP63" s="42"/>
      <c r="BQ63" s="120"/>
    </row>
    <row r="64" spans="1:69" hidden="1" x14ac:dyDescent="0.35">
      <c r="A64" s="136">
        <v>60</v>
      </c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8"/>
      <c r="AC64" s="147"/>
      <c r="AD64" s="147"/>
      <c r="AE64" s="147"/>
      <c r="AF64" s="147"/>
      <c r="AG64" s="147"/>
      <c r="AH64" s="147"/>
      <c r="AI64" s="147"/>
      <c r="AJ64" s="148"/>
      <c r="AK64" s="148"/>
      <c r="AL64" s="147"/>
      <c r="AM64" s="148"/>
      <c r="AN64" s="148"/>
      <c r="AO64" s="148"/>
      <c r="AP64" s="148"/>
      <c r="AQ64" s="148"/>
      <c r="AR64" s="148"/>
      <c r="AS64" s="148"/>
      <c r="AT64" s="148"/>
      <c r="AU64" s="148"/>
      <c r="AV64" s="147"/>
      <c r="AW64" s="147"/>
      <c r="AX64" s="147"/>
      <c r="AY64" s="147"/>
      <c r="AZ64" s="147"/>
      <c r="BA64" s="147"/>
      <c r="BB64" s="145"/>
      <c r="BC64" s="147"/>
      <c r="BD64" s="147"/>
      <c r="BE64" s="148"/>
      <c r="BF64" s="147"/>
      <c r="BG64" s="124"/>
      <c r="BH64" s="124"/>
      <c r="BI64" s="130"/>
      <c r="BJ64" s="123"/>
      <c r="BK64" s="131"/>
      <c r="BL64" s="130"/>
      <c r="BM64" s="132"/>
      <c r="BN64" s="131"/>
      <c r="BO64" s="94"/>
      <c r="BP64" s="42"/>
      <c r="BQ64" s="120"/>
    </row>
    <row r="65" spans="1:69" hidden="1" x14ac:dyDescent="0.35">
      <c r="A65" s="136">
        <v>61</v>
      </c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8"/>
      <c r="AC65" s="147"/>
      <c r="AD65" s="147"/>
      <c r="AE65" s="147"/>
      <c r="AF65" s="147"/>
      <c r="AG65" s="147"/>
      <c r="AH65" s="147"/>
      <c r="AI65" s="147"/>
      <c r="AJ65" s="148"/>
      <c r="AK65" s="148"/>
      <c r="AL65" s="147"/>
      <c r="AM65" s="148"/>
      <c r="AN65" s="148"/>
      <c r="AO65" s="148"/>
      <c r="AP65" s="148"/>
      <c r="AQ65" s="148"/>
      <c r="AR65" s="148"/>
      <c r="AS65" s="148"/>
      <c r="AT65" s="148"/>
      <c r="AU65" s="148"/>
      <c r="AV65" s="147"/>
      <c r="AW65" s="147"/>
      <c r="AX65" s="147"/>
      <c r="AY65" s="147"/>
      <c r="AZ65" s="147"/>
      <c r="BA65" s="147"/>
      <c r="BB65" s="145"/>
      <c r="BC65" s="147"/>
      <c r="BD65" s="147"/>
      <c r="BE65" s="148"/>
      <c r="BF65" s="147"/>
      <c r="BG65" s="124"/>
      <c r="BH65" s="124"/>
      <c r="BI65" s="130"/>
      <c r="BJ65" s="123"/>
      <c r="BK65" s="131"/>
      <c r="BL65" s="130"/>
      <c r="BM65" s="132"/>
      <c r="BN65" s="131"/>
      <c r="BO65" s="94"/>
      <c r="BP65" s="42"/>
      <c r="BQ65" s="120"/>
    </row>
    <row r="66" spans="1:69" hidden="1" x14ac:dyDescent="0.35">
      <c r="A66" s="136">
        <v>62</v>
      </c>
      <c r="B66" s="147"/>
      <c r="C66" s="147"/>
      <c r="D66" s="147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8"/>
      <c r="AC66" s="147"/>
      <c r="AD66" s="147"/>
      <c r="AE66" s="147"/>
      <c r="AF66" s="147"/>
      <c r="AG66" s="147"/>
      <c r="AH66" s="147"/>
      <c r="AI66" s="147"/>
      <c r="AJ66" s="148"/>
      <c r="AK66" s="148"/>
      <c r="AL66" s="147"/>
      <c r="AM66" s="148"/>
      <c r="AN66" s="148"/>
      <c r="AO66" s="148"/>
      <c r="AP66" s="148"/>
      <c r="AQ66" s="148"/>
      <c r="AR66" s="148"/>
      <c r="AS66" s="148"/>
      <c r="AT66" s="148"/>
      <c r="AU66" s="148"/>
      <c r="AV66" s="147"/>
      <c r="AW66" s="147"/>
      <c r="AX66" s="147"/>
      <c r="AY66" s="147"/>
      <c r="AZ66" s="147"/>
      <c r="BA66" s="147"/>
      <c r="BB66" s="145"/>
      <c r="BC66" s="147"/>
      <c r="BD66" s="147"/>
      <c r="BE66" s="148"/>
      <c r="BF66" s="147"/>
      <c r="BG66" s="124"/>
      <c r="BH66" s="124"/>
      <c r="BI66" s="130"/>
      <c r="BJ66" s="123"/>
      <c r="BK66" s="131"/>
      <c r="BL66" s="130"/>
      <c r="BM66" s="132"/>
      <c r="BN66" s="131"/>
      <c r="BO66" s="94"/>
      <c r="BP66" s="42"/>
      <c r="BQ66" s="120"/>
    </row>
    <row r="67" spans="1:69" hidden="1" x14ac:dyDescent="0.35">
      <c r="A67" s="136">
        <v>63</v>
      </c>
      <c r="B67" s="147"/>
      <c r="C67" s="147"/>
      <c r="D67" s="147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8"/>
      <c r="AC67" s="147"/>
      <c r="AD67" s="147"/>
      <c r="AE67" s="147"/>
      <c r="AF67" s="147"/>
      <c r="AG67" s="147"/>
      <c r="AH67" s="147"/>
      <c r="AI67" s="147"/>
      <c r="AJ67" s="148"/>
      <c r="AK67" s="148"/>
      <c r="AL67" s="147"/>
      <c r="AM67" s="148"/>
      <c r="AN67" s="148"/>
      <c r="AO67" s="148"/>
      <c r="AP67" s="148"/>
      <c r="AQ67" s="148"/>
      <c r="AR67" s="148"/>
      <c r="AS67" s="148"/>
      <c r="AT67" s="148"/>
      <c r="AU67" s="148"/>
      <c r="AV67" s="147"/>
      <c r="AW67" s="147"/>
      <c r="AX67" s="147"/>
      <c r="AY67" s="147"/>
      <c r="AZ67" s="147"/>
      <c r="BA67" s="147"/>
      <c r="BB67" s="145"/>
      <c r="BC67" s="147"/>
      <c r="BD67" s="147"/>
      <c r="BE67" s="148"/>
      <c r="BF67" s="147"/>
      <c r="BG67" s="124"/>
      <c r="BH67" s="124"/>
      <c r="BI67" s="130"/>
      <c r="BJ67" s="123"/>
      <c r="BK67" s="131"/>
      <c r="BL67" s="130"/>
      <c r="BM67" s="132"/>
      <c r="BN67" s="131"/>
      <c r="BO67" s="94"/>
      <c r="BP67" s="42"/>
      <c r="BQ67" s="120"/>
    </row>
    <row r="68" spans="1:69" hidden="1" x14ac:dyDescent="0.35">
      <c r="A68" s="136">
        <v>64</v>
      </c>
      <c r="B68" s="147"/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8"/>
      <c r="AC68" s="147"/>
      <c r="AD68" s="147"/>
      <c r="AE68" s="147"/>
      <c r="AF68" s="147"/>
      <c r="AG68" s="147"/>
      <c r="AH68" s="147"/>
      <c r="AI68" s="147"/>
      <c r="AJ68" s="148"/>
      <c r="AK68" s="148"/>
      <c r="AL68" s="147"/>
      <c r="AM68" s="148"/>
      <c r="AN68" s="148"/>
      <c r="AO68" s="148"/>
      <c r="AP68" s="148"/>
      <c r="AQ68" s="148"/>
      <c r="AR68" s="148"/>
      <c r="AS68" s="148"/>
      <c r="AT68" s="148"/>
      <c r="AU68" s="148"/>
      <c r="AV68" s="147"/>
      <c r="AW68" s="147"/>
      <c r="AX68" s="147"/>
      <c r="AY68" s="147"/>
      <c r="AZ68" s="147"/>
      <c r="BA68" s="147"/>
      <c r="BB68" s="145"/>
      <c r="BC68" s="147"/>
      <c r="BD68" s="147"/>
      <c r="BE68" s="148"/>
      <c r="BF68" s="147"/>
      <c r="BG68" s="124"/>
      <c r="BH68" s="124"/>
      <c r="BI68" s="130"/>
      <c r="BJ68" s="123"/>
      <c r="BK68" s="131"/>
      <c r="BL68" s="130"/>
      <c r="BM68" s="132"/>
      <c r="BN68" s="131"/>
      <c r="BO68" s="94"/>
      <c r="BP68" s="42"/>
      <c r="BQ68" s="120"/>
    </row>
    <row r="69" spans="1:69" hidden="1" x14ac:dyDescent="0.35">
      <c r="A69" s="136">
        <v>65</v>
      </c>
      <c r="B69" s="147"/>
      <c r="C69" s="147"/>
      <c r="D69" s="147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8"/>
      <c r="AC69" s="147"/>
      <c r="AD69" s="147"/>
      <c r="AE69" s="147"/>
      <c r="AF69" s="147"/>
      <c r="AG69" s="147"/>
      <c r="AH69" s="147"/>
      <c r="AI69" s="147"/>
      <c r="AJ69" s="148"/>
      <c r="AK69" s="148"/>
      <c r="AL69" s="147"/>
      <c r="AM69" s="148"/>
      <c r="AN69" s="148"/>
      <c r="AO69" s="148"/>
      <c r="AP69" s="148"/>
      <c r="AQ69" s="148"/>
      <c r="AR69" s="148"/>
      <c r="AS69" s="148"/>
      <c r="AT69" s="148"/>
      <c r="AU69" s="148"/>
      <c r="AV69" s="147"/>
      <c r="AW69" s="147"/>
      <c r="AX69" s="147"/>
      <c r="AY69" s="147"/>
      <c r="AZ69" s="147"/>
      <c r="BA69" s="147"/>
      <c r="BB69" s="145"/>
      <c r="BC69" s="147"/>
      <c r="BD69" s="147"/>
      <c r="BE69" s="148"/>
      <c r="BF69" s="147"/>
      <c r="BG69" s="124"/>
      <c r="BH69" s="124"/>
      <c r="BI69" s="130"/>
      <c r="BJ69" s="123"/>
      <c r="BK69" s="131"/>
      <c r="BL69" s="130"/>
      <c r="BM69" s="132"/>
      <c r="BN69" s="131"/>
      <c r="BO69" s="94"/>
      <c r="BP69" s="42"/>
      <c r="BQ69" s="120"/>
    </row>
    <row r="70" spans="1:69" hidden="1" x14ac:dyDescent="0.35">
      <c r="A70" s="136">
        <v>66</v>
      </c>
      <c r="B70" s="147"/>
      <c r="C70" s="147"/>
      <c r="D70" s="147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8"/>
      <c r="AC70" s="147"/>
      <c r="AD70" s="147"/>
      <c r="AE70" s="147"/>
      <c r="AF70" s="147"/>
      <c r="AG70" s="147"/>
      <c r="AH70" s="147"/>
      <c r="AI70" s="147"/>
      <c r="AJ70" s="148"/>
      <c r="AK70" s="148"/>
      <c r="AL70" s="147"/>
      <c r="AM70" s="148"/>
      <c r="AN70" s="148"/>
      <c r="AO70" s="148"/>
      <c r="AP70" s="148"/>
      <c r="AQ70" s="148"/>
      <c r="AR70" s="148"/>
      <c r="AS70" s="148"/>
      <c r="AT70" s="148"/>
      <c r="AU70" s="148"/>
      <c r="AV70" s="147"/>
      <c r="AW70" s="147"/>
      <c r="AX70" s="147"/>
      <c r="AY70" s="147"/>
      <c r="AZ70" s="147"/>
      <c r="BA70" s="147"/>
      <c r="BB70" s="145"/>
      <c r="BC70" s="147"/>
      <c r="BD70" s="147"/>
      <c r="BE70" s="148"/>
      <c r="BF70" s="147"/>
      <c r="BG70" s="124"/>
      <c r="BH70" s="124"/>
      <c r="BI70" s="130"/>
      <c r="BJ70" s="123"/>
      <c r="BK70" s="131"/>
      <c r="BL70" s="130"/>
      <c r="BM70" s="132"/>
      <c r="BN70" s="131"/>
      <c r="BO70" s="94"/>
      <c r="BP70" s="42"/>
      <c r="BQ70" s="120"/>
    </row>
    <row r="71" spans="1:69" hidden="1" x14ac:dyDescent="0.35">
      <c r="A71" s="136">
        <v>67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8"/>
      <c r="AC71" s="147"/>
      <c r="AD71" s="147"/>
      <c r="AE71" s="147"/>
      <c r="AF71" s="147"/>
      <c r="AG71" s="147"/>
      <c r="AH71" s="147"/>
      <c r="AI71" s="147"/>
      <c r="AJ71" s="148"/>
      <c r="AK71" s="148"/>
      <c r="AL71" s="147"/>
      <c r="AM71" s="148"/>
      <c r="AN71" s="148"/>
      <c r="AO71" s="148"/>
      <c r="AP71" s="148"/>
      <c r="AQ71" s="148"/>
      <c r="AR71" s="148"/>
      <c r="AS71" s="148"/>
      <c r="AT71" s="148"/>
      <c r="AU71" s="148"/>
      <c r="AV71" s="147"/>
      <c r="AW71" s="147"/>
      <c r="AX71" s="147"/>
      <c r="AY71" s="147"/>
      <c r="AZ71" s="147"/>
      <c r="BA71" s="147"/>
      <c r="BB71" s="145"/>
      <c r="BC71" s="147"/>
      <c r="BD71" s="147"/>
      <c r="BE71" s="148"/>
      <c r="BF71" s="147"/>
      <c r="BG71" s="124"/>
      <c r="BH71" s="124"/>
      <c r="BI71" s="130"/>
      <c r="BJ71" s="123"/>
      <c r="BK71" s="131"/>
      <c r="BL71" s="130"/>
      <c r="BM71" s="132"/>
      <c r="BN71" s="131"/>
      <c r="BO71" s="94"/>
      <c r="BP71" s="42"/>
      <c r="BQ71" s="120"/>
    </row>
    <row r="72" spans="1:69" hidden="1" x14ac:dyDescent="0.35">
      <c r="A72" s="136">
        <v>68</v>
      </c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8"/>
      <c r="AC72" s="147"/>
      <c r="AD72" s="147"/>
      <c r="AE72" s="147"/>
      <c r="AF72" s="147"/>
      <c r="AG72" s="147"/>
      <c r="AH72" s="147"/>
      <c r="AI72" s="147"/>
      <c r="AJ72" s="148"/>
      <c r="AK72" s="148"/>
      <c r="AL72" s="147"/>
      <c r="AM72" s="148"/>
      <c r="AN72" s="148"/>
      <c r="AO72" s="148"/>
      <c r="AP72" s="148"/>
      <c r="AQ72" s="148"/>
      <c r="AR72" s="148"/>
      <c r="AS72" s="148"/>
      <c r="AT72" s="148"/>
      <c r="AU72" s="148"/>
      <c r="AV72" s="147"/>
      <c r="AW72" s="147"/>
      <c r="AX72" s="147"/>
      <c r="AY72" s="147"/>
      <c r="AZ72" s="147"/>
      <c r="BA72" s="147"/>
      <c r="BB72" s="145"/>
      <c r="BC72" s="147"/>
      <c r="BD72" s="147"/>
      <c r="BE72" s="148"/>
      <c r="BF72" s="147"/>
      <c r="BG72" s="124"/>
      <c r="BH72" s="124"/>
      <c r="BI72" s="130"/>
      <c r="BJ72" s="123"/>
      <c r="BK72" s="131"/>
      <c r="BL72" s="130"/>
      <c r="BM72" s="132"/>
      <c r="BN72" s="131"/>
      <c r="BO72" s="94"/>
      <c r="BP72" s="42"/>
      <c r="BQ72" s="120"/>
    </row>
    <row r="73" spans="1:69" hidden="1" x14ac:dyDescent="0.35">
      <c r="A73" s="136">
        <v>69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8"/>
      <c r="AC73" s="147"/>
      <c r="AD73" s="147"/>
      <c r="AE73" s="147"/>
      <c r="AF73" s="147"/>
      <c r="AG73" s="147"/>
      <c r="AH73" s="147"/>
      <c r="AI73" s="147"/>
      <c r="AJ73" s="148"/>
      <c r="AK73" s="148"/>
      <c r="AL73" s="147"/>
      <c r="AM73" s="148"/>
      <c r="AN73" s="148"/>
      <c r="AO73" s="148"/>
      <c r="AP73" s="148"/>
      <c r="AQ73" s="148"/>
      <c r="AR73" s="148"/>
      <c r="AS73" s="148"/>
      <c r="AT73" s="148"/>
      <c r="AU73" s="148"/>
      <c r="AV73" s="147"/>
      <c r="AW73" s="147"/>
      <c r="AX73" s="147"/>
      <c r="AY73" s="147"/>
      <c r="AZ73" s="147"/>
      <c r="BA73" s="147"/>
      <c r="BB73" s="145"/>
      <c r="BC73" s="147"/>
      <c r="BD73" s="147"/>
      <c r="BE73" s="148"/>
      <c r="BF73" s="147"/>
      <c r="BG73" s="124"/>
      <c r="BH73" s="124"/>
      <c r="BI73" s="130"/>
      <c r="BJ73" s="123"/>
      <c r="BK73" s="131"/>
      <c r="BL73" s="130"/>
      <c r="BM73" s="132"/>
      <c r="BN73" s="131"/>
      <c r="BO73" s="94"/>
      <c r="BP73" s="42"/>
      <c r="BQ73" s="120"/>
    </row>
    <row r="74" spans="1:69" hidden="1" x14ac:dyDescent="0.35">
      <c r="A74" s="136">
        <v>70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8"/>
      <c r="AC74" s="147"/>
      <c r="AD74" s="147"/>
      <c r="AE74" s="147"/>
      <c r="AF74" s="147"/>
      <c r="AG74" s="147"/>
      <c r="AH74" s="147"/>
      <c r="AI74" s="147"/>
      <c r="AJ74" s="148"/>
      <c r="AK74" s="148"/>
      <c r="AL74" s="147"/>
      <c r="AM74" s="148"/>
      <c r="AN74" s="148"/>
      <c r="AO74" s="148"/>
      <c r="AP74" s="148"/>
      <c r="AQ74" s="148"/>
      <c r="AR74" s="148"/>
      <c r="AS74" s="148"/>
      <c r="AT74" s="148"/>
      <c r="AU74" s="148"/>
      <c r="AV74" s="147"/>
      <c r="AW74" s="147"/>
      <c r="AX74" s="147"/>
      <c r="AY74" s="147"/>
      <c r="AZ74" s="147"/>
      <c r="BA74" s="147"/>
      <c r="BB74" s="145"/>
      <c r="BC74" s="147"/>
      <c r="BD74" s="147"/>
      <c r="BE74" s="148"/>
      <c r="BF74" s="147"/>
      <c r="BG74" s="124"/>
      <c r="BH74" s="124"/>
      <c r="BI74" s="130"/>
      <c r="BJ74" s="123"/>
      <c r="BK74" s="131"/>
      <c r="BL74" s="130"/>
      <c r="BM74" s="132"/>
      <c r="BN74" s="131"/>
      <c r="BO74" s="94"/>
      <c r="BP74" s="42"/>
      <c r="BQ74" s="120"/>
    </row>
    <row r="75" spans="1:69" hidden="1" x14ac:dyDescent="0.35">
      <c r="A75" s="136">
        <v>71</v>
      </c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8"/>
      <c r="AC75" s="147"/>
      <c r="AD75" s="147"/>
      <c r="AE75" s="147"/>
      <c r="AF75" s="147"/>
      <c r="AG75" s="147"/>
      <c r="AH75" s="147"/>
      <c r="AI75" s="147"/>
      <c r="AJ75" s="148"/>
      <c r="AK75" s="148"/>
      <c r="AL75" s="147"/>
      <c r="AM75" s="148"/>
      <c r="AN75" s="148"/>
      <c r="AO75" s="148"/>
      <c r="AP75" s="148"/>
      <c r="AQ75" s="148"/>
      <c r="AR75" s="148"/>
      <c r="AS75" s="148"/>
      <c r="AT75" s="148"/>
      <c r="AU75" s="148"/>
      <c r="AV75" s="147"/>
      <c r="AW75" s="147"/>
      <c r="AX75" s="147"/>
      <c r="AY75" s="147"/>
      <c r="AZ75" s="147"/>
      <c r="BA75" s="147"/>
      <c r="BB75" s="145"/>
      <c r="BC75" s="147"/>
      <c r="BD75" s="147"/>
      <c r="BE75" s="148"/>
      <c r="BF75" s="147"/>
      <c r="BG75" s="124"/>
      <c r="BH75" s="124"/>
      <c r="BI75" s="130"/>
      <c r="BJ75" s="123"/>
      <c r="BK75" s="131"/>
      <c r="BL75" s="130"/>
      <c r="BM75" s="132"/>
      <c r="BN75" s="131"/>
      <c r="BO75" s="94"/>
      <c r="BP75" s="42"/>
      <c r="BQ75" s="120"/>
    </row>
    <row r="76" spans="1:69" hidden="1" x14ac:dyDescent="0.35">
      <c r="A76" s="136">
        <v>72</v>
      </c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8"/>
      <c r="AC76" s="147"/>
      <c r="AD76" s="147"/>
      <c r="AE76" s="147"/>
      <c r="AF76" s="147"/>
      <c r="AG76" s="147"/>
      <c r="AH76" s="147"/>
      <c r="AI76" s="147"/>
      <c r="AJ76" s="148"/>
      <c r="AK76" s="148"/>
      <c r="AL76" s="147"/>
      <c r="AM76" s="148"/>
      <c r="AN76" s="148"/>
      <c r="AO76" s="148"/>
      <c r="AP76" s="148"/>
      <c r="AQ76" s="148"/>
      <c r="AR76" s="148"/>
      <c r="AS76" s="148"/>
      <c r="AT76" s="148"/>
      <c r="AU76" s="148"/>
      <c r="AV76" s="147"/>
      <c r="AW76" s="147"/>
      <c r="AX76" s="147"/>
      <c r="AY76" s="147"/>
      <c r="AZ76" s="147"/>
      <c r="BA76" s="147"/>
      <c r="BB76" s="145"/>
      <c r="BC76" s="147"/>
      <c r="BD76" s="147"/>
      <c r="BE76" s="148"/>
      <c r="BF76" s="147"/>
      <c r="BG76" s="124"/>
      <c r="BH76" s="124"/>
      <c r="BI76" s="130"/>
      <c r="BJ76" s="123"/>
      <c r="BK76" s="131"/>
      <c r="BL76" s="130"/>
      <c r="BM76" s="132"/>
      <c r="BN76" s="131"/>
      <c r="BO76" s="94"/>
      <c r="BP76" s="42"/>
      <c r="BQ76" s="120"/>
    </row>
    <row r="77" spans="1:69" hidden="1" x14ac:dyDescent="0.35">
      <c r="A77" s="136">
        <v>73</v>
      </c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48"/>
      <c r="AC77" s="147"/>
      <c r="AD77" s="147"/>
      <c r="AE77" s="147"/>
      <c r="AF77" s="147"/>
      <c r="AG77" s="147"/>
      <c r="AH77" s="147"/>
      <c r="AI77" s="147"/>
      <c r="AJ77" s="148"/>
      <c r="AK77" s="148"/>
      <c r="AL77" s="147"/>
      <c r="AM77" s="148"/>
      <c r="AN77" s="148"/>
      <c r="AO77" s="148"/>
      <c r="AP77" s="148"/>
      <c r="AQ77" s="148"/>
      <c r="AR77" s="148"/>
      <c r="AS77" s="148"/>
      <c r="AT77" s="148"/>
      <c r="AU77" s="148"/>
      <c r="AV77" s="147"/>
      <c r="AW77" s="147"/>
      <c r="AX77" s="147"/>
      <c r="AY77" s="147"/>
      <c r="AZ77" s="147"/>
      <c r="BA77" s="147"/>
      <c r="BB77" s="145"/>
      <c r="BC77" s="147"/>
      <c r="BD77" s="147"/>
      <c r="BE77" s="148"/>
      <c r="BF77" s="147"/>
      <c r="BG77" s="124"/>
      <c r="BH77" s="124"/>
      <c r="BI77" s="130"/>
      <c r="BJ77" s="123"/>
      <c r="BK77" s="131"/>
      <c r="BL77" s="130"/>
      <c r="BM77" s="132"/>
      <c r="BN77" s="131"/>
      <c r="BO77" s="94"/>
      <c r="BP77" s="42"/>
      <c r="BQ77" s="120"/>
    </row>
    <row r="78" spans="1:69" hidden="1" x14ac:dyDescent="0.35">
      <c r="A78" s="136">
        <v>74</v>
      </c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8"/>
      <c r="AC78" s="147"/>
      <c r="AD78" s="147"/>
      <c r="AE78" s="147"/>
      <c r="AF78" s="147"/>
      <c r="AG78" s="147"/>
      <c r="AH78" s="147"/>
      <c r="AI78" s="147"/>
      <c r="AJ78" s="148"/>
      <c r="AK78" s="148"/>
      <c r="AL78" s="147"/>
      <c r="AM78" s="148"/>
      <c r="AN78" s="148"/>
      <c r="AO78" s="148"/>
      <c r="AP78" s="148"/>
      <c r="AQ78" s="148"/>
      <c r="AR78" s="148"/>
      <c r="AS78" s="148"/>
      <c r="AT78" s="148"/>
      <c r="AU78" s="148"/>
      <c r="AV78" s="147"/>
      <c r="AW78" s="147"/>
      <c r="AX78" s="147"/>
      <c r="AY78" s="147"/>
      <c r="AZ78" s="147"/>
      <c r="BA78" s="147"/>
      <c r="BB78" s="145"/>
      <c r="BC78" s="147"/>
      <c r="BD78" s="147"/>
      <c r="BE78" s="148"/>
      <c r="BF78" s="147"/>
      <c r="BG78" s="124"/>
      <c r="BH78" s="124"/>
      <c r="BI78" s="130"/>
      <c r="BJ78" s="123"/>
      <c r="BK78" s="131"/>
      <c r="BL78" s="130"/>
      <c r="BM78" s="132"/>
      <c r="BN78" s="131"/>
      <c r="BO78" s="94"/>
      <c r="BP78" s="42"/>
      <c r="BQ78" s="120"/>
    </row>
    <row r="79" spans="1:69" hidden="1" x14ac:dyDescent="0.35">
      <c r="A79" s="136">
        <v>75</v>
      </c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8"/>
      <c r="AC79" s="147"/>
      <c r="AD79" s="147"/>
      <c r="AE79" s="147"/>
      <c r="AF79" s="147"/>
      <c r="AG79" s="147"/>
      <c r="AH79" s="147"/>
      <c r="AI79" s="147"/>
      <c r="AJ79" s="148"/>
      <c r="AK79" s="148"/>
      <c r="AL79" s="147"/>
      <c r="AM79" s="148"/>
      <c r="AN79" s="148"/>
      <c r="AO79" s="148"/>
      <c r="AP79" s="148"/>
      <c r="AQ79" s="148"/>
      <c r="AR79" s="148"/>
      <c r="AS79" s="148"/>
      <c r="AT79" s="148"/>
      <c r="AU79" s="148"/>
      <c r="AV79" s="147"/>
      <c r="AW79" s="147"/>
      <c r="AX79" s="147"/>
      <c r="AY79" s="147"/>
      <c r="AZ79" s="147"/>
      <c r="BA79" s="147"/>
      <c r="BB79" s="145"/>
      <c r="BC79" s="147"/>
      <c r="BD79" s="147"/>
      <c r="BE79" s="148"/>
      <c r="BF79" s="147"/>
      <c r="BG79" s="124"/>
      <c r="BH79" s="124"/>
      <c r="BI79" s="130"/>
      <c r="BJ79" s="123"/>
      <c r="BK79" s="131"/>
      <c r="BL79" s="130"/>
      <c r="BM79" s="132"/>
      <c r="BN79" s="131"/>
      <c r="BO79" s="94"/>
      <c r="BP79" s="42"/>
      <c r="BQ79" s="120"/>
    </row>
    <row r="80" spans="1:69" hidden="1" x14ac:dyDescent="0.35">
      <c r="A80" s="136">
        <v>76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8"/>
      <c r="AC80" s="147"/>
      <c r="AD80" s="147"/>
      <c r="AE80" s="147"/>
      <c r="AF80" s="147"/>
      <c r="AG80" s="147"/>
      <c r="AH80" s="147"/>
      <c r="AI80" s="147"/>
      <c r="AJ80" s="148"/>
      <c r="AK80" s="148"/>
      <c r="AL80" s="147"/>
      <c r="AM80" s="148"/>
      <c r="AN80" s="148"/>
      <c r="AO80" s="148"/>
      <c r="AP80" s="148"/>
      <c r="AQ80" s="148"/>
      <c r="AR80" s="148"/>
      <c r="AS80" s="148"/>
      <c r="AT80" s="148"/>
      <c r="AU80" s="148"/>
      <c r="AV80" s="147"/>
      <c r="AW80" s="147"/>
      <c r="AX80" s="147"/>
      <c r="AY80" s="147"/>
      <c r="AZ80" s="147"/>
      <c r="BA80" s="147"/>
      <c r="BB80" s="145"/>
      <c r="BC80" s="147"/>
      <c r="BD80" s="147"/>
      <c r="BE80" s="148"/>
      <c r="BF80" s="147"/>
      <c r="BG80" s="124"/>
      <c r="BH80" s="124"/>
      <c r="BI80" s="130"/>
      <c r="BJ80" s="121"/>
      <c r="BK80" s="131"/>
      <c r="BL80" s="130"/>
      <c r="BM80" s="132"/>
      <c r="BN80" s="131"/>
      <c r="BO80" s="94"/>
      <c r="BP80" s="42"/>
      <c r="BQ80" s="120"/>
    </row>
    <row r="81" spans="1:69" hidden="1" x14ac:dyDescent="0.35">
      <c r="A81" s="136">
        <v>77</v>
      </c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8"/>
      <c r="AC81" s="147"/>
      <c r="AD81" s="147"/>
      <c r="AE81" s="147"/>
      <c r="AF81" s="147"/>
      <c r="AG81" s="147"/>
      <c r="AH81" s="147"/>
      <c r="AI81" s="147"/>
      <c r="AJ81" s="148"/>
      <c r="AK81" s="148"/>
      <c r="AL81" s="147"/>
      <c r="AM81" s="148"/>
      <c r="AN81" s="148"/>
      <c r="AO81" s="148"/>
      <c r="AP81" s="148"/>
      <c r="AQ81" s="148"/>
      <c r="AR81" s="148"/>
      <c r="AS81" s="148"/>
      <c r="AT81" s="148"/>
      <c r="AU81" s="148"/>
      <c r="AV81" s="147"/>
      <c r="AW81" s="147"/>
      <c r="AX81" s="147"/>
      <c r="AY81" s="147"/>
      <c r="AZ81" s="147"/>
      <c r="BA81" s="147"/>
      <c r="BB81" s="145"/>
      <c r="BC81" s="147"/>
      <c r="BD81" s="147"/>
      <c r="BE81" s="148"/>
      <c r="BF81" s="147"/>
      <c r="BG81" s="124"/>
      <c r="BH81" s="124"/>
      <c r="BI81" s="130"/>
      <c r="BJ81" s="121"/>
      <c r="BK81" s="131"/>
      <c r="BL81" s="130"/>
      <c r="BM81" s="132"/>
      <c r="BN81" s="131"/>
      <c r="BO81" s="94"/>
      <c r="BP81" s="42"/>
      <c r="BQ81" s="120"/>
    </row>
    <row r="82" spans="1:69" hidden="1" x14ac:dyDescent="0.35">
      <c r="A82" s="136">
        <v>78</v>
      </c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8"/>
      <c r="AC82" s="147"/>
      <c r="AD82" s="147"/>
      <c r="AE82" s="147"/>
      <c r="AF82" s="147"/>
      <c r="AG82" s="147"/>
      <c r="AH82" s="147"/>
      <c r="AI82" s="147"/>
      <c r="AJ82" s="148"/>
      <c r="AK82" s="148"/>
      <c r="AL82" s="147"/>
      <c r="AM82" s="148"/>
      <c r="AN82" s="148"/>
      <c r="AO82" s="148"/>
      <c r="AP82" s="148"/>
      <c r="AQ82" s="148"/>
      <c r="AR82" s="148"/>
      <c r="AS82" s="148"/>
      <c r="AT82" s="148"/>
      <c r="AU82" s="148"/>
      <c r="AV82" s="147"/>
      <c r="AW82" s="147"/>
      <c r="AX82" s="147"/>
      <c r="AY82" s="147"/>
      <c r="AZ82" s="147"/>
      <c r="BA82" s="147"/>
      <c r="BB82" s="145"/>
      <c r="BC82" s="147"/>
      <c r="BD82" s="147"/>
      <c r="BE82" s="148"/>
      <c r="BF82" s="147"/>
      <c r="BG82" s="124"/>
      <c r="BH82" s="124"/>
      <c r="BI82" s="130"/>
      <c r="BJ82" s="121"/>
      <c r="BK82" s="131"/>
      <c r="BL82" s="130"/>
      <c r="BM82" s="132"/>
      <c r="BN82" s="131"/>
      <c r="BO82" s="94"/>
      <c r="BP82" s="42"/>
      <c r="BQ82" s="120"/>
    </row>
    <row r="83" spans="1:69" hidden="1" x14ac:dyDescent="0.35">
      <c r="A83" s="136">
        <v>79</v>
      </c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8"/>
      <c r="AC83" s="147"/>
      <c r="AD83" s="147"/>
      <c r="AE83" s="147"/>
      <c r="AF83" s="147"/>
      <c r="AG83" s="147"/>
      <c r="AH83" s="147"/>
      <c r="AI83" s="147"/>
      <c r="AJ83" s="148"/>
      <c r="AK83" s="148"/>
      <c r="AL83" s="147"/>
      <c r="AM83" s="148"/>
      <c r="AN83" s="148"/>
      <c r="AO83" s="148"/>
      <c r="AP83" s="148"/>
      <c r="AQ83" s="148"/>
      <c r="AR83" s="148"/>
      <c r="AS83" s="148"/>
      <c r="AT83" s="148"/>
      <c r="AU83" s="148"/>
      <c r="AV83" s="147"/>
      <c r="AW83" s="147"/>
      <c r="AX83" s="147"/>
      <c r="AY83" s="147"/>
      <c r="AZ83" s="147"/>
      <c r="BA83" s="147"/>
      <c r="BB83" s="145"/>
      <c r="BC83" s="147"/>
      <c r="BD83" s="147"/>
      <c r="BE83" s="148"/>
      <c r="BF83" s="147"/>
      <c r="BG83" s="124"/>
      <c r="BH83" s="124"/>
      <c r="BI83" s="130"/>
      <c r="BJ83" s="121"/>
      <c r="BK83" s="131"/>
      <c r="BL83" s="130"/>
      <c r="BM83" s="132"/>
      <c r="BN83" s="131"/>
      <c r="BO83" s="94"/>
      <c r="BP83" s="42"/>
      <c r="BQ83" s="120"/>
    </row>
    <row r="84" spans="1:69" hidden="1" x14ac:dyDescent="0.35">
      <c r="A84" s="136">
        <v>80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8"/>
      <c r="AC84" s="147"/>
      <c r="AD84" s="147"/>
      <c r="AE84" s="147"/>
      <c r="AF84" s="147"/>
      <c r="AG84" s="147"/>
      <c r="AH84" s="147"/>
      <c r="AI84" s="147"/>
      <c r="AJ84" s="148"/>
      <c r="AK84" s="148"/>
      <c r="AL84" s="147"/>
      <c r="AM84" s="148"/>
      <c r="AN84" s="148"/>
      <c r="AO84" s="148"/>
      <c r="AP84" s="148"/>
      <c r="AQ84" s="148"/>
      <c r="AR84" s="148"/>
      <c r="AS84" s="148"/>
      <c r="AT84" s="148"/>
      <c r="AU84" s="148"/>
      <c r="AV84" s="147"/>
      <c r="AW84" s="147"/>
      <c r="AX84" s="147"/>
      <c r="AY84" s="147"/>
      <c r="AZ84" s="147"/>
      <c r="BA84" s="147"/>
      <c r="BB84" s="145"/>
      <c r="BC84" s="147"/>
      <c r="BD84" s="147"/>
      <c r="BE84" s="148"/>
      <c r="BF84" s="147"/>
      <c r="BG84" s="124"/>
      <c r="BH84" s="124"/>
      <c r="BI84" s="130"/>
      <c r="BJ84" s="121"/>
      <c r="BK84" s="131"/>
      <c r="BL84" s="130"/>
      <c r="BM84" s="132"/>
      <c r="BN84" s="131"/>
      <c r="BO84" s="94"/>
      <c r="BP84" s="42"/>
      <c r="BQ84" s="120"/>
    </row>
    <row r="85" spans="1:69" hidden="1" x14ac:dyDescent="0.35">
      <c r="A85" s="136">
        <v>81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8"/>
      <c r="AC85" s="147"/>
      <c r="AD85" s="147"/>
      <c r="AE85" s="147"/>
      <c r="AF85" s="147"/>
      <c r="AG85" s="147"/>
      <c r="AH85" s="147"/>
      <c r="AI85" s="147"/>
      <c r="AJ85" s="148"/>
      <c r="AK85" s="148"/>
      <c r="AL85" s="147"/>
      <c r="AM85" s="148"/>
      <c r="AN85" s="148"/>
      <c r="AO85" s="148"/>
      <c r="AP85" s="148"/>
      <c r="AQ85" s="148"/>
      <c r="AR85" s="148"/>
      <c r="AS85" s="148"/>
      <c r="AT85" s="148"/>
      <c r="AU85" s="148"/>
      <c r="AV85" s="147"/>
      <c r="AW85" s="147"/>
      <c r="AX85" s="147"/>
      <c r="AY85" s="147"/>
      <c r="AZ85" s="147"/>
      <c r="BA85" s="147"/>
      <c r="BB85" s="145"/>
      <c r="BC85" s="147"/>
      <c r="BD85" s="147"/>
      <c r="BE85" s="148"/>
      <c r="BF85" s="147"/>
      <c r="BG85" s="124"/>
      <c r="BH85" s="124"/>
      <c r="BI85" s="130"/>
      <c r="BJ85" s="121"/>
      <c r="BK85" s="131"/>
      <c r="BL85" s="130"/>
      <c r="BM85" s="132"/>
      <c r="BN85" s="131"/>
      <c r="BO85" s="94"/>
      <c r="BP85" s="42"/>
      <c r="BQ85" s="120"/>
    </row>
    <row r="86" spans="1:69" hidden="1" x14ac:dyDescent="0.35">
      <c r="A86" s="136">
        <v>82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8"/>
      <c r="AC86" s="147"/>
      <c r="AD86" s="147"/>
      <c r="AE86" s="147"/>
      <c r="AF86" s="147"/>
      <c r="AG86" s="147"/>
      <c r="AH86" s="147"/>
      <c r="AI86" s="147"/>
      <c r="AJ86" s="148"/>
      <c r="AK86" s="148"/>
      <c r="AL86" s="147"/>
      <c r="AM86" s="148"/>
      <c r="AN86" s="148"/>
      <c r="AO86" s="148"/>
      <c r="AP86" s="148"/>
      <c r="AQ86" s="148"/>
      <c r="AR86" s="148"/>
      <c r="AS86" s="148"/>
      <c r="AT86" s="148"/>
      <c r="AU86" s="148"/>
      <c r="AV86" s="147"/>
      <c r="AW86" s="147"/>
      <c r="AX86" s="147"/>
      <c r="AY86" s="147"/>
      <c r="AZ86" s="147"/>
      <c r="BA86" s="147"/>
      <c r="BB86" s="145"/>
      <c r="BC86" s="147"/>
      <c r="BD86" s="147"/>
      <c r="BE86" s="148"/>
      <c r="BF86" s="147"/>
      <c r="BG86" s="124"/>
      <c r="BH86" s="124"/>
      <c r="BI86" s="130"/>
      <c r="BJ86" s="121"/>
      <c r="BK86" s="131"/>
      <c r="BL86" s="130"/>
      <c r="BM86" s="132"/>
      <c r="BN86" s="131"/>
      <c r="BO86" s="94"/>
      <c r="BP86" s="42"/>
      <c r="BQ86" s="120"/>
    </row>
    <row r="87" spans="1:69" hidden="1" x14ac:dyDescent="0.35">
      <c r="A87" s="136">
        <v>83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8"/>
      <c r="AC87" s="147"/>
      <c r="AD87" s="147"/>
      <c r="AE87" s="147"/>
      <c r="AF87" s="147"/>
      <c r="AG87" s="147"/>
      <c r="AH87" s="147"/>
      <c r="AI87" s="147"/>
      <c r="AJ87" s="148"/>
      <c r="AK87" s="148"/>
      <c r="AL87" s="147"/>
      <c r="AM87" s="148"/>
      <c r="AN87" s="148"/>
      <c r="AO87" s="148"/>
      <c r="AP87" s="148"/>
      <c r="AQ87" s="148"/>
      <c r="AR87" s="148"/>
      <c r="AS87" s="148"/>
      <c r="AT87" s="148"/>
      <c r="AU87" s="148"/>
      <c r="AV87" s="147"/>
      <c r="AW87" s="147"/>
      <c r="AX87" s="147"/>
      <c r="AY87" s="147"/>
      <c r="AZ87" s="147"/>
      <c r="BA87" s="147"/>
      <c r="BB87" s="145"/>
      <c r="BC87" s="147"/>
      <c r="BD87" s="147"/>
      <c r="BE87" s="148"/>
      <c r="BF87" s="147"/>
      <c r="BG87" s="124"/>
      <c r="BH87" s="124"/>
      <c r="BI87" s="130"/>
      <c r="BJ87" s="121"/>
      <c r="BK87" s="131"/>
      <c r="BL87" s="130"/>
      <c r="BM87" s="132"/>
      <c r="BN87" s="131"/>
      <c r="BO87" s="94"/>
      <c r="BP87" s="42"/>
      <c r="BQ87" s="120"/>
    </row>
    <row r="88" spans="1:69" hidden="1" x14ac:dyDescent="0.35">
      <c r="A88" s="136">
        <v>84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8"/>
      <c r="AC88" s="147"/>
      <c r="AD88" s="147"/>
      <c r="AE88" s="147"/>
      <c r="AF88" s="147"/>
      <c r="AG88" s="147"/>
      <c r="AH88" s="147"/>
      <c r="AI88" s="147"/>
      <c r="AJ88" s="148"/>
      <c r="AK88" s="148"/>
      <c r="AL88" s="147"/>
      <c r="AM88" s="148"/>
      <c r="AN88" s="148"/>
      <c r="AO88" s="148"/>
      <c r="AP88" s="148"/>
      <c r="AQ88" s="148"/>
      <c r="AR88" s="148"/>
      <c r="AS88" s="148"/>
      <c r="AT88" s="148"/>
      <c r="AU88" s="148"/>
      <c r="AV88" s="147"/>
      <c r="AW88" s="147"/>
      <c r="AX88" s="147"/>
      <c r="AY88" s="147"/>
      <c r="AZ88" s="147"/>
      <c r="BA88" s="147"/>
      <c r="BB88" s="145"/>
      <c r="BC88" s="147"/>
      <c r="BD88" s="147"/>
      <c r="BE88" s="148"/>
      <c r="BF88" s="147"/>
      <c r="BG88" s="124"/>
      <c r="BH88" s="124"/>
      <c r="BI88" s="130"/>
      <c r="BJ88" s="121"/>
      <c r="BK88" s="131"/>
      <c r="BL88" s="130"/>
      <c r="BM88" s="132"/>
      <c r="BN88" s="131"/>
      <c r="BO88" s="94"/>
      <c r="BP88" s="42"/>
      <c r="BQ88" s="120"/>
    </row>
    <row r="89" spans="1:69" hidden="1" x14ac:dyDescent="0.35">
      <c r="A89" s="136">
        <v>85</v>
      </c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8"/>
      <c r="AC89" s="147"/>
      <c r="AD89" s="147"/>
      <c r="AE89" s="147"/>
      <c r="AF89" s="147"/>
      <c r="AG89" s="147"/>
      <c r="AH89" s="147"/>
      <c r="AI89" s="147"/>
      <c r="AJ89" s="148"/>
      <c r="AK89" s="148"/>
      <c r="AL89" s="147"/>
      <c r="AM89" s="148"/>
      <c r="AN89" s="148"/>
      <c r="AO89" s="148"/>
      <c r="AP89" s="148"/>
      <c r="AQ89" s="148"/>
      <c r="AR89" s="148"/>
      <c r="AS89" s="148"/>
      <c r="AT89" s="148"/>
      <c r="AU89" s="148"/>
      <c r="AV89" s="147"/>
      <c r="AW89" s="147"/>
      <c r="AX89" s="147"/>
      <c r="AY89" s="147"/>
      <c r="AZ89" s="147"/>
      <c r="BA89" s="147"/>
      <c r="BB89" s="145"/>
      <c r="BC89" s="147"/>
      <c r="BD89" s="147"/>
      <c r="BE89" s="148"/>
      <c r="BF89" s="147"/>
      <c r="BG89" s="124"/>
      <c r="BH89" s="124"/>
      <c r="BI89" s="130"/>
      <c r="BJ89" s="121"/>
      <c r="BK89" s="131"/>
      <c r="BL89" s="130"/>
      <c r="BM89" s="132"/>
      <c r="BN89" s="131"/>
      <c r="BO89" s="94"/>
      <c r="BP89" s="42"/>
      <c r="BQ89" s="120"/>
    </row>
    <row r="90" spans="1:69" hidden="1" x14ac:dyDescent="0.35">
      <c r="A90" s="136">
        <v>86</v>
      </c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8"/>
      <c r="AC90" s="147"/>
      <c r="AD90" s="147"/>
      <c r="AE90" s="147"/>
      <c r="AF90" s="147"/>
      <c r="AG90" s="147"/>
      <c r="AH90" s="147"/>
      <c r="AI90" s="147"/>
      <c r="AJ90" s="148"/>
      <c r="AK90" s="148"/>
      <c r="AL90" s="147"/>
      <c r="AM90" s="148"/>
      <c r="AN90" s="148"/>
      <c r="AO90" s="148"/>
      <c r="AP90" s="148"/>
      <c r="AQ90" s="148"/>
      <c r="AR90" s="148"/>
      <c r="AS90" s="148"/>
      <c r="AT90" s="148"/>
      <c r="AU90" s="148"/>
      <c r="AV90" s="147"/>
      <c r="AW90" s="147"/>
      <c r="AX90" s="147"/>
      <c r="AY90" s="147"/>
      <c r="AZ90" s="147"/>
      <c r="BA90" s="147"/>
      <c r="BB90" s="145"/>
      <c r="BC90" s="147"/>
      <c r="BD90" s="147"/>
      <c r="BE90" s="148"/>
      <c r="BF90" s="147"/>
      <c r="BG90" s="124"/>
      <c r="BH90" s="124"/>
      <c r="BI90" s="130"/>
      <c r="BJ90" s="123"/>
      <c r="BK90" s="131"/>
      <c r="BL90" s="130"/>
      <c r="BM90" s="132"/>
      <c r="BN90" s="131"/>
      <c r="BO90" s="94"/>
      <c r="BP90" s="42"/>
      <c r="BQ90" s="120"/>
    </row>
    <row r="91" spans="1:69" hidden="1" x14ac:dyDescent="0.35">
      <c r="A91" s="136">
        <v>87</v>
      </c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8"/>
      <c r="AC91" s="147"/>
      <c r="AD91" s="147"/>
      <c r="AE91" s="147"/>
      <c r="AF91" s="147"/>
      <c r="AG91" s="147"/>
      <c r="AH91" s="147"/>
      <c r="AI91" s="147"/>
      <c r="AJ91" s="148"/>
      <c r="AK91" s="148"/>
      <c r="AL91" s="147"/>
      <c r="AM91" s="148"/>
      <c r="AN91" s="148"/>
      <c r="AO91" s="148"/>
      <c r="AP91" s="148"/>
      <c r="AQ91" s="148"/>
      <c r="AR91" s="148"/>
      <c r="AS91" s="148"/>
      <c r="AT91" s="148"/>
      <c r="AU91" s="148"/>
      <c r="AV91" s="147"/>
      <c r="AW91" s="147"/>
      <c r="AX91" s="147"/>
      <c r="AY91" s="147"/>
      <c r="AZ91" s="147"/>
      <c r="BA91" s="147"/>
      <c r="BB91" s="145"/>
      <c r="BC91" s="147"/>
      <c r="BD91" s="147"/>
      <c r="BE91" s="148"/>
      <c r="BF91" s="147"/>
      <c r="BG91" s="124"/>
      <c r="BH91" s="124"/>
      <c r="BI91" s="130"/>
      <c r="BJ91" s="123"/>
      <c r="BK91" s="131"/>
      <c r="BL91" s="130"/>
      <c r="BM91" s="132"/>
      <c r="BN91" s="131"/>
      <c r="BO91" s="94"/>
      <c r="BP91" s="42"/>
      <c r="BQ91" s="120"/>
    </row>
    <row r="92" spans="1:69" hidden="1" x14ac:dyDescent="0.35">
      <c r="A92" s="136">
        <v>88</v>
      </c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8"/>
      <c r="AC92" s="147"/>
      <c r="AD92" s="147"/>
      <c r="AE92" s="147"/>
      <c r="AF92" s="147"/>
      <c r="AG92" s="147"/>
      <c r="AH92" s="147"/>
      <c r="AI92" s="147"/>
      <c r="AJ92" s="148"/>
      <c r="AK92" s="148"/>
      <c r="AL92" s="147"/>
      <c r="AM92" s="148"/>
      <c r="AN92" s="148"/>
      <c r="AO92" s="148"/>
      <c r="AP92" s="148"/>
      <c r="AQ92" s="148"/>
      <c r="AR92" s="148"/>
      <c r="AS92" s="148"/>
      <c r="AT92" s="148"/>
      <c r="AU92" s="148"/>
      <c r="AV92" s="147"/>
      <c r="AW92" s="147"/>
      <c r="AX92" s="147"/>
      <c r="AY92" s="147"/>
      <c r="AZ92" s="147"/>
      <c r="BA92" s="147"/>
      <c r="BB92" s="145"/>
      <c r="BC92" s="147"/>
      <c r="BD92" s="147"/>
      <c r="BE92" s="148"/>
      <c r="BF92" s="147"/>
      <c r="BG92" s="124"/>
      <c r="BH92" s="124"/>
      <c r="BI92" s="130"/>
      <c r="BJ92" s="123"/>
      <c r="BK92" s="131"/>
      <c r="BL92" s="130"/>
      <c r="BM92" s="132"/>
      <c r="BN92" s="131"/>
      <c r="BO92" s="94"/>
      <c r="BP92" s="42"/>
      <c r="BQ92" s="120"/>
    </row>
    <row r="93" spans="1:69" hidden="1" x14ac:dyDescent="0.35">
      <c r="A93" s="136">
        <v>89</v>
      </c>
      <c r="B93" s="147"/>
      <c r="C93" s="147"/>
      <c r="D93" s="147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8"/>
      <c r="AC93" s="147"/>
      <c r="AD93" s="147"/>
      <c r="AE93" s="147"/>
      <c r="AF93" s="147"/>
      <c r="AG93" s="147"/>
      <c r="AH93" s="147"/>
      <c r="AI93" s="147"/>
      <c r="AJ93" s="148"/>
      <c r="AK93" s="148"/>
      <c r="AL93" s="147"/>
      <c r="AM93" s="148"/>
      <c r="AN93" s="148"/>
      <c r="AO93" s="148"/>
      <c r="AP93" s="148"/>
      <c r="AQ93" s="148"/>
      <c r="AR93" s="148"/>
      <c r="AS93" s="148"/>
      <c r="AT93" s="148"/>
      <c r="AU93" s="148"/>
      <c r="AV93" s="147"/>
      <c r="AW93" s="147"/>
      <c r="AX93" s="147"/>
      <c r="AY93" s="147"/>
      <c r="AZ93" s="147"/>
      <c r="BA93" s="147"/>
      <c r="BB93" s="145"/>
      <c r="BC93" s="147"/>
      <c r="BD93" s="147"/>
      <c r="BE93" s="148"/>
      <c r="BF93" s="147"/>
      <c r="BG93" s="124"/>
      <c r="BH93" s="124"/>
      <c r="BI93" s="130"/>
      <c r="BJ93" s="123"/>
      <c r="BK93" s="131"/>
      <c r="BL93" s="130"/>
      <c r="BM93" s="132"/>
      <c r="BN93" s="131"/>
      <c r="BO93" s="94"/>
      <c r="BP93" s="42"/>
      <c r="BQ93" s="120"/>
    </row>
    <row r="94" spans="1:69" hidden="1" x14ac:dyDescent="0.35">
      <c r="A94" s="136">
        <v>90</v>
      </c>
      <c r="B94" s="147"/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8"/>
      <c r="AC94" s="147"/>
      <c r="AD94" s="147"/>
      <c r="AE94" s="147"/>
      <c r="AF94" s="147"/>
      <c r="AG94" s="147"/>
      <c r="AH94" s="147"/>
      <c r="AI94" s="147"/>
      <c r="AJ94" s="148"/>
      <c r="AK94" s="148"/>
      <c r="AL94" s="147"/>
      <c r="AM94" s="148"/>
      <c r="AN94" s="148"/>
      <c r="AO94" s="148"/>
      <c r="AP94" s="148"/>
      <c r="AQ94" s="148"/>
      <c r="AR94" s="148"/>
      <c r="AS94" s="148"/>
      <c r="AT94" s="148"/>
      <c r="AU94" s="148"/>
      <c r="AV94" s="147"/>
      <c r="AW94" s="147"/>
      <c r="AX94" s="147"/>
      <c r="AY94" s="147"/>
      <c r="AZ94" s="147"/>
      <c r="BA94" s="147"/>
      <c r="BB94" s="145"/>
      <c r="BC94" s="147"/>
      <c r="BD94" s="147"/>
      <c r="BE94" s="148"/>
      <c r="BF94" s="147"/>
      <c r="BG94" s="124"/>
      <c r="BH94" s="124"/>
      <c r="BI94" s="130"/>
      <c r="BJ94" s="123"/>
      <c r="BK94" s="131"/>
      <c r="BL94" s="130"/>
      <c r="BM94" s="132"/>
      <c r="BN94" s="131"/>
      <c r="BO94" s="94"/>
      <c r="BP94" s="42"/>
      <c r="BQ94" s="120"/>
    </row>
    <row r="95" spans="1:69" hidden="1" x14ac:dyDescent="0.35">
      <c r="A95" s="136">
        <v>91</v>
      </c>
      <c r="B95" s="147"/>
      <c r="C95" s="147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8"/>
      <c r="AC95" s="147"/>
      <c r="AD95" s="147"/>
      <c r="AE95" s="147"/>
      <c r="AF95" s="147"/>
      <c r="AG95" s="147"/>
      <c r="AH95" s="147"/>
      <c r="AI95" s="147"/>
      <c r="AJ95" s="148"/>
      <c r="AK95" s="148"/>
      <c r="AL95" s="147"/>
      <c r="AM95" s="148"/>
      <c r="AN95" s="148"/>
      <c r="AO95" s="148"/>
      <c r="AP95" s="148"/>
      <c r="AQ95" s="148"/>
      <c r="AR95" s="148"/>
      <c r="AS95" s="148"/>
      <c r="AT95" s="148"/>
      <c r="AU95" s="148"/>
      <c r="AV95" s="147"/>
      <c r="AW95" s="147"/>
      <c r="AX95" s="147"/>
      <c r="AY95" s="147"/>
      <c r="AZ95" s="147"/>
      <c r="BA95" s="147"/>
      <c r="BB95" s="145"/>
      <c r="BC95" s="147"/>
      <c r="BD95" s="147"/>
      <c r="BE95" s="148"/>
      <c r="BF95" s="147"/>
      <c r="BG95" s="124"/>
      <c r="BH95" s="124"/>
      <c r="BI95" s="130"/>
      <c r="BJ95" s="123"/>
      <c r="BK95" s="131"/>
      <c r="BL95" s="130"/>
      <c r="BM95" s="132"/>
      <c r="BN95" s="131"/>
      <c r="BO95" s="94"/>
      <c r="BP95" s="42"/>
      <c r="BQ95" s="120"/>
    </row>
    <row r="96" spans="1:69" hidden="1" x14ac:dyDescent="0.35">
      <c r="A96" s="136">
        <v>92</v>
      </c>
      <c r="B96" s="147"/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8"/>
      <c r="AC96" s="147"/>
      <c r="AD96" s="147"/>
      <c r="AE96" s="147"/>
      <c r="AF96" s="147"/>
      <c r="AG96" s="147"/>
      <c r="AH96" s="147"/>
      <c r="AI96" s="147"/>
      <c r="AJ96" s="148"/>
      <c r="AK96" s="148"/>
      <c r="AL96" s="147"/>
      <c r="AM96" s="148"/>
      <c r="AN96" s="148"/>
      <c r="AO96" s="148"/>
      <c r="AP96" s="148"/>
      <c r="AQ96" s="148"/>
      <c r="AR96" s="148"/>
      <c r="AS96" s="148"/>
      <c r="AT96" s="148"/>
      <c r="AU96" s="148"/>
      <c r="AV96" s="147"/>
      <c r="AW96" s="147"/>
      <c r="AX96" s="147"/>
      <c r="AY96" s="147"/>
      <c r="AZ96" s="147"/>
      <c r="BA96" s="147"/>
      <c r="BB96" s="145"/>
      <c r="BC96" s="147"/>
      <c r="BD96" s="147"/>
      <c r="BE96" s="148"/>
      <c r="BF96" s="147"/>
      <c r="BG96" s="124"/>
      <c r="BH96" s="124"/>
      <c r="BI96" s="130"/>
      <c r="BJ96" s="123"/>
      <c r="BK96" s="131"/>
      <c r="BL96" s="130"/>
      <c r="BM96" s="132"/>
      <c r="BN96" s="131"/>
      <c r="BO96" s="94"/>
      <c r="BP96" s="42"/>
      <c r="BQ96" s="120"/>
    </row>
    <row r="97" spans="1:69" hidden="1" x14ac:dyDescent="0.35">
      <c r="A97" s="136">
        <v>93</v>
      </c>
      <c r="B97" s="147"/>
      <c r="C97" s="147"/>
      <c r="D97" s="147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8"/>
      <c r="AC97" s="147"/>
      <c r="AD97" s="147"/>
      <c r="AE97" s="147"/>
      <c r="AF97" s="147"/>
      <c r="AG97" s="147"/>
      <c r="AH97" s="147"/>
      <c r="AI97" s="147"/>
      <c r="AJ97" s="148"/>
      <c r="AK97" s="148"/>
      <c r="AL97" s="147"/>
      <c r="AM97" s="148"/>
      <c r="AN97" s="148"/>
      <c r="AO97" s="148"/>
      <c r="AP97" s="148"/>
      <c r="AQ97" s="148"/>
      <c r="AR97" s="148"/>
      <c r="AS97" s="148"/>
      <c r="AT97" s="148"/>
      <c r="AU97" s="148"/>
      <c r="AV97" s="147"/>
      <c r="AW97" s="147"/>
      <c r="AX97" s="147"/>
      <c r="AY97" s="147"/>
      <c r="AZ97" s="147"/>
      <c r="BA97" s="147"/>
      <c r="BB97" s="145"/>
      <c r="BC97" s="147"/>
      <c r="BD97" s="147"/>
      <c r="BE97" s="148"/>
      <c r="BF97" s="147"/>
      <c r="BG97" s="124"/>
      <c r="BH97" s="124"/>
      <c r="BI97" s="130"/>
      <c r="BJ97" s="123"/>
      <c r="BK97" s="131"/>
      <c r="BL97" s="130"/>
      <c r="BM97" s="132"/>
      <c r="BN97" s="131"/>
      <c r="BO97" s="94"/>
      <c r="BP97" s="42"/>
      <c r="BQ97" s="120"/>
    </row>
    <row r="98" spans="1:69" hidden="1" x14ac:dyDescent="0.35">
      <c r="A98" s="136">
        <v>94</v>
      </c>
      <c r="B98" s="147"/>
      <c r="C98" s="147"/>
      <c r="D98" s="147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8"/>
      <c r="AC98" s="147"/>
      <c r="AD98" s="147"/>
      <c r="AE98" s="147"/>
      <c r="AF98" s="147"/>
      <c r="AG98" s="147"/>
      <c r="AH98" s="147"/>
      <c r="AI98" s="147"/>
      <c r="AJ98" s="148"/>
      <c r="AK98" s="148"/>
      <c r="AL98" s="147"/>
      <c r="AM98" s="148"/>
      <c r="AN98" s="148"/>
      <c r="AO98" s="148"/>
      <c r="AP98" s="148"/>
      <c r="AQ98" s="148"/>
      <c r="AR98" s="148"/>
      <c r="AS98" s="148"/>
      <c r="AT98" s="148"/>
      <c r="AU98" s="148"/>
      <c r="AV98" s="147"/>
      <c r="AW98" s="147"/>
      <c r="AX98" s="147"/>
      <c r="AY98" s="147"/>
      <c r="AZ98" s="147"/>
      <c r="BA98" s="147"/>
      <c r="BB98" s="145"/>
      <c r="BC98" s="147"/>
      <c r="BD98" s="147"/>
      <c r="BE98" s="148"/>
      <c r="BF98" s="147"/>
      <c r="BG98" s="124"/>
      <c r="BH98" s="124"/>
      <c r="BI98" s="130"/>
      <c r="BJ98" s="121"/>
      <c r="BK98" s="131"/>
      <c r="BL98" s="130"/>
      <c r="BM98" s="132"/>
      <c r="BN98" s="131"/>
      <c r="BO98" s="94"/>
      <c r="BP98" s="42"/>
      <c r="BQ98" s="120"/>
    </row>
    <row r="99" spans="1:69" hidden="1" x14ac:dyDescent="0.35">
      <c r="A99" s="136">
        <v>95</v>
      </c>
      <c r="B99" s="147"/>
      <c r="C99" s="147"/>
      <c r="D99" s="147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8"/>
      <c r="AC99" s="147"/>
      <c r="AD99" s="147"/>
      <c r="AE99" s="147"/>
      <c r="AF99" s="147"/>
      <c r="AG99" s="147"/>
      <c r="AH99" s="147"/>
      <c r="AI99" s="147"/>
      <c r="AJ99" s="148"/>
      <c r="AK99" s="148"/>
      <c r="AL99" s="147"/>
      <c r="AM99" s="148"/>
      <c r="AN99" s="148"/>
      <c r="AO99" s="148"/>
      <c r="AP99" s="148"/>
      <c r="AQ99" s="148"/>
      <c r="AR99" s="148"/>
      <c r="AS99" s="148"/>
      <c r="AT99" s="148"/>
      <c r="AU99" s="148"/>
      <c r="AV99" s="147"/>
      <c r="AW99" s="147"/>
      <c r="AX99" s="147"/>
      <c r="AY99" s="147"/>
      <c r="AZ99" s="147"/>
      <c r="BA99" s="147"/>
      <c r="BB99" s="145"/>
      <c r="BC99" s="147"/>
      <c r="BD99" s="147"/>
      <c r="BE99" s="148"/>
      <c r="BF99" s="147"/>
      <c r="BG99" s="124"/>
      <c r="BH99" s="124"/>
      <c r="BI99" s="130"/>
      <c r="BJ99" s="123"/>
      <c r="BK99" s="131"/>
      <c r="BL99" s="130"/>
      <c r="BM99" s="132"/>
      <c r="BN99" s="131"/>
      <c r="BO99" s="94"/>
      <c r="BP99" s="42"/>
      <c r="BQ99" s="120"/>
    </row>
    <row r="100" spans="1:69" hidden="1" x14ac:dyDescent="0.35">
      <c r="A100" s="136">
        <v>96</v>
      </c>
      <c r="B100" s="147"/>
      <c r="C100" s="147"/>
      <c r="D100" s="147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8"/>
      <c r="AC100" s="147"/>
      <c r="AD100" s="147"/>
      <c r="AE100" s="147"/>
      <c r="AF100" s="147"/>
      <c r="AG100" s="147"/>
      <c r="AH100" s="147"/>
      <c r="AI100" s="147"/>
      <c r="AJ100" s="148"/>
      <c r="AK100" s="148"/>
      <c r="AL100" s="147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47"/>
      <c r="AW100" s="147"/>
      <c r="AX100" s="147"/>
      <c r="AY100" s="147"/>
      <c r="AZ100" s="147"/>
      <c r="BA100" s="147"/>
      <c r="BB100" s="145"/>
      <c r="BC100" s="147"/>
      <c r="BD100" s="147"/>
      <c r="BE100" s="148"/>
      <c r="BF100" s="147"/>
      <c r="BG100" s="124"/>
      <c r="BH100" s="124"/>
      <c r="BI100" s="130"/>
      <c r="BJ100" s="123"/>
      <c r="BK100" s="131"/>
      <c r="BL100" s="130"/>
      <c r="BM100" s="132"/>
      <c r="BN100" s="131"/>
      <c r="BO100" s="94"/>
      <c r="BP100" s="42"/>
      <c r="BQ100" s="120"/>
    </row>
    <row r="101" spans="1:69" hidden="1" x14ac:dyDescent="0.35">
      <c r="A101" s="136">
        <v>97</v>
      </c>
      <c r="B101" s="147"/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8"/>
      <c r="AC101" s="147"/>
      <c r="AD101" s="147"/>
      <c r="AE101" s="147"/>
      <c r="AF101" s="147"/>
      <c r="AG101" s="147"/>
      <c r="AH101" s="147"/>
      <c r="AI101" s="147"/>
      <c r="AJ101" s="148"/>
      <c r="AK101" s="148"/>
      <c r="AL101" s="147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47"/>
      <c r="AW101" s="147"/>
      <c r="AX101" s="147"/>
      <c r="AY101" s="147"/>
      <c r="AZ101" s="147"/>
      <c r="BA101" s="147"/>
      <c r="BB101" s="145"/>
      <c r="BC101" s="147"/>
      <c r="BD101" s="147"/>
      <c r="BE101" s="148"/>
      <c r="BF101" s="147"/>
      <c r="BG101" s="124"/>
      <c r="BH101" s="124"/>
      <c r="BI101" s="130"/>
      <c r="BJ101" s="123"/>
      <c r="BK101" s="131"/>
      <c r="BL101" s="130"/>
      <c r="BM101" s="132"/>
      <c r="BN101" s="131"/>
      <c r="BO101" s="94"/>
      <c r="BP101" s="42"/>
      <c r="BQ101" s="120"/>
    </row>
    <row r="102" spans="1:69" hidden="1" x14ac:dyDescent="0.35">
      <c r="A102" s="136">
        <v>98</v>
      </c>
      <c r="B102" s="147"/>
      <c r="C102" s="147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8"/>
      <c r="AC102" s="147"/>
      <c r="AD102" s="147"/>
      <c r="AE102" s="147"/>
      <c r="AF102" s="147"/>
      <c r="AG102" s="147"/>
      <c r="AH102" s="147"/>
      <c r="AI102" s="147"/>
      <c r="AJ102" s="148"/>
      <c r="AK102" s="148"/>
      <c r="AL102" s="147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47"/>
      <c r="AW102" s="147"/>
      <c r="AX102" s="147"/>
      <c r="AY102" s="147"/>
      <c r="AZ102" s="147"/>
      <c r="BA102" s="147"/>
      <c r="BB102" s="145"/>
      <c r="BC102" s="147"/>
      <c r="BD102" s="147"/>
      <c r="BE102" s="148"/>
      <c r="BF102" s="147"/>
      <c r="BG102" s="124"/>
      <c r="BH102" s="124"/>
      <c r="BI102" s="130"/>
      <c r="BJ102" s="123"/>
      <c r="BK102" s="131"/>
      <c r="BL102" s="130"/>
      <c r="BM102" s="132"/>
      <c r="BN102" s="131"/>
      <c r="BO102" s="94"/>
      <c r="BP102" s="42"/>
      <c r="BQ102" s="120"/>
    </row>
    <row r="103" spans="1:69" hidden="1" x14ac:dyDescent="0.35">
      <c r="A103" s="136">
        <v>99</v>
      </c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8"/>
      <c r="AC103" s="147"/>
      <c r="AD103" s="147"/>
      <c r="AE103" s="147"/>
      <c r="AF103" s="147"/>
      <c r="AG103" s="147"/>
      <c r="AH103" s="147"/>
      <c r="AI103" s="147"/>
      <c r="AJ103" s="148"/>
      <c r="AK103" s="148"/>
      <c r="AL103" s="147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47"/>
      <c r="AW103" s="147"/>
      <c r="AX103" s="147"/>
      <c r="AY103" s="147"/>
      <c r="AZ103" s="147"/>
      <c r="BA103" s="147"/>
      <c r="BB103" s="145"/>
      <c r="BC103" s="147"/>
      <c r="BD103" s="147"/>
      <c r="BE103" s="148"/>
      <c r="BF103" s="147"/>
      <c r="BG103" s="124"/>
      <c r="BH103" s="124"/>
      <c r="BI103" s="130"/>
      <c r="BJ103" s="123"/>
      <c r="BK103" s="131"/>
      <c r="BL103" s="130"/>
      <c r="BM103" s="132"/>
      <c r="BN103" s="131"/>
      <c r="BO103" s="94"/>
      <c r="BP103" s="42"/>
      <c r="BQ103" s="120"/>
    </row>
    <row r="104" spans="1:69" hidden="1" x14ac:dyDescent="0.35">
      <c r="A104" s="136">
        <v>100</v>
      </c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8"/>
      <c r="AC104" s="147"/>
      <c r="AD104" s="147"/>
      <c r="AE104" s="147"/>
      <c r="AF104" s="147"/>
      <c r="AG104" s="147"/>
      <c r="AH104" s="147"/>
      <c r="AI104" s="147"/>
      <c r="AJ104" s="148"/>
      <c r="AK104" s="148"/>
      <c r="AL104" s="147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47"/>
      <c r="AW104" s="147"/>
      <c r="AX104" s="147"/>
      <c r="AY104" s="147"/>
      <c r="AZ104" s="147"/>
      <c r="BA104" s="147"/>
      <c r="BB104" s="145"/>
      <c r="BC104" s="147"/>
      <c r="BD104" s="147"/>
      <c r="BE104" s="148"/>
      <c r="BF104" s="147"/>
      <c r="BG104" s="124"/>
      <c r="BH104" s="124"/>
      <c r="BI104" s="130"/>
      <c r="BJ104" s="123"/>
      <c r="BK104" s="131"/>
      <c r="BL104" s="130"/>
      <c r="BM104" s="132"/>
      <c r="BN104" s="131"/>
      <c r="BO104" s="94"/>
      <c r="BP104" s="42"/>
      <c r="BQ104" s="120"/>
    </row>
    <row r="105" spans="1:69" hidden="1" x14ac:dyDescent="0.35">
      <c r="A105" s="136">
        <v>101</v>
      </c>
      <c r="B105" s="147"/>
      <c r="C105" s="147"/>
      <c r="D105" s="147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8"/>
      <c r="AC105" s="147"/>
      <c r="AD105" s="147"/>
      <c r="AE105" s="147"/>
      <c r="AF105" s="147"/>
      <c r="AG105" s="147"/>
      <c r="AH105" s="147"/>
      <c r="AI105" s="147"/>
      <c r="AJ105" s="148"/>
      <c r="AK105" s="148"/>
      <c r="AL105" s="147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47"/>
      <c r="AW105" s="147"/>
      <c r="AX105" s="147"/>
      <c r="AY105" s="147"/>
      <c r="AZ105" s="147"/>
      <c r="BA105" s="147"/>
      <c r="BB105" s="145"/>
      <c r="BC105" s="147"/>
      <c r="BD105" s="147"/>
      <c r="BE105" s="148"/>
      <c r="BF105" s="147"/>
      <c r="BG105" s="124"/>
      <c r="BH105" s="124"/>
      <c r="BI105" s="130"/>
      <c r="BJ105" s="121"/>
      <c r="BK105" s="131"/>
      <c r="BL105" s="130"/>
      <c r="BM105" s="132"/>
      <c r="BN105" s="131"/>
      <c r="BO105" s="94"/>
      <c r="BP105" s="42"/>
      <c r="BQ105" s="120"/>
    </row>
    <row r="106" spans="1:69" hidden="1" x14ac:dyDescent="0.35">
      <c r="A106" s="136">
        <v>102</v>
      </c>
      <c r="B106" s="147"/>
      <c r="C106" s="147"/>
      <c r="D106" s="147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8"/>
      <c r="AC106" s="147"/>
      <c r="AD106" s="147"/>
      <c r="AE106" s="147"/>
      <c r="AF106" s="147"/>
      <c r="AG106" s="147"/>
      <c r="AH106" s="147"/>
      <c r="AI106" s="147"/>
      <c r="AJ106" s="148"/>
      <c r="AK106" s="148"/>
      <c r="AL106" s="147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7"/>
      <c r="AW106" s="147"/>
      <c r="AX106" s="147"/>
      <c r="AY106" s="147"/>
      <c r="AZ106" s="147"/>
      <c r="BA106" s="147"/>
      <c r="BB106" s="145"/>
      <c r="BC106" s="147"/>
      <c r="BD106" s="147"/>
      <c r="BE106" s="148"/>
      <c r="BF106" s="147"/>
      <c r="BG106" s="124"/>
      <c r="BH106" s="124"/>
      <c r="BI106" s="130"/>
      <c r="BJ106" s="121"/>
      <c r="BK106" s="131"/>
      <c r="BL106" s="130"/>
      <c r="BM106" s="132"/>
      <c r="BN106" s="131"/>
      <c r="BO106" s="94"/>
      <c r="BP106" s="42"/>
      <c r="BQ106" s="120"/>
    </row>
    <row r="107" spans="1:69" hidden="1" x14ac:dyDescent="0.35">
      <c r="A107" s="136">
        <v>103</v>
      </c>
      <c r="B107" s="147"/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8"/>
      <c r="AC107" s="147"/>
      <c r="AD107" s="147"/>
      <c r="AE107" s="147"/>
      <c r="AF107" s="147"/>
      <c r="AG107" s="147"/>
      <c r="AH107" s="147"/>
      <c r="AI107" s="147"/>
      <c r="AJ107" s="148"/>
      <c r="AK107" s="148"/>
      <c r="AL107" s="147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47"/>
      <c r="AW107" s="147"/>
      <c r="AX107" s="147"/>
      <c r="AY107" s="147"/>
      <c r="AZ107" s="147"/>
      <c r="BA107" s="147"/>
      <c r="BB107" s="145"/>
      <c r="BC107" s="147"/>
      <c r="BD107" s="147"/>
      <c r="BE107" s="148"/>
      <c r="BF107" s="147"/>
      <c r="BG107" s="124"/>
      <c r="BH107" s="124"/>
      <c r="BI107" s="130"/>
      <c r="BJ107" s="121"/>
      <c r="BK107" s="131"/>
      <c r="BL107" s="130"/>
      <c r="BM107" s="132"/>
      <c r="BN107" s="131"/>
      <c r="BO107" s="94"/>
      <c r="BP107" s="42"/>
      <c r="BQ107" s="120"/>
    </row>
    <row r="108" spans="1:69" hidden="1" x14ac:dyDescent="0.35">
      <c r="A108" s="136">
        <v>104</v>
      </c>
      <c r="B108" s="147"/>
      <c r="C108" s="147"/>
      <c r="D108" s="147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8"/>
      <c r="AC108" s="147"/>
      <c r="AD108" s="147"/>
      <c r="AE108" s="147"/>
      <c r="AF108" s="147"/>
      <c r="AG108" s="147"/>
      <c r="AH108" s="147"/>
      <c r="AI108" s="147"/>
      <c r="AJ108" s="148"/>
      <c r="AK108" s="148"/>
      <c r="AL108" s="147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47"/>
      <c r="AW108" s="147"/>
      <c r="AX108" s="147"/>
      <c r="AY108" s="147"/>
      <c r="AZ108" s="147"/>
      <c r="BA108" s="147"/>
      <c r="BB108" s="145"/>
      <c r="BC108" s="147"/>
      <c r="BD108" s="147"/>
      <c r="BE108" s="148"/>
      <c r="BF108" s="147"/>
      <c r="BG108" s="124"/>
      <c r="BH108" s="124"/>
      <c r="BI108" s="130"/>
      <c r="BJ108" s="121"/>
      <c r="BK108" s="131"/>
      <c r="BL108" s="130"/>
      <c r="BM108" s="132"/>
      <c r="BN108" s="131"/>
      <c r="BO108" s="94"/>
      <c r="BP108" s="42"/>
      <c r="BQ108" s="120"/>
    </row>
    <row r="109" spans="1:69" hidden="1" x14ac:dyDescent="0.35">
      <c r="A109" s="136">
        <v>105</v>
      </c>
      <c r="B109" s="147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8"/>
      <c r="AC109" s="147"/>
      <c r="AD109" s="147"/>
      <c r="AE109" s="147"/>
      <c r="AF109" s="147"/>
      <c r="AG109" s="147"/>
      <c r="AH109" s="147"/>
      <c r="AI109" s="147"/>
      <c r="AJ109" s="148"/>
      <c r="AK109" s="148"/>
      <c r="AL109" s="147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7"/>
      <c r="AW109" s="147"/>
      <c r="AX109" s="147"/>
      <c r="AY109" s="147"/>
      <c r="AZ109" s="147"/>
      <c r="BA109" s="147"/>
      <c r="BB109" s="145"/>
      <c r="BC109" s="147"/>
      <c r="BD109" s="147"/>
      <c r="BE109" s="148"/>
      <c r="BF109" s="147"/>
      <c r="BG109" s="124"/>
      <c r="BH109" s="124"/>
      <c r="BI109" s="130"/>
      <c r="BJ109" s="121"/>
      <c r="BK109" s="131"/>
      <c r="BL109" s="130"/>
      <c r="BM109" s="132"/>
      <c r="BN109" s="131"/>
      <c r="BO109" s="94"/>
      <c r="BP109" s="42"/>
      <c r="BQ109" s="120"/>
    </row>
    <row r="110" spans="1:69" hidden="1" x14ac:dyDescent="0.35">
      <c r="A110" s="136">
        <v>106</v>
      </c>
      <c r="B110" s="147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8"/>
      <c r="AC110" s="147"/>
      <c r="AD110" s="147"/>
      <c r="AE110" s="147"/>
      <c r="AF110" s="147"/>
      <c r="AG110" s="147"/>
      <c r="AH110" s="147"/>
      <c r="AI110" s="147"/>
      <c r="AJ110" s="148"/>
      <c r="AK110" s="148"/>
      <c r="AL110" s="147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47"/>
      <c r="AW110" s="147"/>
      <c r="AX110" s="147"/>
      <c r="AY110" s="147"/>
      <c r="AZ110" s="147"/>
      <c r="BA110" s="147"/>
      <c r="BB110" s="145"/>
      <c r="BC110" s="147"/>
      <c r="BD110" s="147"/>
      <c r="BE110" s="148"/>
      <c r="BF110" s="147"/>
      <c r="BG110" s="124"/>
      <c r="BH110" s="124"/>
      <c r="BI110" s="130"/>
      <c r="BJ110" s="123"/>
      <c r="BK110" s="131"/>
      <c r="BL110" s="130"/>
      <c r="BM110" s="132"/>
      <c r="BN110" s="131"/>
      <c r="BO110" s="94"/>
      <c r="BP110" s="42"/>
      <c r="BQ110" s="120"/>
    </row>
    <row r="111" spans="1:69" hidden="1" x14ac:dyDescent="0.35">
      <c r="A111" s="136">
        <v>107</v>
      </c>
      <c r="B111" s="147"/>
      <c r="C111" s="147"/>
      <c r="D111" s="147"/>
      <c r="E111" s="147"/>
      <c r="F111" s="147"/>
      <c r="G111" s="147"/>
      <c r="H111" s="147"/>
      <c r="I111" s="147"/>
      <c r="J111" s="147"/>
      <c r="K111" s="147"/>
      <c r="L111" s="147"/>
      <c r="M111" s="147"/>
      <c r="N111" s="147"/>
      <c r="O111" s="147"/>
      <c r="P111" s="147"/>
      <c r="Q111" s="147"/>
      <c r="R111" s="147"/>
      <c r="S111" s="147"/>
      <c r="T111" s="147"/>
      <c r="U111" s="147"/>
      <c r="V111" s="147"/>
      <c r="W111" s="147"/>
      <c r="X111" s="147"/>
      <c r="Y111" s="147"/>
      <c r="Z111" s="147"/>
      <c r="AA111" s="147"/>
      <c r="AB111" s="148"/>
      <c r="AC111" s="147"/>
      <c r="AD111" s="147"/>
      <c r="AE111" s="147"/>
      <c r="AF111" s="147"/>
      <c r="AG111" s="147"/>
      <c r="AH111" s="147"/>
      <c r="AI111" s="147"/>
      <c r="AJ111" s="148"/>
      <c r="AK111" s="148"/>
      <c r="AL111" s="147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47"/>
      <c r="AW111" s="147"/>
      <c r="AX111" s="147"/>
      <c r="AY111" s="147"/>
      <c r="AZ111" s="147"/>
      <c r="BA111" s="147"/>
      <c r="BB111" s="145"/>
      <c r="BC111" s="147"/>
      <c r="BD111" s="147"/>
      <c r="BE111" s="148"/>
      <c r="BF111" s="147"/>
      <c r="BG111" s="124"/>
      <c r="BH111" s="124"/>
      <c r="BI111" s="130"/>
      <c r="BJ111" s="123"/>
      <c r="BK111" s="131"/>
      <c r="BL111" s="130"/>
      <c r="BM111" s="132"/>
      <c r="BN111" s="131"/>
      <c r="BO111" s="94"/>
      <c r="BP111" s="42"/>
      <c r="BQ111" s="120"/>
    </row>
    <row r="112" spans="1:69" hidden="1" x14ac:dyDescent="0.35">
      <c r="A112" s="136">
        <v>108</v>
      </c>
      <c r="B112" s="147"/>
      <c r="C112" s="147"/>
      <c r="D112" s="147"/>
      <c r="E112" s="147"/>
      <c r="F112" s="147"/>
      <c r="G112" s="147"/>
      <c r="H112" s="147"/>
      <c r="I112" s="147"/>
      <c r="J112" s="147"/>
      <c r="K112" s="147"/>
      <c r="L112" s="147"/>
      <c r="M112" s="147"/>
      <c r="N112" s="147"/>
      <c r="O112" s="147"/>
      <c r="P112" s="147"/>
      <c r="Q112" s="147"/>
      <c r="R112" s="147"/>
      <c r="S112" s="147"/>
      <c r="T112" s="147"/>
      <c r="U112" s="147"/>
      <c r="V112" s="147"/>
      <c r="W112" s="147"/>
      <c r="X112" s="147"/>
      <c r="Y112" s="147"/>
      <c r="Z112" s="147"/>
      <c r="AA112" s="147"/>
      <c r="AB112" s="148"/>
      <c r="AC112" s="147"/>
      <c r="AD112" s="147"/>
      <c r="AE112" s="147"/>
      <c r="AF112" s="147"/>
      <c r="AG112" s="147"/>
      <c r="AH112" s="147"/>
      <c r="AI112" s="147"/>
      <c r="AJ112" s="148"/>
      <c r="AK112" s="148"/>
      <c r="AL112" s="147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47"/>
      <c r="AW112" s="147"/>
      <c r="AX112" s="147"/>
      <c r="AY112" s="147"/>
      <c r="AZ112" s="147"/>
      <c r="BA112" s="147"/>
      <c r="BB112" s="145"/>
      <c r="BC112" s="147"/>
      <c r="BD112" s="147"/>
      <c r="BE112" s="148"/>
      <c r="BF112" s="147"/>
      <c r="BG112" s="124"/>
      <c r="BH112" s="124"/>
      <c r="BI112" s="130"/>
      <c r="BJ112" s="123"/>
      <c r="BK112" s="131"/>
      <c r="BL112" s="130"/>
      <c r="BM112" s="132"/>
      <c r="BN112" s="131"/>
      <c r="BO112" s="94"/>
      <c r="BP112" s="42"/>
      <c r="BQ112" s="120"/>
    </row>
    <row r="113" spans="1:69" hidden="1" x14ac:dyDescent="0.35">
      <c r="A113" s="136">
        <v>109</v>
      </c>
      <c r="B113" s="147"/>
      <c r="C113" s="147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7"/>
      <c r="O113" s="147"/>
      <c r="P113" s="147"/>
      <c r="Q113" s="147"/>
      <c r="R113" s="147"/>
      <c r="S113" s="147"/>
      <c r="T113" s="147"/>
      <c r="U113" s="147"/>
      <c r="V113" s="147"/>
      <c r="W113" s="147"/>
      <c r="X113" s="147"/>
      <c r="Y113" s="147"/>
      <c r="Z113" s="147"/>
      <c r="AA113" s="147"/>
      <c r="AB113" s="148"/>
      <c r="AC113" s="147"/>
      <c r="AD113" s="147"/>
      <c r="AE113" s="147"/>
      <c r="AF113" s="147"/>
      <c r="AG113" s="147"/>
      <c r="AH113" s="147"/>
      <c r="AI113" s="147"/>
      <c r="AJ113" s="148"/>
      <c r="AK113" s="148"/>
      <c r="AL113" s="147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47"/>
      <c r="AW113" s="147"/>
      <c r="AX113" s="147"/>
      <c r="AY113" s="147"/>
      <c r="AZ113" s="147"/>
      <c r="BA113" s="147"/>
      <c r="BB113" s="145"/>
      <c r="BC113" s="147"/>
      <c r="BD113" s="147"/>
      <c r="BE113" s="148"/>
      <c r="BF113" s="147"/>
      <c r="BG113" s="124"/>
      <c r="BH113" s="124"/>
      <c r="BI113" s="130"/>
      <c r="BJ113" s="123"/>
      <c r="BK113" s="131"/>
      <c r="BL113" s="130"/>
      <c r="BM113" s="132"/>
      <c r="BN113" s="131"/>
      <c r="BO113" s="94"/>
      <c r="BP113" s="42"/>
      <c r="BQ113" s="120"/>
    </row>
    <row r="114" spans="1:69" hidden="1" x14ac:dyDescent="0.35">
      <c r="A114" s="136">
        <v>110</v>
      </c>
      <c r="B114" s="147"/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7"/>
      <c r="AA114" s="147"/>
      <c r="AB114" s="148"/>
      <c r="AC114" s="147"/>
      <c r="AD114" s="147"/>
      <c r="AE114" s="147"/>
      <c r="AF114" s="147"/>
      <c r="AG114" s="147"/>
      <c r="AH114" s="147"/>
      <c r="AI114" s="147"/>
      <c r="AJ114" s="148"/>
      <c r="AK114" s="148"/>
      <c r="AL114" s="147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47"/>
      <c r="AW114" s="147"/>
      <c r="AX114" s="147"/>
      <c r="AY114" s="147"/>
      <c r="AZ114" s="147"/>
      <c r="BA114" s="147"/>
      <c r="BB114" s="145"/>
      <c r="BC114" s="147"/>
      <c r="BD114" s="147"/>
      <c r="BE114" s="148"/>
      <c r="BF114" s="147"/>
      <c r="BG114" s="124"/>
      <c r="BH114" s="124"/>
      <c r="BI114" s="130"/>
      <c r="BJ114" s="123"/>
      <c r="BK114" s="131"/>
      <c r="BL114" s="130"/>
      <c r="BM114" s="132"/>
      <c r="BN114" s="131"/>
      <c r="BO114" s="94"/>
      <c r="BP114" s="42"/>
      <c r="BQ114" s="120"/>
    </row>
    <row r="115" spans="1:69" hidden="1" x14ac:dyDescent="0.35">
      <c r="A115" s="136">
        <v>111</v>
      </c>
      <c r="B115" s="147"/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8"/>
      <c r="AC115" s="147"/>
      <c r="AD115" s="147"/>
      <c r="AE115" s="147"/>
      <c r="AF115" s="147"/>
      <c r="AG115" s="147"/>
      <c r="AH115" s="147"/>
      <c r="AI115" s="147"/>
      <c r="AJ115" s="148"/>
      <c r="AK115" s="148"/>
      <c r="AL115" s="147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47"/>
      <c r="AW115" s="147"/>
      <c r="AX115" s="147"/>
      <c r="AY115" s="147"/>
      <c r="AZ115" s="147"/>
      <c r="BA115" s="147"/>
      <c r="BB115" s="145"/>
      <c r="BC115" s="147"/>
      <c r="BD115" s="147"/>
      <c r="BE115" s="148"/>
      <c r="BF115" s="147"/>
      <c r="BG115" s="124"/>
      <c r="BH115" s="124"/>
      <c r="BI115" s="130"/>
      <c r="BJ115" s="123"/>
      <c r="BK115" s="131"/>
      <c r="BL115" s="130"/>
      <c r="BM115" s="132"/>
      <c r="BN115" s="131"/>
      <c r="BO115" s="94"/>
      <c r="BP115" s="42"/>
      <c r="BQ115" s="120"/>
    </row>
    <row r="116" spans="1:69" hidden="1" x14ac:dyDescent="0.35">
      <c r="A116" s="136">
        <v>112</v>
      </c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7"/>
      <c r="M116" s="147"/>
      <c r="N116" s="147"/>
      <c r="O116" s="147"/>
      <c r="P116" s="147"/>
      <c r="Q116" s="147"/>
      <c r="R116" s="147"/>
      <c r="S116" s="147"/>
      <c r="T116" s="147"/>
      <c r="U116" s="147"/>
      <c r="V116" s="147"/>
      <c r="W116" s="147"/>
      <c r="X116" s="147"/>
      <c r="Y116" s="147"/>
      <c r="Z116" s="147"/>
      <c r="AA116" s="147"/>
      <c r="AB116" s="148"/>
      <c r="AC116" s="147"/>
      <c r="AD116" s="147"/>
      <c r="AE116" s="147"/>
      <c r="AF116" s="147"/>
      <c r="AG116" s="147"/>
      <c r="AH116" s="147"/>
      <c r="AI116" s="147"/>
      <c r="AJ116" s="148"/>
      <c r="AK116" s="148"/>
      <c r="AL116" s="147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47"/>
      <c r="AW116" s="147"/>
      <c r="AX116" s="147"/>
      <c r="AY116" s="147"/>
      <c r="AZ116" s="147"/>
      <c r="BA116" s="147"/>
      <c r="BB116" s="145"/>
      <c r="BC116" s="147"/>
      <c r="BD116" s="147"/>
      <c r="BE116" s="148"/>
      <c r="BF116" s="147"/>
      <c r="BG116" s="124"/>
      <c r="BH116" s="124"/>
      <c r="BI116" s="130"/>
      <c r="BJ116" s="123"/>
      <c r="BK116" s="131"/>
      <c r="BL116" s="130"/>
      <c r="BM116" s="132"/>
      <c r="BN116" s="131"/>
      <c r="BO116" s="94"/>
      <c r="BP116" s="42"/>
      <c r="BQ116" s="120"/>
    </row>
    <row r="117" spans="1:69" hidden="1" x14ac:dyDescent="0.35">
      <c r="A117" s="136">
        <v>113</v>
      </c>
      <c r="B117" s="147"/>
      <c r="C117" s="147"/>
      <c r="D117" s="147"/>
      <c r="E117" s="147"/>
      <c r="F117" s="147"/>
      <c r="G117" s="147"/>
      <c r="H117" s="147"/>
      <c r="I117" s="147"/>
      <c r="J117" s="147"/>
      <c r="K117" s="147"/>
      <c r="L117" s="147"/>
      <c r="M117" s="147"/>
      <c r="N117" s="147"/>
      <c r="O117" s="147"/>
      <c r="P117" s="147"/>
      <c r="Q117" s="147"/>
      <c r="R117" s="147"/>
      <c r="S117" s="147"/>
      <c r="T117" s="147"/>
      <c r="U117" s="147"/>
      <c r="V117" s="147"/>
      <c r="W117" s="147"/>
      <c r="X117" s="147"/>
      <c r="Y117" s="147"/>
      <c r="Z117" s="147"/>
      <c r="AA117" s="147"/>
      <c r="AB117" s="148"/>
      <c r="AC117" s="147"/>
      <c r="AD117" s="147"/>
      <c r="AE117" s="147"/>
      <c r="AF117" s="147"/>
      <c r="AG117" s="147"/>
      <c r="AH117" s="147"/>
      <c r="AI117" s="147"/>
      <c r="AJ117" s="148"/>
      <c r="AK117" s="148"/>
      <c r="AL117" s="147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7"/>
      <c r="AW117" s="147"/>
      <c r="AX117" s="147"/>
      <c r="AY117" s="147"/>
      <c r="AZ117" s="147"/>
      <c r="BA117" s="147"/>
      <c r="BB117" s="145"/>
      <c r="BC117" s="147"/>
      <c r="BD117" s="147"/>
      <c r="BE117" s="148"/>
      <c r="BF117" s="147"/>
      <c r="BG117" s="124"/>
      <c r="BH117" s="124"/>
      <c r="BI117" s="130"/>
      <c r="BJ117" s="121"/>
      <c r="BK117" s="131"/>
      <c r="BL117" s="130"/>
      <c r="BM117" s="132"/>
      <c r="BN117" s="131"/>
      <c r="BO117" s="94"/>
      <c r="BP117" s="42"/>
      <c r="BQ117" s="120"/>
    </row>
    <row r="118" spans="1:69" hidden="1" x14ac:dyDescent="0.35">
      <c r="A118" s="136">
        <v>114</v>
      </c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8"/>
      <c r="AC118" s="147"/>
      <c r="AD118" s="147"/>
      <c r="AE118" s="147"/>
      <c r="AF118" s="147"/>
      <c r="AG118" s="147"/>
      <c r="AH118" s="147"/>
      <c r="AI118" s="147"/>
      <c r="AJ118" s="148"/>
      <c r="AK118" s="148"/>
      <c r="AL118" s="147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47"/>
      <c r="AW118" s="147"/>
      <c r="AX118" s="147"/>
      <c r="AY118" s="147"/>
      <c r="AZ118" s="147"/>
      <c r="BA118" s="147"/>
      <c r="BB118" s="145"/>
      <c r="BC118" s="147"/>
      <c r="BD118" s="147"/>
      <c r="BE118" s="148"/>
      <c r="BF118" s="147"/>
      <c r="BG118" s="124"/>
      <c r="BH118" s="124"/>
      <c r="BI118" s="130"/>
      <c r="BJ118" s="121"/>
      <c r="BK118" s="131"/>
      <c r="BL118" s="130"/>
      <c r="BM118" s="132"/>
      <c r="BN118" s="131"/>
      <c r="BO118" s="94"/>
      <c r="BP118" s="42"/>
      <c r="BQ118" s="120"/>
    </row>
    <row r="119" spans="1:69" hidden="1" x14ac:dyDescent="0.35">
      <c r="A119" s="136">
        <v>115</v>
      </c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7"/>
      <c r="M119" s="147"/>
      <c r="N119" s="147"/>
      <c r="O119" s="147"/>
      <c r="P119" s="147"/>
      <c r="Q119" s="147"/>
      <c r="R119" s="147"/>
      <c r="S119" s="147"/>
      <c r="T119" s="147"/>
      <c r="U119" s="147"/>
      <c r="V119" s="147"/>
      <c r="W119" s="147"/>
      <c r="X119" s="147"/>
      <c r="Y119" s="147"/>
      <c r="Z119" s="147"/>
      <c r="AA119" s="147"/>
      <c r="AB119" s="148"/>
      <c r="AC119" s="147"/>
      <c r="AD119" s="147"/>
      <c r="AE119" s="147"/>
      <c r="AF119" s="147"/>
      <c r="AG119" s="147"/>
      <c r="AH119" s="147"/>
      <c r="AI119" s="147"/>
      <c r="AJ119" s="148"/>
      <c r="AK119" s="148"/>
      <c r="AL119" s="147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47"/>
      <c r="AW119" s="147"/>
      <c r="AX119" s="147"/>
      <c r="AY119" s="147"/>
      <c r="AZ119" s="147"/>
      <c r="BA119" s="147"/>
      <c r="BB119" s="145"/>
      <c r="BC119" s="147"/>
      <c r="BD119" s="147"/>
      <c r="BE119" s="148"/>
      <c r="BF119" s="147"/>
      <c r="BG119" s="124"/>
      <c r="BH119" s="124"/>
      <c r="BI119" s="130"/>
      <c r="BJ119" s="121"/>
      <c r="BK119" s="131"/>
      <c r="BL119" s="130"/>
      <c r="BM119" s="132"/>
      <c r="BN119" s="131"/>
      <c r="BO119" s="94"/>
      <c r="BP119" s="42"/>
      <c r="BQ119" s="120"/>
    </row>
    <row r="120" spans="1:69" hidden="1" x14ac:dyDescent="0.35">
      <c r="A120" s="136">
        <v>116</v>
      </c>
      <c r="B120" s="147"/>
      <c r="C120" s="147"/>
      <c r="D120" s="147"/>
      <c r="E120" s="147"/>
      <c r="F120" s="147"/>
      <c r="G120" s="147"/>
      <c r="H120" s="147"/>
      <c r="I120" s="147"/>
      <c r="J120" s="147"/>
      <c r="K120" s="147"/>
      <c r="L120" s="147"/>
      <c r="M120" s="147"/>
      <c r="N120" s="147"/>
      <c r="O120" s="147"/>
      <c r="P120" s="147"/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8"/>
      <c r="AC120" s="147"/>
      <c r="AD120" s="147"/>
      <c r="AE120" s="147"/>
      <c r="AF120" s="147"/>
      <c r="AG120" s="147"/>
      <c r="AH120" s="147"/>
      <c r="AI120" s="147"/>
      <c r="AJ120" s="148"/>
      <c r="AK120" s="148"/>
      <c r="AL120" s="147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47"/>
      <c r="AW120" s="147"/>
      <c r="AX120" s="147"/>
      <c r="AY120" s="147"/>
      <c r="AZ120" s="147"/>
      <c r="BA120" s="147"/>
      <c r="BB120" s="145"/>
      <c r="BC120" s="147"/>
      <c r="BD120" s="147"/>
      <c r="BE120" s="148"/>
      <c r="BF120" s="147"/>
      <c r="BG120" s="124"/>
      <c r="BH120" s="124"/>
      <c r="BI120" s="130"/>
      <c r="BJ120" s="121"/>
      <c r="BK120" s="131"/>
      <c r="BL120" s="130"/>
      <c r="BM120" s="132"/>
      <c r="BN120" s="131"/>
      <c r="BO120" s="94"/>
      <c r="BP120" s="42"/>
      <c r="BQ120" s="120"/>
    </row>
    <row r="121" spans="1:69" hidden="1" x14ac:dyDescent="0.35">
      <c r="A121" s="136">
        <v>117</v>
      </c>
      <c r="B121" s="147"/>
      <c r="C121" s="147"/>
      <c r="D121" s="147"/>
      <c r="E121" s="147"/>
      <c r="F121" s="147"/>
      <c r="G121" s="147"/>
      <c r="H121" s="147"/>
      <c r="I121" s="147"/>
      <c r="J121" s="147"/>
      <c r="K121" s="147"/>
      <c r="L121" s="147"/>
      <c r="M121" s="147"/>
      <c r="N121" s="147"/>
      <c r="O121" s="147"/>
      <c r="P121" s="147"/>
      <c r="Q121" s="147"/>
      <c r="R121" s="147"/>
      <c r="S121" s="147"/>
      <c r="T121" s="147"/>
      <c r="U121" s="147"/>
      <c r="V121" s="147"/>
      <c r="W121" s="147"/>
      <c r="X121" s="147"/>
      <c r="Y121" s="147"/>
      <c r="Z121" s="147"/>
      <c r="AA121" s="147"/>
      <c r="AB121" s="148"/>
      <c r="AC121" s="147"/>
      <c r="AD121" s="147"/>
      <c r="AE121" s="147"/>
      <c r="AF121" s="147"/>
      <c r="AG121" s="147"/>
      <c r="AH121" s="147"/>
      <c r="AI121" s="147"/>
      <c r="AJ121" s="148"/>
      <c r="AK121" s="148"/>
      <c r="AL121" s="147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47"/>
      <c r="AW121" s="147"/>
      <c r="AX121" s="147"/>
      <c r="AY121" s="147"/>
      <c r="AZ121" s="147"/>
      <c r="BA121" s="147"/>
      <c r="BB121" s="145"/>
      <c r="BC121" s="147"/>
      <c r="BD121" s="147"/>
      <c r="BE121" s="148"/>
      <c r="BF121" s="147"/>
      <c r="BG121" s="124"/>
      <c r="BH121" s="124"/>
      <c r="BI121" s="130"/>
      <c r="BJ121" s="121"/>
      <c r="BK121" s="131"/>
      <c r="BL121" s="130"/>
      <c r="BM121" s="132"/>
      <c r="BN121" s="131"/>
      <c r="BO121" s="94"/>
      <c r="BP121" s="42"/>
      <c r="BQ121" s="120"/>
    </row>
    <row r="122" spans="1:69" hidden="1" x14ac:dyDescent="0.35">
      <c r="A122" s="136">
        <v>118</v>
      </c>
      <c r="B122" s="147"/>
      <c r="C122" s="147"/>
      <c r="D122" s="147"/>
      <c r="E122" s="147"/>
      <c r="F122" s="147"/>
      <c r="G122" s="147"/>
      <c r="H122" s="147"/>
      <c r="I122" s="147"/>
      <c r="J122" s="147"/>
      <c r="K122" s="147"/>
      <c r="L122" s="147"/>
      <c r="M122" s="147"/>
      <c r="N122" s="147"/>
      <c r="O122" s="147"/>
      <c r="P122" s="147"/>
      <c r="Q122" s="147"/>
      <c r="R122" s="147"/>
      <c r="S122" s="147"/>
      <c r="T122" s="147"/>
      <c r="U122" s="147"/>
      <c r="V122" s="147"/>
      <c r="W122" s="147"/>
      <c r="X122" s="147"/>
      <c r="Y122" s="147"/>
      <c r="Z122" s="147"/>
      <c r="AA122" s="147"/>
      <c r="AB122" s="148"/>
      <c r="AC122" s="147"/>
      <c r="AD122" s="147"/>
      <c r="AE122" s="147"/>
      <c r="AF122" s="147"/>
      <c r="AG122" s="147"/>
      <c r="AH122" s="147"/>
      <c r="AI122" s="147"/>
      <c r="AJ122" s="148"/>
      <c r="AK122" s="148"/>
      <c r="AL122" s="147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47"/>
      <c r="AW122" s="147"/>
      <c r="AX122" s="147"/>
      <c r="AY122" s="147"/>
      <c r="AZ122" s="147"/>
      <c r="BA122" s="147"/>
      <c r="BB122" s="145"/>
      <c r="BC122" s="147"/>
      <c r="BD122" s="147"/>
      <c r="BE122" s="148"/>
      <c r="BF122" s="147"/>
      <c r="BG122" s="124"/>
      <c r="BH122" s="124"/>
      <c r="BI122" s="130"/>
      <c r="BJ122" s="123"/>
      <c r="BK122" s="131"/>
      <c r="BL122" s="130"/>
      <c r="BM122" s="132"/>
      <c r="BN122" s="131"/>
      <c r="BO122" s="94"/>
      <c r="BP122" s="42"/>
      <c r="BQ122" s="120"/>
    </row>
    <row r="123" spans="1:69" hidden="1" x14ac:dyDescent="0.35">
      <c r="A123" s="136">
        <v>119</v>
      </c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8"/>
      <c r="AC123" s="147"/>
      <c r="AD123" s="147"/>
      <c r="AE123" s="147"/>
      <c r="AF123" s="147"/>
      <c r="AG123" s="147"/>
      <c r="AH123" s="147"/>
      <c r="AI123" s="147"/>
      <c r="AJ123" s="148"/>
      <c r="AK123" s="148"/>
      <c r="AL123" s="147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47"/>
      <c r="AW123" s="147"/>
      <c r="AX123" s="147"/>
      <c r="AY123" s="147"/>
      <c r="AZ123" s="147"/>
      <c r="BA123" s="147"/>
      <c r="BB123" s="145"/>
      <c r="BC123" s="147"/>
      <c r="BD123" s="147"/>
      <c r="BE123" s="148"/>
      <c r="BF123" s="147"/>
      <c r="BG123" s="124"/>
      <c r="BH123" s="124"/>
      <c r="BI123" s="130"/>
      <c r="BJ123" s="123"/>
      <c r="BK123" s="131"/>
      <c r="BL123" s="130"/>
      <c r="BM123" s="132"/>
      <c r="BN123" s="131"/>
      <c r="BO123" s="94"/>
      <c r="BP123" s="42"/>
      <c r="BQ123" s="120"/>
    </row>
    <row r="124" spans="1:69" hidden="1" x14ac:dyDescent="0.35">
      <c r="A124" s="136">
        <v>120</v>
      </c>
      <c r="B124" s="147"/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8"/>
      <c r="AC124" s="147"/>
      <c r="AD124" s="147"/>
      <c r="AE124" s="147"/>
      <c r="AF124" s="147"/>
      <c r="AG124" s="147"/>
      <c r="AH124" s="147"/>
      <c r="AI124" s="147"/>
      <c r="AJ124" s="148"/>
      <c r="AK124" s="148"/>
      <c r="AL124" s="147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47"/>
      <c r="AW124" s="147"/>
      <c r="AX124" s="147"/>
      <c r="AY124" s="147"/>
      <c r="AZ124" s="147"/>
      <c r="BA124" s="147"/>
      <c r="BB124" s="145"/>
      <c r="BC124" s="147"/>
      <c r="BD124" s="147"/>
      <c r="BE124" s="148"/>
      <c r="BF124" s="147"/>
      <c r="BG124" s="124"/>
      <c r="BH124" s="124"/>
      <c r="BI124" s="130"/>
      <c r="BJ124" s="121"/>
      <c r="BK124" s="131"/>
      <c r="BL124" s="130"/>
      <c r="BM124" s="132"/>
      <c r="BN124" s="131"/>
      <c r="BO124" s="94"/>
      <c r="BP124" s="42"/>
      <c r="BQ124" s="120"/>
    </row>
    <row r="125" spans="1:69" hidden="1" x14ac:dyDescent="0.35">
      <c r="A125" s="136">
        <v>121</v>
      </c>
      <c r="B125" s="147"/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8"/>
      <c r="AC125" s="147"/>
      <c r="AD125" s="147"/>
      <c r="AE125" s="147"/>
      <c r="AF125" s="147"/>
      <c r="AG125" s="147"/>
      <c r="AH125" s="147"/>
      <c r="AI125" s="147"/>
      <c r="AJ125" s="148"/>
      <c r="AK125" s="148"/>
      <c r="AL125" s="147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47"/>
      <c r="AW125" s="147"/>
      <c r="AX125" s="147"/>
      <c r="AY125" s="147"/>
      <c r="AZ125" s="147"/>
      <c r="BA125" s="147"/>
      <c r="BB125" s="145"/>
      <c r="BC125" s="147"/>
      <c r="BD125" s="147"/>
      <c r="BE125" s="148"/>
      <c r="BF125" s="147"/>
      <c r="BG125" s="124"/>
      <c r="BH125" s="124"/>
      <c r="BI125" s="130"/>
      <c r="BJ125" s="121"/>
      <c r="BK125" s="131"/>
      <c r="BL125" s="130"/>
      <c r="BM125" s="132"/>
      <c r="BN125" s="131"/>
      <c r="BO125" s="94"/>
      <c r="BP125" s="42"/>
      <c r="BQ125" s="120"/>
    </row>
    <row r="126" spans="1:69" hidden="1" x14ac:dyDescent="0.35">
      <c r="A126" s="136">
        <v>122</v>
      </c>
      <c r="B126" s="147"/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8"/>
      <c r="AC126" s="147"/>
      <c r="AD126" s="147"/>
      <c r="AE126" s="147"/>
      <c r="AF126" s="147"/>
      <c r="AG126" s="147"/>
      <c r="AH126" s="147"/>
      <c r="AI126" s="147"/>
      <c r="AJ126" s="148"/>
      <c r="AK126" s="148"/>
      <c r="AL126" s="147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47"/>
      <c r="AW126" s="147"/>
      <c r="AX126" s="147"/>
      <c r="AY126" s="147"/>
      <c r="AZ126" s="147"/>
      <c r="BA126" s="147"/>
      <c r="BB126" s="145"/>
      <c r="BC126" s="147"/>
      <c r="BD126" s="147"/>
      <c r="BE126" s="148"/>
      <c r="BF126" s="147"/>
      <c r="BG126" s="124"/>
      <c r="BH126" s="124"/>
      <c r="BI126" s="130"/>
      <c r="BJ126" s="121"/>
      <c r="BK126" s="131"/>
      <c r="BL126" s="130"/>
      <c r="BM126" s="132"/>
      <c r="BN126" s="131"/>
      <c r="BO126" s="94"/>
      <c r="BP126" s="42"/>
      <c r="BQ126" s="120"/>
    </row>
    <row r="127" spans="1:69" hidden="1" x14ac:dyDescent="0.35">
      <c r="A127" s="136">
        <v>123</v>
      </c>
      <c r="B127" s="147"/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8"/>
      <c r="AC127" s="147"/>
      <c r="AD127" s="147"/>
      <c r="AE127" s="147"/>
      <c r="AF127" s="147"/>
      <c r="AG127" s="147"/>
      <c r="AH127" s="147"/>
      <c r="AI127" s="147"/>
      <c r="AJ127" s="148"/>
      <c r="AK127" s="148"/>
      <c r="AL127" s="147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47"/>
      <c r="AW127" s="147"/>
      <c r="AX127" s="147"/>
      <c r="AY127" s="147"/>
      <c r="AZ127" s="147"/>
      <c r="BA127" s="147"/>
      <c r="BB127" s="145"/>
      <c r="BC127" s="147"/>
      <c r="BD127" s="147"/>
      <c r="BE127" s="148"/>
      <c r="BF127" s="147"/>
      <c r="BG127" s="124"/>
      <c r="BH127" s="124"/>
      <c r="BI127" s="130"/>
      <c r="BJ127" s="121"/>
      <c r="BK127" s="131"/>
      <c r="BL127" s="130"/>
      <c r="BM127" s="132"/>
      <c r="BN127" s="131"/>
      <c r="BO127" s="94"/>
      <c r="BP127" s="42"/>
      <c r="BQ127" s="120"/>
    </row>
    <row r="128" spans="1:69" hidden="1" x14ac:dyDescent="0.35">
      <c r="A128" s="136">
        <v>124</v>
      </c>
      <c r="B128" s="147"/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8"/>
      <c r="AC128" s="147"/>
      <c r="AD128" s="147"/>
      <c r="AE128" s="147"/>
      <c r="AF128" s="147"/>
      <c r="AG128" s="147"/>
      <c r="AH128" s="147"/>
      <c r="AI128" s="147"/>
      <c r="AJ128" s="148"/>
      <c r="AK128" s="148"/>
      <c r="AL128" s="147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47"/>
      <c r="AW128" s="147"/>
      <c r="AX128" s="147"/>
      <c r="AY128" s="147"/>
      <c r="AZ128" s="147"/>
      <c r="BA128" s="147"/>
      <c r="BB128" s="145"/>
      <c r="BC128" s="147"/>
      <c r="BD128" s="147"/>
      <c r="BE128" s="148"/>
      <c r="BF128" s="147"/>
      <c r="BG128" s="124"/>
      <c r="BH128" s="124"/>
      <c r="BI128" s="130"/>
      <c r="BJ128" s="121"/>
      <c r="BK128" s="131"/>
      <c r="BL128" s="130"/>
      <c r="BM128" s="132"/>
      <c r="BN128" s="131"/>
      <c r="BO128" s="94"/>
      <c r="BP128" s="42"/>
      <c r="BQ128" s="120"/>
    </row>
    <row r="129" spans="1:69" hidden="1" x14ac:dyDescent="0.35">
      <c r="A129" s="136">
        <v>125</v>
      </c>
      <c r="B129" s="147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8"/>
      <c r="AC129" s="147"/>
      <c r="AD129" s="147"/>
      <c r="AE129" s="147"/>
      <c r="AF129" s="147"/>
      <c r="AG129" s="147"/>
      <c r="AH129" s="147"/>
      <c r="AI129" s="147"/>
      <c r="AJ129" s="148"/>
      <c r="AK129" s="148"/>
      <c r="AL129" s="147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47"/>
      <c r="AW129" s="147"/>
      <c r="AX129" s="147"/>
      <c r="AY129" s="147"/>
      <c r="AZ129" s="147"/>
      <c r="BA129" s="147"/>
      <c r="BB129" s="145"/>
      <c r="BC129" s="147"/>
      <c r="BD129" s="147"/>
      <c r="BE129" s="148"/>
      <c r="BF129" s="147"/>
      <c r="BG129" s="124"/>
      <c r="BH129" s="124"/>
      <c r="BI129" s="130"/>
      <c r="BJ129" s="121"/>
      <c r="BK129" s="131"/>
      <c r="BL129" s="130"/>
      <c r="BM129" s="132"/>
      <c r="BN129" s="131"/>
      <c r="BO129" s="94"/>
      <c r="BP129" s="42"/>
      <c r="BQ129" s="120"/>
    </row>
    <row r="130" spans="1:69" hidden="1" x14ac:dyDescent="0.35">
      <c r="A130" s="136">
        <v>126</v>
      </c>
      <c r="B130" s="147"/>
      <c r="C130" s="147"/>
      <c r="D130" s="147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147"/>
      <c r="V130" s="147"/>
      <c r="W130" s="147"/>
      <c r="X130" s="147"/>
      <c r="Y130" s="147"/>
      <c r="Z130" s="147"/>
      <c r="AA130" s="147"/>
      <c r="AB130" s="148"/>
      <c r="AC130" s="147"/>
      <c r="AD130" s="147"/>
      <c r="AE130" s="147"/>
      <c r="AF130" s="147"/>
      <c r="AG130" s="147"/>
      <c r="AH130" s="147"/>
      <c r="AI130" s="147"/>
      <c r="AJ130" s="148"/>
      <c r="AK130" s="148"/>
      <c r="AL130" s="147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47"/>
      <c r="AW130" s="147"/>
      <c r="AX130" s="147"/>
      <c r="AY130" s="147"/>
      <c r="AZ130" s="147"/>
      <c r="BA130" s="147"/>
      <c r="BB130" s="145"/>
      <c r="BC130" s="147"/>
      <c r="BD130" s="147"/>
      <c r="BE130" s="148"/>
      <c r="BF130" s="147"/>
      <c r="BG130" s="124"/>
      <c r="BH130" s="124"/>
      <c r="BI130" s="130"/>
      <c r="BJ130" s="121"/>
      <c r="BK130" s="131"/>
      <c r="BL130" s="130"/>
      <c r="BM130" s="132"/>
      <c r="BN130" s="131"/>
      <c r="BO130" s="94"/>
      <c r="BP130" s="42"/>
      <c r="BQ130" s="120"/>
    </row>
    <row r="131" spans="1:69" hidden="1" x14ac:dyDescent="0.35">
      <c r="A131" s="136">
        <v>127</v>
      </c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7"/>
      <c r="U131" s="147"/>
      <c r="V131" s="147"/>
      <c r="W131" s="147"/>
      <c r="X131" s="147"/>
      <c r="Y131" s="147"/>
      <c r="Z131" s="147"/>
      <c r="AA131" s="147"/>
      <c r="AB131" s="148"/>
      <c r="AC131" s="147"/>
      <c r="AD131" s="147"/>
      <c r="AE131" s="147"/>
      <c r="AF131" s="147"/>
      <c r="AG131" s="147"/>
      <c r="AH131" s="147"/>
      <c r="AI131" s="147"/>
      <c r="AJ131" s="148"/>
      <c r="AK131" s="148"/>
      <c r="AL131" s="147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47"/>
      <c r="AW131" s="147"/>
      <c r="AX131" s="147"/>
      <c r="AY131" s="147"/>
      <c r="AZ131" s="147"/>
      <c r="BA131" s="147"/>
      <c r="BB131" s="145"/>
      <c r="BC131" s="147"/>
      <c r="BD131" s="147"/>
      <c r="BE131" s="148"/>
      <c r="BF131" s="147"/>
      <c r="BG131" s="124"/>
      <c r="BH131" s="124"/>
      <c r="BI131" s="130"/>
      <c r="BJ131" s="121"/>
      <c r="BK131" s="131"/>
      <c r="BL131" s="130"/>
      <c r="BM131" s="132"/>
      <c r="BN131" s="131"/>
      <c r="BO131" s="94"/>
      <c r="BP131" s="42"/>
      <c r="BQ131" s="120"/>
    </row>
    <row r="132" spans="1:69" hidden="1" x14ac:dyDescent="0.35">
      <c r="A132" s="136">
        <v>128</v>
      </c>
      <c r="B132" s="147"/>
      <c r="C132" s="147"/>
      <c r="D132" s="147"/>
      <c r="E132" s="147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7"/>
      <c r="U132" s="147"/>
      <c r="V132" s="147"/>
      <c r="W132" s="147"/>
      <c r="X132" s="147"/>
      <c r="Y132" s="147"/>
      <c r="Z132" s="147"/>
      <c r="AA132" s="147"/>
      <c r="AB132" s="148"/>
      <c r="AC132" s="147"/>
      <c r="AD132" s="147"/>
      <c r="AE132" s="147"/>
      <c r="AF132" s="147"/>
      <c r="AG132" s="147"/>
      <c r="AH132" s="147"/>
      <c r="AI132" s="147"/>
      <c r="AJ132" s="148"/>
      <c r="AK132" s="148"/>
      <c r="AL132" s="147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47"/>
      <c r="AW132" s="147"/>
      <c r="AX132" s="147"/>
      <c r="AY132" s="147"/>
      <c r="AZ132" s="147"/>
      <c r="BA132" s="147"/>
      <c r="BB132" s="145"/>
      <c r="BC132" s="147"/>
      <c r="BD132" s="147"/>
      <c r="BE132" s="148"/>
      <c r="BF132" s="147"/>
      <c r="BG132" s="124"/>
      <c r="BH132" s="124"/>
      <c r="BI132" s="130"/>
      <c r="BJ132" s="121"/>
      <c r="BK132" s="131"/>
      <c r="BL132" s="130"/>
      <c r="BM132" s="132"/>
      <c r="BN132" s="131"/>
      <c r="BO132" s="94"/>
      <c r="BP132" s="42"/>
      <c r="BQ132" s="120"/>
    </row>
    <row r="133" spans="1:69" hidden="1" x14ac:dyDescent="0.35">
      <c r="A133" s="136">
        <v>129</v>
      </c>
      <c r="B133" s="147"/>
      <c r="C133" s="147"/>
      <c r="D133" s="147"/>
      <c r="E133" s="147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7"/>
      <c r="U133" s="147"/>
      <c r="V133" s="147"/>
      <c r="W133" s="147"/>
      <c r="X133" s="147"/>
      <c r="Y133" s="147"/>
      <c r="Z133" s="147"/>
      <c r="AA133" s="147"/>
      <c r="AB133" s="148"/>
      <c r="AC133" s="147"/>
      <c r="AD133" s="147"/>
      <c r="AE133" s="147"/>
      <c r="AF133" s="147"/>
      <c r="AG133" s="147"/>
      <c r="AH133" s="147"/>
      <c r="AI133" s="147"/>
      <c r="AJ133" s="148"/>
      <c r="AK133" s="148"/>
      <c r="AL133" s="147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47"/>
      <c r="AW133" s="147"/>
      <c r="AX133" s="147"/>
      <c r="AY133" s="147"/>
      <c r="AZ133" s="147"/>
      <c r="BA133" s="147"/>
      <c r="BB133" s="145"/>
      <c r="BC133" s="147"/>
      <c r="BD133" s="147"/>
      <c r="BE133" s="148"/>
      <c r="BF133" s="147"/>
      <c r="BG133" s="124"/>
      <c r="BH133" s="124"/>
      <c r="BI133" s="130"/>
      <c r="BJ133" s="121"/>
      <c r="BK133" s="131"/>
      <c r="BL133" s="130"/>
      <c r="BM133" s="132"/>
      <c r="BN133" s="131"/>
      <c r="BO133" s="94"/>
      <c r="BP133" s="42"/>
      <c r="BQ133" s="120"/>
    </row>
    <row r="134" spans="1:69" hidden="1" x14ac:dyDescent="0.35">
      <c r="A134" s="136">
        <v>130</v>
      </c>
      <c r="B134" s="147"/>
      <c r="C134" s="147"/>
      <c r="D134" s="147"/>
      <c r="E134" s="147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7"/>
      <c r="U134" s="147"/>
      <c r="V134" s="147"/>
      <c r="W134" s="147"/>
      <c r="X134" s="147"/>
      <c r="Y134" s="147"/>
      <c r="Z134" s="147"/>
      <c r="AA134" s="147"/>
      <c r="AB134" s="148"/>
      <c r="AC134" s="147"/>
      <c r="AD134" s="147"/>
      <c r="AE134" s="147"/>
      <c r="AF134" s="147"/>
      <c r="AG134" s="147"/>
      <c r="AH134" s="147"/>
      <c r="AI134" s="147"/>
      <c r="AJ134" s="148"/>
      <c r="AK134" s="148"/>
      <c r="AL134" s="147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47"/>
      <c r="AW134" s="147"/>
      <c r="AX134" s="147"/>
      <c r="AY134" s="147"/>
      <c r="AZ134" s="147"/>
      <c r="BA134" s="147"/>
      <c r="BB134" s="145"/>
      <c r="BC134" s="147"/>
      <c r="BD134" s="147"/>
      <c r="BE134" s="148"/>
      <c r="BF134" s="147"/>
      <c r="BG134" s="124"/>
      <c r="BH134" s="124"/>
      <c r="BI134" s="130"/>
      <c r="BJ134" s="121"/>
      <c r="BK134" s="131"/>
      <c r="BL134" s="130"/>
      <c r="BM134" s="132"/>
      <c r="BN134" s="131"/>
      <c r="BO134" s="94"/>
      <c r="BP134" s="42"/>
      <c r="BQ134" s="120"/>
    </row>
    <row r="135" spans="1:69" hidden="1" x14ac:dyDescent="0.35">
      <c r="A135" s="136">
        <v>131</v>
      </c>
      <c r="B135" s="147"/>
      <c r="C135" s="147"/>
      <c r="D135" s="147"/>
      <c r="E135" s="147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7"/>
      <c r="U135" s="147"/>
      <c r="V135" s="147"/>
      <c r="W135" s="147"/>
      <c r="X135" s="147"/>
      <c r="Y135" s="147"/>
      <c r="Z135" s="147"/>
      <c r="AA135" s="147"/>
      <c r="AB135" s="148"/>
      <c r="AC135" s="147"/>
      <c r="AD135" s="147"/>
      <c r="AE135" s="147"/>
      <c r="AF135" s="147"/>
      <c r="AG135" s="147"/>
      <c r="AH135" s="147"/>
      <c r="AI135" s="147"/>
      <c r="AJ135" s="148"/>
      <c r="AK135" s="148"/>
      <c r="AL135" s="147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47"/>
      <c r="AW135" s="147"/>
      <c r="AX135" s="147"/>
      <c r="AY135" s="147"/>
      <c r="AZ135" s="147"/>
      <c r="BA135" s="147"/>
      <c r="BB135" s="145"/>
      <c r="BC135" s="147"/>
      <c r="BD135" s="147"/>
      <c r="BE135" s="148"/>
      <c r="BF135" s="147"/>
      <c r="BG135" s="124"/>
      <c r="BH135" s="124"/>
      <c r="BI135" s="130"/>
      <c r="BJ135" s="121"/>
      <c r="BK135" s="131"/>
      <c r="BL135" s="130"/>
      <c r="BM135" s="132"/>
      <c r="BN135" s="131"/>
      <c r="BO135" s="94"/>
      <c r="BP135" s="42"/>
      <c r="BQ135" s="120"/>
    </row>
    <row r="136" spans="1:69" hidden="1" x14ac:dyDescent="0.35">
      <c r="A136" s="136">
        <v>132</v>
      </c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7"/>
      <c r="U136" s="147"/>
      <c r="V136" s="147"/>
      <c r="W136" s="147"/>
      <c r="X136" s="147"/>
      <c r="Y136" s="147"/>
      <c r="Z136" s="147"/>
      <c r="AA136" s="147"/>
      <c r="AB136" s="148"/>
      <c r="AC136" s="147"/>
      <c r="AD136" s="147"/>
      <c r="AE136" s="147"/>
      <c r="AF136" s="147"/>
      <c r="AG136" s="147"/>
      <c r="AH136" s="147"/>
      <c r="AI136" s="147"/>
      <c r="AJ136" s="148"/>
      <c r="AK136" s="148"/>
      <c r="AL136" s="147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47"/>
      <c r="AW136" s="147"/>
      <c r="AX136" s="147"/>
      <c r="AY136" s="147"/>
      <c r="AZ136" s="147"/>
      <c r="BA136" s="147"/>
      <c r="BB136" s="145"/>
      <c r="BC136" s="147"/>
      <c r="BD136" s="147"/>
      <c r="BE136" s="148"/>
      <c r="BF136" s="147"/>
      <c r="BG136" s="124"/>
      <c r="BH136" s="124"/>
      <c r="BI136" s="130"/>
      <c r="BJ136" s="121"/>
      <c r="BK136" s="131"/>
      <c r="BL136" s="130"/>
      <c r="BM136" s="132"/>
      <c r="BN136" s="131"/>
      <c r="BO136" s="94"/>
      <c r="BP136" s="42"/>
      <c r="BQ136" s="120"/>
    </row>
    <row r="137" spans="1:69" hidden="1" x14ac:dyDescent="0.35">
      <c r="A137" s="136">
        <v>133</v>
      </c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7"/>
      <c r="U137" s="147"/>
      <c r="V137" s="147"/>
      <c r="W137" s="147"/>
      <c r="X137" s="147"/>
      <c r="Y137" s="147"/>
      <c r="Z137" s="147"/>
      <c r="AA137" s="147"/>
      <c r="AB137" s="148"/>
      <c r="AC137" s="147"/>
      <c r="AD137" s="147"/>
      <c r="AE137" s="147"/>
      <c r="AF137" s="147"/>
      <c r="AG137" s="147"/>
      <c r="AH137" s="147"/>
      <c r="AI137" s="147"/>
      <c r="AJ137" s="148"/>
      <c r="AK137" s="148"/>
      <c r="AL137" s="147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47"/>
      <c r="AW137" s="147"/>
      <c r="AX137" s="147"/>
      <c r="AY137" s="147"/>
      <c r="AZ137" s="147"/>
      <c r="BA137" s="147"/>
      <c r="BB137" s="145"/>
      <c r="BC137" s="147"/>
      <c r="BD137" s="147"/>
      <c r="BE137" s="148"/>
      <c r="BF137" s="147"/>
      <c r="BG137" s="124"/>
      <c r="BH137" s="124"/>
      <c r="BI137" s="130"/>
      <c r="BJ137" s="121"/>
      <c r="BK137" s="131"/>
      <c r="BL137" s="130"/>
      <c r="BM137" s="132"/>
      <c r="BN137" s="131"/>
      <c r="BO137" s="94"/>
      <c r="BP137" s="42"/>
      <c r="BQ137" s="120"/>
    </row>
    <row r="138" spans="1:69" hidden="1" x14ac:dyDescent="0.35">
      <c r="A138" s="136">
        <v>134</v>
      </c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8"/>
      <c r="AC138" s="147"/>
      <c r="AD138" s="147"/>
      <c r="AE138" s="147"/>
      <c r="AF138" s="147"/>
      <c r="AG138" s="147"/>
      <c r="AH138" s="147"/>
      <c r="AI138" s="147"/>
      <c r="AJ138" s="148"/>
      <c r="AK138" s="148"/>
      <c r="AL138" s="147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47"/>
      <c r="AW138" s="147"/>
      <c r="AX138" s="147"/>
      <c r="AY138" s="147"/>
      <c r="AZ138" s="147"/>
      <c r="BA138" s="147"/>
      <c r="BB138" s="145"/>
      <c r="BC138" s="147"/>
      <c r="BD138" s="147"/>
      <c r="BE138" s="148"/>
      <c r="BF138" s="147"/>
      <c r="BG138" s="124"/>
      <c r="BH138" s="124"/>
      <c r="BI138" s="130"/>
      <c r="BJ138" s="121"/>
      <c r="BK138" s="131"/>
      <c r="BL138" s="130"/>
      <c r="BM138" s="132"/>
      <c r="BN138" s="131"/>
      <c r="BO138" s="94"/>
      <c r="BP138" s="42"/>
      <c r="BQ138" s="120"/>
    </row>
    <row r="139" spans="1:69" hidden="1" x14ac:dyDescent="0.35">
      <c r="A139" s="136">
        <v>135</v>
      </c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7"/>
      <c r="Z139" s="147"/>
      <c r="AA139" s="147"/>
      <c r="AB139" s="148"/>
      <c r="AC139" s="147"/>
      <c r="AD139" s="147"/>
      <c r="AE139" s="147"/>
      <c r="AF139" s="147"/>
      <c r="AG139" s="147"/>
      <c r="AH139" s="147"/>
      <c r="AI139" s="147"/>
      <c r="AJ139" s="148"/>
      <c r="AK139" s="148"/>
      <c r="AL139" s="147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47"/>
      <c r="AW139" s="147"/>
      <c r="AX139" s="147"/>
      <c r="AY139" s="147"/>
      <c r="AZ139" s="147"/>
      <c r="BA139" s="147"/>
      <c r="BB139" s="145"/>
      <c r="BC139" s="147"/>
      <c r="BD139" s="147"/>
      <c r="BE139" s="148"/>
      <c r="BF139" s="147"/>
      <c r="BG139" s="124"/>
      <c r="BH139" s="124"/>
      <c r="BI139" s="130"/>
      <c r="BJ139" s="121"/>
      <c r="BK139" s="131"/>
      <c r="BL139" s="130"/>
      <c r="BM139" s="132"/>
      <c r="BN139" s="131"/>
      <c r="BO139" s="94"/>
      <c r="BP139" s="42"/>
      <c r="BQ139" s="120"/>
    </row>
    <row r="140" spans="1:69" hidden="1" x14ac:dyDescent="0.35">
      <c r="A140" s="136">
        <v>136</v>
      </c>
      <c r="B140" s="147"/>
      <c r="C140" s="147"/>
      <c r="D140" s="147"/>
      <c r="E140" s="147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7"/>
      <c r="U140" s="147"/>
      <c r="V140" s="147"/>
      <c r="W140" s="147"/>
      <c r="X140" s="147"/>
      <c r="Y140" s="147"/>
      <c r="Z140" s="147"/>
      <c r="AA140" s="147"/>
      <c r="AB140" s="148"/>
      <c r="AC140" s="147"/>
      <c r="AD140" s="147"/>
      <c r="AE140" s="147"/>
      <c r="AF140" s="147"/>
      <c r="AG140" s="147"/>
      <c r="AH140" s="147"/>
      <c r="AI140" s="147"/>
      <c r="AJ140" s="148"/>
      <c r="AK140" s="148"/>
      <c r="AL140" s="147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47"/>
      <c r="AW140" s="147"/>
      <c r="AX140" s="147"/>
      <c r="AY140" s="147"/>
      <c r="AZ140" s="147"/>
      <c r="BA140" s="147"/>
      <c r="BB140" s="145"/>
      <c r="BC140" s="147"/>
      <c r="BD140" s="147"/>
      <c r="BE140" s="148"/>
      <c r="BF140" s="147"/>
      <c r="BG140" s="124"/>
      <c r="BH140" s="124"/>
      <c r="BI140" s="130"/>
      <c r="BJ140" s="121"/>
      <c r="BK140" s="131"/>
      <c r="BL140" s="130"/>
      <c r="BM140" s="132"/>
      <c r="BN140" s="131"/>
      <c r="BO140" s="94"/>
      <c r="BP140" s="42"/>
      <c r="BQ140" s="120"/>
    </row>
    <row r="141" spans="1:69" hidden="1" x14ac:dyDescent="0.35">
      <c r="A141" s="136">
        <v>137</v>
      </c>
      <c r="B141" s="147"/>
      <c r="C141" s="147"/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8"/>
      <c r="AC141" s="147"/>
      <c r="AD141" s="147"/>
      <c r="AE141" s="147"/>
      <c r="AF141" s="147"/>
      <c r="AG141" s="147"/>
      <c r="AH141" s="147"/>
      <c r="AI141" s="147"/>
      <c r="AJ141" s="148"/>
      <c r="AK141" s="148"/>
      <c r="AL141" s="147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47"/>
      <c r="AW141" s="147"/>
      <c r="AX141" s="147"/>
      <c r="AY141" s="147"/>
      <c r="AZ141" s="147"/>
      <c r="BA141" s="147"/>
      <c r="BB141" s="145"/>
      <c r="BC141" s="147"/>
      <c r="BD141" s="147"/>
      <c r="BE141" s="148"/>
      <c r="BF141" s="147"/>
      <c r="BG141" s="124"/>
      <c r="BH141" s="124"/>
      <c r="BI141" s="130"/>
      <c r="BJ141" s="121"/>
      <c r="BK141" s="131"/>
      <c r="BL141" s="130"/>
      <c r="BM141" s="132"/>
      <c r="BN141" s="131"/>
      <c r="BO141" s="94"/>
      <c r="BP141" s="42"/>
      <c r="BQ141" s="120"/>
    </row>
    <row r="142" spans="1:69" hidden="1" x14ac:dyDescent="0.35">
      <c r="A142" s="136">
        <v>138</v>
      </c>
      <c r="B142" s="147"/>
      <c r="C142" s="147"/>
      <c r="D142" s="147"/>
      <c r="E142" s="147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7"/>
      <c r="U142" s="147"/>
      <c r="V142" s="147"/>
      <c r="W142" s="147"/>
      <c r="X142" s="147"/>
      <c r="Y142" s="147"/>
      <c r="Z142" s="147"/>
      <c r="AA142" s="147"/>
      <c r="AB142" s="148"/>
      <c r="AC142" s="147"/>
      <c r="AD142" s="147"/>
      <c r="AE142" s="147"/>
      <c r="AF142" s="147"/>
      <c r="AG142" s="147"/>
      <c r="AH142" s="147"/>
      <c r="AI142" s="147"/>
      <c r="AJ142" s="148"/>
      <c r="AK142" s="148"/>
      <c r="AL142" s="147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47"/>
      <c r="AW142" s="147"/>
      <c r="AX142" s="147"/>
      <c r="AY142" s="147"/>
      <c r="AZ142" s="147"/>
      <c r="BA142" s="147"/>
      <c r="BB142" s="145"/>
      <c r="BC142" s="147"/>
      <c r="BD142" s="147"/>
      <c r="BE142" s="148"/>
      <c r="BF142" s="147"/>
      <c r="BG142" s="124"/>
      <c r="BH142" s="124"/>
      <c r="BI142" s="130"/>
      <c r="BJ142" s="121"/>
      <c r="BK142" s="131"/>
      <c r="BL142" s="130"/>
      <c r="BM142" s="132"/>
      <c r="BN142" s="131"/>
      <c r="BO142" s="94"/>
      <c r="BP142" s="42"/>
      <c r="BQ142" s="120"/>
    </row>
    <row r="143" spans="1:69" hidden="1" x14ac:dyDescent="0.35">
      <c r="A143" s="136">
        <v>139</v>
      </c>
      <c r="B143" s="147"/>
      <c r="C143" s="147"/>
      <c r="D143" s="147"/>
      <c r="E143" s="147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7"/>
      <c r="U143" s="147"/>
      <c r="V143" s="147"/>
      <c r="W143" s="147"/>
      <c r="X143" s="147"/>
      <c r="Y143" s="147"/>
      <c r="Z143" s="147"/>
      <c r="AA143" s="147"/>
      <c r="AB143" s="148"/>
      <c r="AC143" s="147"/>
      <c r="AD143" s="147"/>
      <c r="AE143" s="147"/>
      <c r="AF143" s="147"/>
      <c r="AG143" s="147"/>
      <c r="AH143" s="147"/>
      <c r="AI143" s="147"/>
      <c r="AJ143" s="148"/>
      <c r="AK143" s="148"/>
      <c r="AL143" s="147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47"/>
      <c r="AW143" s="147"/>
      <c r="AX143" s="147"/>
      <c r="AY143" s="147"/>
      <c r="AZ143" s="147"/>
      <c r="BA143" s="147"/>
      <c r="BB143" s="145"/>
      <c r="BC143" s="147"/>
      <c r="BD143" s="147"/>
      <c r="BE143" s="148"/>
      <c r="BF143" s="147"/>
      <c r="BG143" s="124"/>
      <c r="BH143" s="124"/>
      <c r="BI143" s="130"/>
      <c r="BJ143" s="121"/>
      <c r="BK143" s="131"/>
      <c r="BL143" s="130"/>
      <c r="BM143" s="132"/>
      <c r="BN143" s="131"/>
      <c r="BO143" s="94"/>
      <c r="BP143" s="42"/>
      <c r="BQ143" s="120"/>
    </row>
    <row r="144" spans="1:69" hidden="1" x14ac:dyDescent="0.35">
      <c r="A144" s="136">
        <v>140</v>
      </c>
      <c r="B144" s="147"/>
      <c r="C144" s="147"/>
      <c r="D144" s="147"/>
      <c r="E144" s="147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7"/>
      <c r="U144" s="147"/>
      <c r="V144" s="147"/>
      <c r="W144" s="147"/>
      <c r="X144" s="147"/>
      <c r="Y144" s="147"/>
      <c r="Z144" s="147"/>
      <c r="AA144" s="147"/>
      <c r="AB144" s="148"/>
      <c r="AC144" s="147"/>
      <c r="AD144" s="147"/>
      <c r="AE144" s="147"/>
      <c r="AF144" s="147"/>
      <c r="AG144" s="147"/>
      <c r="AH144" s="147"/>
      <c r="AI144" s="147"/>
      <c r="AJ144" s="148"/>
      <c r="AK144" s="148"/>
      <c r="AL144" s="147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47"/>
      <c r="AW144" s="147"/>
      <c r="AX144" s="147"/>
      <c r="AY144" s="147"/>
      <c r="AZ144" s="147"/>
      <c r="BA144" s="147"/>
      <c r="BB144" s="145"/>
      <c r="BC144" s="147"/>
      <c r="BD144" s="147"/>
      <c r="BE144" s="148"/>
      <c r="BF144" s="147"/>
      <c r="BG144" s="124"/>
      <c r="BH144" s="124"/>
      <c r="BI144" s="130"/>
      <c r="BJ144" s="121"/>
      <c r="BK144" s="131"/>
      <c r="BL144" s="130"/>
      <c r="BM144" s="132"/>
      <c r="BN144" s="131"/>
      <c r="BO144" s="94"/>
      <c r="BP144" s="42"/>
      <c r="BQ144" s="120"/>
    </row>
    <row r="145" spans="1:69" hidden="1" x14ac:dyDescent="0.35">
      <c r="A145" s="136">
        <v>141</v>
      </c>
      <c r="B145" s="147"/>
      <c r="C145" s="147"/>
      <c r="D145" s="147"/>
      <c r="E145" s="147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7"/>
      <c r="U145" s="147"/>
      <c r="V145" s="147"/>
      <c r="W145" s="147"/>
      <c r="X145" s="147"/>
      <c r="Y145" s="147"/>
      <c r="Z145" s="147"/>
      <c r="AA145" s="147"/>
      <c r="AB145" s="148"/>
      <c r="AC145" s="147"/>
      <c r="AD145" s="147"/>
      <c r="AE145" s="147"/>
      <c r="AF145" s="147"/>
      <c r="AG145" s="147"/>
      <c r="AH145" s="147"/>
      <c r="AI145" s="147"/>
      <c r="AJ145" s="148"/>
      <c r="AK145" s="148"/>
      <c r="AL145" s="147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47"/>
      <c r="AW145" s="147"/>
      <c r="AX145" s="147"/>
      <c r="AY145" s="147"/>
      <c r="AZ145" s="147"/>
      <c r="BA145" s="147"/>
      <c r="BB145" s="145"/>
      <c r="BC145" s="147"/>
      <c r="BD145" s="147"/>
      <c r="BE145" s="148"/>
      <c r="BF145" s="147"/>
      <c r="BG145" s="124"/>
      <c r="BH145" s="124"/>
      <c r="BI145" s="130"/>
      <c r="BJ145" s="121"/>
      <c r="BK145" s="131"/>
      <c r="BL145" s="130"/>
      <c r="BM145" s="132"/>
      <c r="BN145" s="131"/>
      <c r="BO145" s="94"/>
      <c r="BP145" s="42"/>
      <c r="BQ145" s="120"/>
    </row>
    <row r="146" spans="1:69" hidden="1" x14ac:dyDescent="0.35">
      <c r="A146" s="136">
        <v>142</v>
      </c>
      <c r="B146" s="147"/>
      <c r="C146" s="147"/>
      <c r="D146" s="147"/>
      <c r="E146" s="147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7"/>
      <c r="U146" s="147"/>
      <c r="V146" s="147"/>
      <c r="W146" s="147"/>
      <c r="X146" s="147"/>
      <c r="Y146" s="147"/>
      <c r="Z146" s="147"/>
      <c r="AA146" s="147"/>
      <c r="AB146" s="148"/>
      <c r="AC146" s="147"/>
      <c r="AD146" s="147"/>
      <c r="AE146" s="147"/>
      <c r="AF146" s="147"/>
      <c r="AG146" s="147"/>
      <c r="AH146" s="147"/>
      <c r="AI146" s="147"/>
      <c r="AJ146" s="148"/>
      <c r="AK146" s="148"/>
      <c r="AL146" s="147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47"/>
      <c r="AW146" s="147"/>
      <c r="AX146" s="147"/>
      <c r="AY146" s="147"/>
      <c r="AZ146" s="147"/>
      <c r="BA146" s="147"/>
      <c r="BB146" s="145"/>
      <c r="BC146" s="147"/>
      <c r="BD146" s="147"/>
      <c r="BE146" s="148"/>
      <c r="BF146" s="147"/>
      <c r="BG146" s="124"/>
      <c r="BH146" s="124"/>
      <c r="BI146" s="130"/>
      <c r="BJ146" s="121"/>
      <c r="BK146" s="131"/>
      <c r="BL146" s="130"/>
      <c r="BM146" s="132"/>
      <c r="BN146" s="131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45"/>
      <c r="BC147" s="124"/>
      <c r="BD147" s="124"/>
      <c r="BE147" s="125"/>
      <c r="BF147" s="124"/>
      <c r="BG147" s="124"/>
      <c r="BH147" s="124"/>
      <c r="BI147" s="130"/>
      <c r="BJ147" s="123"/>
      <c r="BK147" s="131"/>
      <c r="BL147" s="130"/>
      <c r="BM147" s="132"/>
      <c r="BN147" s="131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45"/>
      <c r="BC148" s="124"/>
      <c r="BD148" s="124"/>
      <c r="BE148" s="125"/>
      <c r="BF148" s="124"/>
      <c r="BG148" s="124"/>
      <c r="BH148" s="124"/>
      <c r="BI148" s="130"/>
      <c r="BJ148" s="123"/>
      <c r="BK148" s="131"/>
      <c r="BL148" s="130"/>
      <c r="BM148" s="132"/>
      <c r="BN148" s="131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45"/>
      <c r="BC149" s="124"/>
      <c r="BD149" s="124"/>
      <c r="BE149" s="125"/>
      <c r="BF149" s="124"/>
      <c r="BG149" s="124"/>
      <c r="BH149" s="124"/>
      <c r="BI149" s="130"/>
      <c r="BJ149" s="123"/>
      <c r="BK149" s="131"/>
      <c r="BL149" s="130"/>
      <c r="BM149" s="132"/>
      <c r="BN149" s="131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45"/>
      <c r="BC150" s="124"/>
      <c r="BD150" s="124"/>
      <c r="BE150" s="125"/>
      <c r="BF150" s="124"/>
      <c r="BG150" s="124"/>
      <c r="BH150" s="124"/>
      <c r="BI150" s="130"/>
      <c r="BJ150" s="123"/>
      <c r="BK150" s="131"/>
      <c r="BL150" s="130"/>
      <c r="BM150" s="132"/>
      <c r="BN150" s="131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45"/>
      <c r="BC151" s="124"/>
      <c r="BD151" s="124"/>
      <c r="BE151" s="125"/>
      <c r="BF151" s="124"/>
      <c r="BG151" s="124"/>
      <c r="BH151" s="124"/>
      <c r="BI151" s="130"/>
      <c r="BJ151" s="123"/>
      <c r="BK151" s="131"/>
      <c r="BL151" s="130"/>
      <c r="BM151" s="132"/>
      <c r="BN151" s="131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45"/>
      <c r="BC152" s="124"/>
      <c r="BD152" s="124"/>
      <c r="BE152" s="125"/>
      <c r="BF152" s="124"/>
      <c r="BG152" s="124"/>
      <c r="BH152" s="124"/>
      <c r="BI152" s="130"/>
      <c r="BJ152" s="123"/>
      <c r="BK152" s="131"/>
      <c r="BL152" s="130"/>
      <c r="BM152" s="132"/>
      <c r="BN152" s="131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45"/>
      <c r="BC153" s="124"/>
      <c r="BD153" s="124"/>
      <c r="BE153" s="125"/>
      <c r="BF153" s="124"/>
      <c r="BG153" s="124"/>
      <c r="BH153" s="124"/>
      <c r="BI153" s="130"/>
      <c r="BJ153" s="123"/>
      <c r="BK153" s="131"/>
      <c r="BL153" s="130"/>
      <c r="BM153" s="132"/>
      <c r="BN153" s="131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45"/>
      <c r="BC154" s="124"/>
      <c r="BD154" s="124"/>
      <c r="BE154" s="125"/>
      <c r="BF154" s="124"/>
      <c r="BG154" s="124"/>
      <c r="BH154" s="124"/>
      <c r="BI154" s="130"/>
      <c r="BJ154" s="123"/>
      <c r="BK154" s="131"/>
      <c r="BL154" s="130"/>
      <c r="BM154" s="132"/>
      <c r="BN154" s="131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45"/>
      <c r="BC155" s="124"/>
      <c r="BD155" s="124"/>
      <c r="BE155" s="125"/>
      <c r="BF155" s="124"/>
      <c r="BG155" s="124"/>
      <c r="BH155" s="124"/>
      <c r="BI155" s="130"/>
      <c r="BJ155" s="123"/>
      <c r="BK155" s="131"/>
      <c r="BL155" s="130"/>
      <c r="BM155" s="132"/>
      <c r="BN155" s="131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45"/>
      <c r="BC156" s="124"/>
      <c r="BD156" s="124"/>
      <c r="BE156" s="125"/>
      <c r="BF156" s="124"/>
      <c r="BG156" s="124"/>
      <c r="BH156" s="124"/>
      <c r="BI156" s="130"/>
      <c r="BJ156" s="123"/>
      <c r="BK156" s="131"/>
      <c r="BL156" s="130"/>
      <c r="BM156" s="132"/>
      <c r="BN156" s="131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45"/>
      <c r="BC157" s="124"/>
      <c r="BD157" s="124"/>
      <c r="BE157" s="125"/>
      <c r="BF157" s="124"/>
      <c r="BG157" s="124"/>
      <c r="BH157" s="124"/>
      <c r="BI157" s="130"/>
      <c r="BJ157" s="123"/>
      <c r="BK157" s="131"/>
      <c r="BL157" s="130"/>
      <c r="BM157" s="132"/>
      <c r="BN157" s="131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45"/>
      <c r="BC158" s="124"/>
      <c r="BD158" s="124"/>
      <c r="BE158" s="125"/>
      <c r="BF158" s="124"/>
      <c r="BG158" s="124"/>
      <c r="BH158" s="124"/>
      <c r="BI158" s="130"/>
      <c r="BJ158" s="123"/>
      <c r="BK158" s="131"/>
      <c r="BL158" s="130"/>
      <c r="BM158" s="132"/>
      <c r="BN158" s="131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45"/>
      <c r="BC159" s="124"/>
      <c r="BD159" s="124"/>
      <c r="BE159" s="125"/>
      <c r="BF159" s="124"/>
      <c r="BG159" s="124"/>
      <c r="BH159" s="124"/>
      <c r="BI159" s="130"/>
      <c r="BJ159" s="123"/>
      <c r="BK159" s="131"/>
      <c r="BL159" s="130"/>
      <c r="BM159" s="132"/>
      <c r="BN159" s="131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45"/>
      <c r="BC160" s="124"/>
      <c r="BD160" s="124"/>
      <c r="BE160" s="125"/>
      <c r="BF160" s="124"/>
      <c r="BG160" s="124"/>
      <c r="BH160" s="124"/>
      <c r="BI160" s="130"/>
      <c r="BJ160" s="121"/>
      <c r="BK160" s="131"/>
      <c r="BL160" s="130"/>
      <c r="BM160" s="132"/>
      <c r="BN160" s="131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45"/>
      <c r="BC161" s="124"/>
      <c r="BD161" s="124"/>
      <c r="BE161" s="125"/>
      <c r="BF161" s="124"/>
      <c r="BG161" s="124"/>
      <c r="BH161" s="124"/>
      <c r="BI161" s="130"/>
      <c r="BJ161" s="123"/>
      <c r="BK161" s="131"/>
      <c r="BL161" s="130"/>
      <c r="BM161" s="132"/>
      <c r="BN161" s="131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45"/>
      <c r="BC162" s="124"/>
      <c r="BD162" s="124"/>
      <c r="BE162" s="125"/>
      <c r="BF162" s="124"/>
      <c r="BG162" s="124"/>
      <c r="BH162" s="124"/>
      <c r="BI162" s="130"/>
      <c r="BJ162" s="123"/>
      <c r="BK162" s="131"/>
      <c r="BL162" s="130"/>
      <c r="BM162" s="132"/>
      <c r="BN162" s="131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45"/>
      <c r="BC163" s="124"/>
      <c r="BD163" s="124"/>
      <c r="BE163" s="125"/>
      <c r="BF163" s="124"/>
      <c r="BG163" s="124"/>
      <c r="BH163" s="124"/>
      <c r="BI163" s="130"/>
      <c r="BJ163" s="123"/>
      <c r="BK163" s="131"/>
      <c r="BL163" s="130"/>
      <c r="BM163" s="132"/>
      <c r="BN163" s="131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45"/>
      <c r="BC164" s="124"/>
      <c r="BD164" s="124"/>
      <c r="BE164" s="125"/>
      <c r="BF164" s="124"/>
      <c r="BG164" s="124"/>
      <c r="BH164" s="124"/>
      <c r="BI164" s="130"/>
      <c r="BJ164" s="123"/>
      <c r="BK164" s="131"/>
      <c r="BL164" s="130"/>
      <c r="BM164" s="132"/>
      <c r="BN164" s="131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45"/>
      <c r="BC165" s="124"/>
      <c r="BD165" s="124"/>
      <c r="BE165" s="125"/>
      <c r="BF165" s="124"/>
      <c r="BG165" s="124"/>
      <c r="BH165" s="124"/>
      <c r="BI165" s="130"/>
      <c r="BJ165" s="123"/>
      <c r="BK165" s="131"/>
      <c r="BL165" s="130"/>
      <c r="BM165" s="132"/>
      <c r="BN165" s="131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45"/>
      <c r="BC166" s="124"/>
      <c r="BD166" s="124"/>
      <c r="BE166" s="125"/>
      <c r="BF166" s="124"/>
      <c r="BG166" s="124"/>
      <c r="BH166" s="124"/>
      <c r="BI166" s="130"/>
      <c r="BJ166" s="123"/>
      <c r="BK166" s="131"/>
      <c r="BL166" s="130"/>
      <c r="BM166" s="132"/>
      <c r="BN166" s="131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45"/>
      <c r="BC167" s="124"/>
      <c r="BD167" s="124"/>
      <c r="BE167" s="125"/>
      <c r="BF167" s="124"/>
      <c r="BG167" s="124"/>
      <c r="BH167" s="124"/>
      <c r="BI167" s="130"/>
      <c r="BJ167" s="123"/>
      <c r="BK167" s="131"/>
      <c r="BL167" s="130"/>
      <c r="BM167" s="132"/>
      <c r="BN167" s="131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45"/>
      <c r="BC168" s="124"/>
      <c r="BD168" s="124"/>
      <c r="BE168" s="125"/>
      <c r="BF168" s="124"/>
      <c r="BG168" s="124"/>
      <c r="BH168" s="124"/>
      <c r="BI168" s="130"/>
      <c r="BJ168" s="123"/>
      <c r="BK168" s="131"/>
      <c r="BL168" s="130"/>
      <c r="BM168" s="132"/>
      <c r="BN168" s="131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45"/>
      <c r="BC169" s="124"/>
      <c r="BD169" s="124"/>
      <c r="BE169" s="125"/>
      <c r="BF169" s="124"/>
      <c r="BG169" s="124"/>
      <c r="BH169" s="124"/>
      <c r="BI169" s="130"/>
      <c r="BJ169" s="123"/>
      <c r="BK169" s="131"/>
      <c r="BL169" s="130"/>
      <c r="BM169" s="132"/>
      <c r="BN169" s="131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45"/>
      <c r="BC170" s="124"/>
      <c r="BD170" s="124"/>
      <c r="BE170" s="125"/>
      <c r="BF170" s="124"/>
      <c r="BG170" s="124"/>
      <c r="BH170" s="124"/>
      <c r="BI170" s="130"/>
      <c r="BJ170" s="123"/>
      <c r="BK170" s="131"/>
      <c r="BL170" s="130"/>
      <c r="BM170" s="132"/>
      <c r="BN170" s="131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45"/>
      <c r="BC171" s="124"/>
      <c r="BD171" s="124"/>
      <c r="BE171" s="125"/>
      <c r="BF171" s="124"/>
      <c r="BG171" s="124"/>
      <c r="BH171" s="124"/>
      <c r="BI171" s="130"/>
      <c r="BJ171" s="123"/>
      <c r="BK171" s="131"/>
      <c r="BL171" s="130"/>
      <c r="BM171" s="132"/>
      <c r="BN171" s="131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45"/>
      <c r="BC172" s="124"/>
      <c r="BD172" s="124"/>
      <c r="BE172" s="125"/>
      <c r="BF172" s="124"/>
      <c r="BG172" s="124"/>
      <c r="BH172" s="124"/>
      <c r="BI172" s="130"/>
      <c r="BJ172" s="123"/>
      <c r="BK172" s="131"/>
      <c r="BL172" s="130"/>
      <c r="BM172" s="132"/>
      <c r="BN172" s="131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45"/>
      <c r="BC173" s="124"/>
      <c r="BD173" s="124"/>
      <c r="BE173" s="125"/>
      <c r="BF173" s="124"/>
      <c r="BG173" s="124"/>
      <c r="BH173" s="124"/>
      <c r="BI173" s="130"/>
      <c r="BJ173" s="123"/>
      <c r="BK173" s="131"/>
      <c r="BL173" s="130"/>
      <c r="BM173" s="132"/>
      <c r="BN173" s="131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45"/>
      <c r="BC174" s="124"/>
      <c r="BD174" s="124"/>
      <c r="BE174" s="125"/>
      <c r="BF174" s="124"/>
      <c r="BG174" s="124"/>
      <c r="BH174" s="124"/>
      <c r="BI174" s="130"/>
      <c r="BJ174" s="123"/>
      <c r="BK174" s="131"/>
      <c r="BL174" s="130"/>
      <c r="BM174" s="132"/>
      <c r="BN174" s="131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45"/>
      <c r="BC175" s="124"/>
      <c r="BD175" s="124"/>
      <c r="BE175" s="125"/>
      <c r="BF175" s="124"/>
      <c r="BG175" s="124"/>
      <c r="BH175" s="124"/>
      <c r="BI175" s="130"/>
      <c r="BJ175" s="123"/>
      <c r="BK175" s="131"/>
      <c r="BL175" s="130"/>
      <c r="BM175" s="132"/>
      <c r="BN175" s="131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45"/>
      <c r="BC176" s="124"/>
      <c r="BD176" s="124"/>
      <c r="BE176" s="125"/>
      <c r="BF176" s="124"/>
      <c r="BG176" s="124"/>
      <c r="BH176" s="124"/>
      <c r="BI176" s="130"/>
      <c r="BJ176" s="123"/>
      <c r="BK176" s="131"/>
      <c r="BL176" s="130"/>
      <c r="BM176" s="132"/>
      <c r="BN176" s="131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45"/>
      <c r="BC177" s="124"/>
      <c r="BD177" s="124"/>
      <c r="BE177" s="125"/>
      <c r="BF177" s="124"/>
      <c r="BG177" s="124"/>
      <c r="BH177" s="124"/>
      <c r="BI177" s="130"/>
      <c r="BJ177" s="123"/>
      <c r="BK177" s="131"/>
      <c r="BL177" s="130"/>
      <c r="BM177" s="132"/>
      <c r="BN177" s="131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45"/>
      <c r="BC178" s="124"/>
      <c r="BD178" s="124"/>
      <c r="BE178" s="125"/>
      <c r="BF178" s="124"/>
      <c r="BG178" s="124"/>
      <c r="BH178" s="124"/>
      <c r="BI178" s="130"/>
      <c r="BJ178" s="123"/>
      <c r="BK178" s="131"/>
      <c r="BL178" s="130"/>
      <c r="BM178" s="132"/>
      <c r="BN178" s="131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45"/>
      <c r="BC179" s="124"/>
      <c r="BD179" s="124"/>
      <c r="BE179" s="125"/>
      <c r="BF179" s="124"/>
      <c r="BG179" s="124"/>
      <c r="BH179" s="124"/>
      <c r="BI179" s="130"/>
      <c r="BJ179" s="123"/>
      <c r="BK179" s="131"/>
      <c r="BL179" s="130"/>
      <c r="BM179" s="132"/>
      <c r="BN179" s="131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45"/>
      <c r="BC180" s="124"/>
      <c r="BD180" s="124"/>
      <c r="BE180" s="125"/>
      <c r="BF180" s="124"/>
      <c r="BG180" s="124"/>
      <c r="BH180" s="124"/>
      <c r="BI180" s="130"/>
      <c r="BJ180" s="123"/>
      <c r="BK180" s="131"/>
      <c r="BL180" s="130"/>
      <c r="BM180" s="132"/>
      <c r="BN180" s="131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45"/>
      <c r="BC181" s="124"/>
      <c r="BD181" s="124"/>
      <c r="BE181" s="125"/>
      <c r="BF181" s="124"/>
      <c r="BG181" s="124"/>
      <c r="BH181" s="124"/>
      <c r="BI181" s="130"/>
      <c r="BJ181" s="123"/>
      <c r="BK181" s="131"/>
      <c r="BL181" s="130"/>
      <c r="BM181" s="132"/>
      <c r="BN181" s="131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45"/>
      <c r="BC182" s="124"/>
      <c r="BD182" s="124"/>
      <c r="BE182" s="125"/>
      <c r="BF182" s="124"/>
      <c r="BG182" s="124"/>
      <c r="BH182" s="124"/>
      <c r="BI182" s="130"/>
      <c r="BJ182" s="123"/>
      <c r="BK182" s="131"/>
      <c r="BL182" s="130"/>
      <c r="BM182" s="132"/>
      <c r="BN182" s="131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45"/>
      <c r="BC183" s="124"/>
      <c r="BD183" s="124"/>
      <c r="BE183" s="125"/>
      <c r="BF183" s="124"/>
      <c r="BG183" s="124"/>
      <c r="BH183" s="124"/>
      <c r="BI183" s="130"/>
      <c r="BJ183" s="121"/>
      <c r="BK183" s="131"/>
      <c r="BL183" s="130"/>
      <c r="BM183" s="132"/>
      <c r="BN183" s="131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45"/>
      <c r="BC184" s="124"/>
      <c r="BD184" s="124"/>
      <c r="BE184" s="125"/>
      <c r="BF184" s="124"/>
      <c r="BG184" s="124"/>
      <c r="BH184" s="124"/>
      <c r="BI184" s="130"/>
      <c r="BJ184" s="123"/>
      <c r="BK184" s="131"/>
      <c r="BL184" s="130"/>
      <c r="BM184" s="132"/>
      <c r="BN184" s="131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45"/>
      <c r="BC185" s="124"/>
      <c r="BD185" s="124"/>
      <c r="BE185" s="125"/>
      <c r="BF185" s="124"/>
      <c r="BG185" s="124"/>
      <c r="BH185" s="124"/>
      <c r="BI185" s="130"/>
      <c r="BJ185" s="123"/>
      <c r="BK185" s="131"/>
      <c r="BL185" s="130"/>
      <c r="BM185" s="132"/>
      <c r="BN185" s="131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45"/>
      <c r="BC186" s="124"/>
      <c r="BD186" s="124"/>
      <c r="BE186" s="125"/>
      <c r="BF186" s="124"/>
      <c r="BG186" s="124"/>
      <c r="BH186" s="124"/>
      <c r="BI186" s="130"/>
      <c r="BJ186" s="123"/>
      <c r="BK186" s="131"/>
      <c r="BL186" s="130"/>
      <c r="BM186" s="132"/>
      <c r="BN186" s="131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45"/>
      <c r="BC187" s="124"/>
      <c r="BD187" s="124"/>
      <c r="BE187" s="125"/>
      <c r="BF187" s="124"/>
      <c r="BG187" s="124"/>
      <c r="BH187" s="124"/>
      <c r="BI187" s="130"/>
      <c r="BJ187" s="123"/>
      <c r="BK187" s="131"/>
      <c r="BL187" s="130"/>
      <c r="BM187" s="132"/>
      <c r="BN187" s="131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45"/>
      <c r="BC188" s="124"/>
      <c r="BD188" s="124"/>
      <c r="BE188" s="125"/>
      <c r="BF188" s="124"/>
      <c r="BG188" s="124"/>
      <c r="BH188" s="124"/>
      <c r="BI188" s="130"/>
      <c r="BJ188" s="123"/>
      <c r="BK188" s="131"/>
      <c r="BL188" s="130"/>
      <c r="BM188" s="132"/>
      <c r="BN188" s="131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45"/>
      <c r="BC189" s="124"/>
      <c r="BD189" s="124"/>
      <c r="BE189" s="125"/>
      <c r="BF189" s="124"/>
      <c r="BG189" s="124"/>
      <c r="BH189" s="124"/>
      <c r="BI189" s="130"/>
      <c r="BJ189" s="121"/>
      <c r="BK189" s="131"/>
      <c r="BL189" s="130"/>
      <c r="BM189" s="132"/>
      <c r="BN189" s="131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45"/>
      <c r="BC190" s="124"/>
      <c r="BD190" s="124"/>
      <c r="BE190" s="125"/>
      <c r="BF190" s="124"/>
      <c r="BG190" s="124"/>
      <c r="BH190" s="124"/>
      <c r="BI190" s="130"/>
      <c r="BJ190" s="123"/>
      <c r="BK190" s="131"/>
      <c r="BL190" s="130"/>
      <c r="BM190" s="132"/>
      <c r="BN190" s="131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45"/>
      <c r="BC191" s="124"/>
      <c r="BD191" s="124"/>
      <c r="BE191" s="125"/>
      <c r="BF191" s="124"/>
      <c r="BG191" s="124"/>
      <c r="BH191" s="124"/>
      <c r="BI191" s="130"/>
      <c r="BJ191" s="123"/>
      <c r="BK191" s="131"/>
      <c r="BL191" s="130"/>
      <c r="BM191" s="132"/>
      <c r="BN191" s="131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45"/>
      <c r="BC192" s="124"/>
      <c r="BD192" s="124"/>
      <c r="BE192" s="125"/>
      <c r="BF192" s="124"/>
      <c r="BG192" s="124"/>
      <c r="BH192" s="124"/>
      <c r="BI192" s="130"/>
      <c r="BJ192" s="123"/>
      <c r="BK192" s="131"/>
      <c r="BL192" s="130"/>
      <c r="BM192" s="132"/>
      <c r="BN192" s="131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45"/>
      <c r="BC193" s="124"/>
      <c r="BD193" s="124"/>
      <c r="BE193" s="125"/>
      <c r="BF193" s="124"/>
      <c r="BG193" s="124"/>
      <c r="BH193" s="124"/>
      <c r="BI193" s="130"/>
      <c r="BJ193" s="123"/>
      <c r="BK193" s="131"/>
      <c r="BL193" s="130"/>
      <c r="BM193" s="132"/>
      <c r="BN193" s="131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45"/>
      <c r="BC194" s="124"/>
      <c r="BD194" s="124"/>
      <c r="BE194" s="125"/>
      <c r="BF194" s="124"/>
      <c r="BG194" s="124"/>
      <c r="BH194" s="124"/>
      <c r="BI194" s="130"/>
      <c r="BJ194" s="123"/>
      <c r="BK194" s="131"/>
      <c r="BL194" s="130"/>
      <c r="BM194" s="132"/>
      <c r="BN194" s="131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45"/>
      <c r="BC195" s="124"/>
      <c r="BD195" s="124"/>
      <c r="BE195" s="125"/>
      <c r="BF195" s="124"/>
      <c r="BG195" s="124"/>
      <c r="BH195" s="124"/>
      <c r="BI195" s="130"/>
      <c r="BJ195" s="123"/>
      <c r="BK195" s="131"/>
      <c r="BL195" s="130"/>
      <c r="BM195" s="132"/>
      <c r="BN195" s="131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45"/>
      <c r="BC196" s="124"/>
      <c r="BD196" s="124"/>
      <c r="BE196" s="125"/>
      <c r="BF196" s="124"/>
      <c r="BG196" s="124"/>
      <c r="BH196" s="124"/>
      <c r="BI196" s="130"/>
      <c r="BJ196" s="123"/>
      <c r="BK196" s="131"/>
      <c r="BL196" s="130"/>
      <c r="BM196" s="132"/>
      <c r="BN196" s="131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45"/>
      <c r="BC197" s="124"/>
      <c r="BD197" s="124"/>
      <c r="BE197" s="125"/>
      <c r="BF197" s="124"/>
      <c r="BG197" s="124"/>
      <c r="BH197" s="124"/>
      <c r="BI197" s="130"/>
      <c r="BJ197" s="121"/>
      <c r="BK197" s="131"/>
      <c r="BL197" s="130"/>
      <c r="BM197" s="132"/>
      <c r="BN197" s="131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45"/>
      <c r="BC198" s="124"/>
      <c r="BD198" s="124"/>
      <c r="BE198" s="125"/>
      <c r="BF198" s="124"/>
      <c r="BG198" s="124"/>
      <c r="BH198" s="124"/>
      <c r="BI198" s="130"/>
      <c r="BJ198" s="123"/>
      <c r="BK198" s="131"/>
      <c r="BL198" s="130"/>
      <c r="BM198" s="132"/>
      <c r="BN198" s="131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45"/>
      <c r="BC199" s="124"/>
      <c r="BD199" s="124"/>
      <c r="BE199" s="125"/>
      <c r="BF199" s="124"/>
      <c r="BG199" s="124"/>
      <c r="BH199" s="124"/>
      <c r="BI199" s="130"/>
      <c r="BJ199" s="123"/>
      <c r="BK199" s="131"/>
      <c r="BL199" s="130"/>
      <c r="BM199" s="132"/>
      <c r="BN199" s="131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45"/>
      <c r="BC200" s="124"/>
      <c r="BD200" s="124"/>
      <c r="BE200" s="125"/>
      <c r="BF200" s="124"/>
      <c r="BG200" s="124"/>
      <c r="BH200" s="124"/>
      <c r="BI200" s="130"/>
      <c r="BJ200" s="123"/>
      <c r="BK200" s="131"/>
      <c r="BL200" s="130"/>
      <c r="BM200" s="132"/>
      <c r="BN200" s="131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45"/>
      <c r="BC201" s="124"/>
      <c r="BD201" s="124"/>
      <c r="BE201" s="125"/>
      <c r="BF201" s="124"/>
      <c r="BG201" s="124"/>
      <c r="BH201" s="124"/>
      <c r="BI201" s="130"/>
      <c r="BJ201" s="123"/>
      <c r="BK201" s="131"/>
      <c r="BL201" s="130"/>
      <c r="BM201" s="132"/>
      <c r="BN201" s="131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45"/>
      <c r="BC202" s="124"/>
      <c r="BD202" s="124"/>
      <c r="BE202" s="125"/>
      <c r="BF202" s="124"/>
      <c r="BG202" s="124"/>
      <c r="BH202" s="124"/>
      <c r="BI202" s="130"/>
      <c r="BJ202" s="123"/>
      <c r="BK202" s="131"/>
      <c r="BL202" s="130"/>
      <c r="BM202" s="132"/>
      <c r="BN202" s="131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45"/>
      <c r="BC203" s="124"/>
      <c r="BD203" s="124"/>
      <c r="BE203" s="125"/>
      <c r="BF203" s="124"/>
      <c r="BG203" s="124"/>
      <c r="BH203" s="124"/>
      <c r="BI203" s="130"/>
      <c r="BJ203" s="123"/>
      <c r="BK203" s="131"/>
      <c r="BL203" s="130"/>
      <c r="BM203" s="132"/>
      <c r="BN203" s="131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45"/>
      <c r="BC204" s="124"/>
      <c r="BD204" s="124"/>
      <c r="BE204" s="125"/>
      <c r="BF204" s="124"/>
      <c r="BG204" s="124"/>
      <c r="BH204" s="124"/>
      <c r="BI204" s="130"/>
      <c r="BJ204" s="123"/>
      <c r="BK204" s="131"/>
      <c r="BL204" s="130"/>
      <c r="BM204" s="132"/>
      <c r="BN204" s="131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45"/>
      <c r="BC205" s="124"/>
      <c r="BD205" s="124"/>
      <c r="BE205" s="125"/>
      <c r="BF205" s="124"/>
      <c r="BG205" s="124"/>
      <c r="BH205" s="124"/>
      <c r="BI205" s="130"/>
      <c r="BJ205" s="123"/>
      <c r="BK205" s="131"/>
      <c r="BL205" s="130"/>
      <c r="BM205" s="132"/>
      <c r="BN205" s="131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45"/>
      <c r="BC206" s="124"/>
      <c r="BD206" s="124"/>
      <c r="BE206" s="125"/>
      <c r="BF206" s="124"/>
      <c r="BG206" s="124"/>
      <c r="BH206" s="124"/>
      <c r="BI206" s="130"/>
      <c r="BJ206" s="123"/>
      <c r="BK206" s="131"/>
      <c r="BL206" s="130"/>
      <c r="BM206" s="132"/>
      <c r="BN206" s="131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45"/>
      <c r="BC207" s="124"/>
      <c r="BD207" s="124"/>
      <c r="BE207" s="125"/>
      <c r="BF207" s="124"/>
      <c r="BG207" s="124"/>
      <c r="BH207" s="124"/>
      <c r="BI207" s="130"/>
      <c r="BJ207" s="123"/>
      <c r="BK207" s="131"/>
      <c r="BL207" s="130"/>
      <c r="BM207" s="132"/>
      <c r="BN207" s="131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45"/>
      <c r="BC208" s="124"/>
      <c r="BD208" s="124"/>
      <c r="BE208" s="125"/>
      <c r="BF208" s="124"/>
      <c r="BG208" s="124"/>
      <c r="BH208" s="124"/>
      <c r="BI208" s="130"/>
      <c r="BJ208" s="123"/>
      <c r="BK208" s="131"/>
      <c r="BL208" s="130"/>
      <c r="BM208" s="132"/>
      <c r="BN208" s="131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45"/>
      <c r="BC209" s="124"/>
      <c r="BD209" s="124"/>
      <c r="BE209" s="125"/>
      <c r="BF209" s="124"/>
      <c r="BG209" s="124"/>
      <c r="BH209" s="124"/>
      <c r="BI209" s="130"/>
      <c r="BJ209" s="123"/>
      <c r="BK209" s="131"/>
      <c r="BL209" s="130"/>
      <c r="BM209" s="132"/>
      <c r="BN209" s="131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45"/>
      <c r="BC210" s="124"/>
      <c r="BD210" s="124"/>
      <c r="BE210" s="125"/>
      <c r="BF210" s="124"/>
      <c r="BG210" s="124"/>
      <c r="BH210" s="124"/>
      <c r="BI210" s="130"/>
      <c r="BJ210" s="123"/>
      <c r="BK210" s="131"/>
      <c r="BL210" s="130"/>
      <c r="BM210" s="132"/>
      <c r="BN210" s="131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45"/>
      <c r="BC211" s="124"/>
      <c r="BD211" s="124"/>
      <c r="BE211" s="125"/>
      <c r="BF211" s="124"/>
      <c r="BG211" s="124"/>
      <c r="BH211" s="124"/>
      <c r="BI211" s="130"/>
      <c r="BJ211" s="123"/>
      <c r="BK211" s="131"/>
      <c r="BL211" s="130"/>
      <c r="BM211" s="132"/>
      <c r="BN211" s="131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45"/>
      <c r="BC212" s="124"/>
      <c r="BD212" s="124"/>
      <c r="BE212" s="125"/>
      <c r="BF212" s="124"/>
      <c r="BG212" s="124"/>
      <c r="BH212" s="124"/>
      <c r="BI212" s="130"/>
      <c r="BJ212" s="123"/>
      <c r="BK212" s="131"/>
      <c r="BL212" s="130"/>
      <c r="BM212" s="132"/>
      <c r="BN212" s="131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45"/>
      <c r="BC213" s="124"/>
      <c r="BD213" s="124"/>
      <c r="BE213" s="125"/>
      <c r="BF213" s="124"/>
      <c r="BG213" s="124"/>
      <c r="BH213" s="124"/>
      <c r="BI213" s="130"/>
      <c r="BJ213" s="123"/>
      <c r="BK213" s="131"/>
      <c r="BL213" s="130"/>
      <c r="BM213" s="132"/>
      <c r="BN213" s="131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45"/>
      <c r="BC214" s="124"/>
      <c r="BD214" s="124"/>
      <c r="BE214" s="125"/>
      <c r="BF214" s="124"/>
      <c r="BG214" s="124"/>
      <c r="BH214" s="124"/>
      <c r="BI214" s="130"/>
      <c r="BJ214" s="123"/>
      <c r="BK214" s="131"/>
      <c r="BL214" s="130"/>
      <c r="BM214" s="132"/>
      <c r="BN214" s="131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45"/>
      <c r="BC215" s="124"/>
      <c r="BD215" s="124"/>
      <c r="BE215" s="125"/>
      <c r="BF215" s="124"/>
      <c r="BG215" s="124"/>
      <c r="BH215" s="124"/>
      <c r="BI215" s="130"/>
      <c r="BJ215" s="123"/>
      <c r="BK215" s="131"/>
      <c r="BL215" s="130"/>
      <c r="BM215" s="132"/>
      <c r="BN215" s="131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45"/>
      <c r="BC216" s="124"/>
      <c r="BD216" s="124"/>
      <c r="BE216" s="125"/>
      <c r="BF216" s="124"/>
      <c r="BG216" s="124"/>
      <c r="BH216" s="124"/>
      <c r="BI216" s="130"/>
      <c r="BJ216" s="123"/>
      <c r="BK216" s="131"/>
      <c r="BL216" s="130"/>
      <c r="BM216" s="132"/>
      <c r="BN216" s="131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45"/>
      <c r="BC217" s="124"/>
      <c r="BD217" s="124"/>
      <c r="BE217" s="125"/>
      <c r="BF217" s="124"/>
      <c r="BG217" s="124"/>
      <c r="BH217" s="124"/>
      <c r="BI217" s="130"/>
      <c r="BJ217" s="123"/>
      <c r="BK217" s="131"/>
      <c r="BL217" s="130"/>
      <c r="BM217" s="132"/>
      <c r="BN217" s="131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45"/>
      <c r="BC218" s="124"/>
      <c r="BD218" s="124"/>
      <c r="BE218" s="125"/>
      <c r="BF218" s="124"/>
      <c r="BG218" s="124"/>
      <c r="BH218" s="124"/>
      <c r="BI218" s="130"/>
      <c r="BJ218" s="123"/>
      <c r="BK218" s="131"/>
      <c r="BL218" s="130"/>
      <c r="BM218" s="132"/>
      <c r="BN218" s="131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45"/>
      <c r="BC219" s="124"/>
      <c r="BD219" s="124"/>
      <c r="BE219" s="125"/>
      <c r="BF219" s="124"/>
      <c r="BG219" s="124"/>
      <c r="BH219" s="124"/>
      <c r="BI219" s="130"/>
      <c r="BJ219" s="123"/>
      <c r="BK219" s="131"/>
      <c r="BL219" s="130"/>
      <c r="BM219" s="132"/>
      <c r="BN219" s="131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45"/>
      <c r="BC220" s="124"/>
      <c r="BD220" s="124"/>
      <c r="BE220" s="125"/>
      <c r="BF220" s="124"/>
      <c r="BG220" s="124"/>
      <c r="BH220" s="124"/>
      <c r="BI220" s="130"/>
      <c r="BJ220" s="123"/>
      <c r="BK220" s="131"/>
      <c r="BL220" s="130"/>
      <c r="BM220" s="132"/>
      <c r="BN220" s="131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45"/>
      <c r="BC221" s="124"/>
      <c r="BD221" s="124"/>
      <c r="BE221" s="125"/>
      <c r="BF221" s="124"/>
      <c r="BG221" s="124"/>
      <c r="BH221" s="124"/>
      <c r="BI221" s="130"/>
      <c r="BJ221" s="123"/>
      <c r="BK221" s="131"/>
      <c r="BL221" s="130"/>
      <c r="BM221" s="132"/>
      <c r="BN221" s="131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45"/>
      <c r="BC222" s="124"/>
      <c r="BD222" s="124"/>
      <c r="BE222" s="125"/>
      <c r="BF222" s="124"/>
      <c r="BG222" s="124"/>
      <c r="BH222" s="124"/>
      <c r="BI222" s="130"/>
      <c r="BJ222" s="123"/>
      <c r="BK222" s="131"/>
      <c r="BL222" s="130"/>
      <c r="BM222" s="132"/>
      <c r="BN222" s="131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45"/>
      <c r="BC223" s="124"/>
      <c r="BD223" s="124"/>
      <c r="BE223" s="125"/>
      <c r="BF223" s="124"/>
      <c r="BG223" s="124"/>
      <c r="BH223" s="124"/>
      <c r="BI223" s="130"/>
      <c r="BJ223" s="123"/>
      <c r="BK223" s="131"/>
      <c r="BL223" s="130"/>
      <c r="BM223" s="132"/>
      <c r="BN223" s="131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45"/>
      <c r="BC224" s="124"/>
      <c r="BD224" s="124"/>
      <c r="BE224" s="125"/>
      <c r="BF224" s="124"/>
      <c r="BG224" s="124"/>
      <c r="BH224" s="124"/>
      <c r="BI224" s="130"/>
      <c r="BJ224" s="123"/>
      <c r="BK224" s="131"/>
      <c r="BL224" s="130"/>
      <c r="BM224" s="132"/>
      <c r="BN224" s="131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45"/>
      <c r="BC225" s="124"/>
      <c r="BD225" s="124"/>
      <c r="BE225" s="125"/>
      <c r="BF225" s="124"/>
      <c r="BG225" s="124"/>
      <c r="BH225" s="124"/>
      <c r="BI225" s="130"/>
      <c r="BJ225" s="123"/>
      <c r="BK225" s="131"/>
      <c r="BL225" s="130"/>
      <c r="BM225" s="132"/>
      <c r="BN225" s="131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45"/>
      <c r="BC226" s="124"/>
      <c r="BD226" s="124"/>
      <c r="BE226" s="125"/>
      <c r="BF226" s="124"/>
      <c r="BG226" s="124"/>
      <c r="BH226" s="124"/>
      <c r="BI226" s="130"/>
      <c r="BJ226" s="123"/>
      <c r="BK226" s="131"/>
      <c r="BL226" s="130"/>
      <c r="BM226" s="132"/>
      <c r="BN226" s="131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45"/>
      <c r="BC227" s="124"/>
      <c r="BD227" s="124"/>
      <c r="BE227" s="125"/>
      <c r="BF227" s="124"/>
      <c r="BG227" s="124"/>
      <c r="BH227" s="124"/>
      <c r="BI227" s="130"/>
      <c r="BJ227" s="123"/>
      <c r="BK227" s="131"/>
      <c r="BL227" s="130"/>
      <c r="BM227" s="132"/>
      <c r="BN227" s="131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45"/>
      <c r="BC228" s="124"/>
      <c r="BD228" s="124"/>
      <c r="BE228" s="125"/>
      <c r="BF228" s="124"/>
      <c r="BG228" s="124"/>
      <c r="BH228" s="124"/>
      <c r="BI228" s="130"/>
      <c r="BJ228" s="123"/>
      <c r="BK228" s="131"/>
      <c r="BL228" s="130"/>
      <c r="BM228" s="132"/>
      <c r="BN228" s="131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45"/>
      <c r="BC229" s="124"/>
      <c r="BD229" s="124"/>
      <c r="BE229" s="125"/>
      <c r="BF229" s="124"/>
      <c r="BG229" s="124"/>
      <c r="BH229" s="124"/>
      <c r="BI229" s="130"/>
      <c r="BJ229" s="123"/>
      <c r="BK229" s="131"/>
      <c r="BL229" s="130"/>
      <c r="BM229" s="132"/>
      <c r="BN229" s="131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45"/>
      <c r="BC230" s="124"/>
      <c r="BD230" s="124"/>
      <c r="BE230" s="125"/>
      <c r="BF230" s="124"/>
      <c r="BG230" s="124"/>
      <c r="BH230" s="124"/>
      <c r="BI230" s="130"/>
      <c r="BJ230" s="123"/>
      <c r="BK230" s="131"/>
      <c r="BL230" s="130"/>
      <c r="BM230" s="132"/>
      <c r="BN230" s="131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45"/>
      <c r="BC231" s="124"/>
      <c r="BD231" s="124"/>
      <c r="BE231" s="125"/>
      <c r="BF231" s="124"/>
      <c r="BG231" s="124"/>
      <c r="BH231" s="124"/>
      <c r="BI231" s="130"/>
      <c r="BJ231" s="123"/>
      <c r="BK231" s="131"/>
      <c r="BL231" s="130"/>
      <c r="BM231" s="132"/>
      <c r="BN231" s="131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45"/>
      <c r="BC232" s="124"/>
      <c r="BD232" s="124"/>
      <c r="BE232" s="125"/>
      <c r="BF232" s="124"/>
      <c r="BG232" s="124"/>
      <c r="BH232" s="124"/>
      <c r="BI232" s="130"/>
      <c r="BJ232" s="123"/>
      <c r="BK232" s="131"/>
      <c r="BL232" s="130"/>
      <c r="BM232" s="132"/>
      <c r="BN232" s="131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45"/>
      <c r="BC233" s="124"/>
      <c r="BD233" s="124"/>
      <c r="BE233" s="125"/>
      <c r="BF233" s="124"/>
      <c r="BG233" s="124"/>
      <c r="BH233" s="95"/>
      <c r="BI233" s="130"/>
      <c r="BJ233" s="95"/>
      <c r="BK233" s="131"/>
      <c r="BL233" s="130"/>
      <c r="BM233" s="132"/>
      <c r="BN233" s="131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45"/>
      <c r="BC234" s="124"/>
      <c r="BD234" s="124"/>
      <c r="BE234" s="125"/>
      <c r="BF234" s="124"/>
      <c r="BG234" s="124"/>
      <c r="BH234" s="95"/>
      <c r="BI234" s="130"/>
      <c r="BJ234" s="95"/>
      <c r="BK234" s="131"/>
      <c r="BL234" s="130"/>
      <c r="BM234" s="132"/>
      <c r="BN234" s="131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45"/>
      <c r="BC235" s="124"/>
      <c r="BD235" s="124"/>
      <c r="BE235" s="125"/>
      <c r="BF235" s="124"/>
      <c r="BG235" s="124"/>
      <c r="BH235" s="95"/>
      <c r="BI235" s="130"/>
      <c r="BJ235" s="95"/>
      <c r="BK235" s="131"/>
      <c r="BL235" s="130"/>
      <c r="BM235" s="132"/>
      <c r="BN235" s="131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45"/>
      <c r="BC236" s="124"/>
      <c r="BD236" s="124"/>
      <c r="BE236" s="125"/>
      <c r="BF236" s="124"/>
      <c r="BG236" s="124"/>
      <c r="BH236" s="95"/>
      <c r="BI236" s="130"/>
      <c r="BJ236" s="95"/>
      <c r="BK236" s="131"/>
      <c r="BL236" s="130"/>
      <c r="BM236" s="132"/>
      <c r="BN236" s="131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45"/>
      <c r="BC237" s="124"/>
      <c r="BD237" s="124"/>
      <c r="BE237" s="125"/>
      <c r="BF237" s="124"/>
      <c r="BG237" s="124"/>
      <c r="BH237" s="95"/>
      <c r="BI237" s="130"/>
      <c r="BJ237" s="95"/>
      <c r="BK237" s="131"/>
      <c r="BL237" s="130"/>
      <c r="BM237" s="132"/>
      <c r="BN237" s="131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45"/>
      <c r="BC238" s="124"/>
      <c r="BD238" s="124"/>
      <c r="BE238" s="125"/>
      <c r="BF238" s="124"/>
      <c r="BG238" s="124"/>
      <c r="BH238" s="95"/>
      <c r="BI238" s="130"/>
      <c r="BJ238" s="95"/>
      <c r="BK238" s="131"/>
      <c r="BL238" s="130"/>
      <c r="BM238" s="132"/>
      <c r="BN238" s="131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45"/>
      <c r="BC239" s="124"/>
      <c r="BD239" s="124"/>
      <c r="BE239" s="125"/>
      <c r="BF239" s="124"/>
      <c r="BG239" s="124"/>
      <c r="BH239" s="95"/>
      <c r="BI239" s="130"/>
      <c r="BJ239" s="95"/>
      <c r="BK239" s="131"/>
      <c r="BL239" s="130"/>
      <c r="BM239" s="132"/>
      <c r="BN239" s="131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45"/>
      <c r="BC240" s="124"/>
      <c r="BD240" s="124"/>
      <c r="BE240" s="125"/>
      <c r="BF240" s="124"/>
      <c r="BG240" s="124"/>
      <c r="BH240" s="95"/>
      <c r="BI240" s="130"/>
      <c r="BJ240" s="95"/>
      <c r="BK240" s="131"/>
      <c r="BL240" s="130"/>
      <c r="BM240" s="132"/>
      <c r="BN240" s="131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45"/>
      <c r="BC241" s="124"/>
      <c r="BD241" s="124"/>
      <c r="BE241" s="125"/>
      <c r="BF241" s="124"/>
      <c r="BG241" s="124"/>
      <c r="BH241" s="95"/>
      <c r="BI241" s="130"/>
      <c r="BJ241" s="95"/>
      <c r="BK241" s="131"/>
      <c r="BL241" s="130"/>
      <c r="BM241" s="132"/>
      <c r="BN241" s="131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45"/>
      <c r="BC242" s="124"/>
      <c r="BD242" s="124"/>
      <c r="BE242" s="125"/>
      <c r="BF242" s="124"/>
      <c r="BG242" s="124"/>
      <c r="BH242" s="95"/>
      <c r="BI242" s="130"/>
      <c r="BJ242" s="95"/>
      <c r="BK242" s="131"/>
      <c r="BL242" s="130"/>
      <c r="BM242" s="132"/>
      <c r="BN242" s="131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45"/>
      <c r="BC243" s="124"/>
      <c r="BD243" s="124"/>
      <c r="BE243" s="125"/>
      <c r="BF243" s="124"/>
      <c r="BG243" s="124"/>
      <c r="BH243" s="95"/>
      <c r="BI243" s="130"/>
      <c r="BJ243" s="95"/>
      <c r="BK243" s="131"/>
      <c r="BL243" s="130"/>
      <c r="BM243" s="132"/>
      <c r="BN243" s="131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45"/>
      <c r="BC244" s="124"/>
      <c r="BD244" s="124"/>
      <c r="BE244" s="125"/>
      <c r="BF244" s="124"/>
      <c r="BG244" s="124"/>
      <c r="BH244" s="95"/>
      <c r="BI244" s="130"/>
      <c r="BJ244" s="95"/>
      <c r="BK244" s="131"/>
      <c r="BL244" s="130"/>
      <c r="BM244" s="132"/>
      <c r="BN244" s="131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45"/>
      <c r="BC245" s="124"/>
      <c r="BD245" s="124"/>
      <c r="BE245" s="125"/>
      <c r="BF245" s="124"/>
      <c r="BG245" s="124"/>
      <c r="BH245" s="95"/>
      <c r="BI245" s="130"/>
      <c r="BJ245" s="95"/>
      <c r="BK245" s="131"/>
      <c r="BL245" s="130"/>
      <c r="BM245" s="132"/>
      <c r="BN245" s="131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45"/>
      <c r="BC246" s="124"/>
      <c r="BD246" s="124"/>
      <c r="BE246" s="125"/>
      <c r="BF246" s="124"/>
      <c r="BG246" s="124"/>
      <c r="BH246" s="95"/>
      <c r="BI246" s="130"/>
      <c r="BJ246" s="95"/>
      <c r="BK246" s="131"/>
      <c r="BL246" s="130"/>
      <c r="BM246" s="132"/>
      <c r="BN246" s="131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45"/>
      <c r="BC247" s="124"/>
      <c r="BD247" s="124"/>
      <c r="BE247" s="125"/>
      <c r="BF247" s="124"/>
      <c r="BG247" s="124"/>
      <c r="BH247" s="95"/>
      <c r="BI247" s="130"/>
      <c r="BJ247" s="95"/>
      <c r="BK247" s="131"/>
      <c r="BL247" s="130"/>
      <c r="BM247" s="132"/>
      <c r="BN247" s="131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45"/>
      <c r="BC248" s="124"/>
      <c r="BD248" s="124"/>
      <c r="BE248" s="125"/>
      <c r="BF248" s="124"/>
      <c r="BG248" s="124"/>
      <c r="BH248" s="95"/>
      <c r="BI248" s="130"/>
      <c r="BJ248" s="95"/>
      <c r="BK248" s="131"/>
      <c r="BL248" s="130"/>
      <c r="BM248" s="132"/>
      <c r="BN248" s="131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45"/>
      <c r="BC249" s="124"/>
      <c r="BD249" s="124"/>
      <c r="BE249" s="125"/>
      <c r="BF249" s="124"/>
      <c r="BG249" s="124"/>
      <c r="BH249" s="95"/>
      <c r="BI249" s="130"/>
      <c r="BJ249" s="95"/>
      <c r="BK249" s="131"/>
      <c r="BL249" s="130"/>
      <c r="BM249" s="132"/>
      <c r="BN249" s="131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45"/>
      <c r="BC250" s="124"/>
      <c r="BD250" s="124"/>
      <c r="BE250" s="125"/>
      <c r="BF250" s="124"/>
      <c r="BG250" s="124"/>
      <c r="BH250" s="95"/>
      <c r="BI250" s="130"/>
      <c r="BJ250" s="95"/>
      <c r="BK250" s="131"/>
      <c r="BL250" s="130"/>
      <c r="BM250" s="132"/>
      <c r="BN250" s="131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45"/>
      <c r="BC251" s="124"/>
      <c r="BD251" s="124"/>
      <c r="BE251" s="125"/>
      <c r="BF251" s="124"/>
      <c r="BG251" s="124"/>
      <c r="BH251" s="95"/>
      <c r="BI251" s="130"/>
      <c r="BJ251" s="95"/>
      <c r="BK251" s="131"/>
      <c r="BL251" s="130"/>
      <c r="BM251" s="132"/>
      <c r="BN251" s="131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45"/>
      <c r="BC252" s="124"/>
      <c r="BD252" s="124"/>
      <c r="BE252" s="125"/>
      <c r="BF252" s="124"/>
      <c r="BG252" s="124"/>
      <c r="BH252" s="95"/>
      <c r="BI252" s="130"/>
      <c r="BJ252" s="95"/>
      <c r="BK252" s="131"/>
      <c r="BL252" s="130"/>
      <c r="BM252" s="132"/>
      <c r="BN252" s="131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45"/>
      <c r="BC253" s="124"/>
      <c r="BD253" s="124"/>
      <c r="BE253" s="125"/>
      <c r="BF253" s="124"/>
      <c r="BG253" s="124"/>
      <c r="BH253" s="95"/>
      <c r="BI253" s="130"/>
      <c r="BJ253" s="95"/>
      <c r="BK253" s="131"/>
      <c r="BL253" s="130"/>
      <c r="BM253" s="132"/>
      <c r="BN253" s="131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45"/>
      <c r="BC254" s="124"/>
      <c r="BD254" s="124"/>
      <c r="BE254" s="125"/>
      <c r="BF254" s="124"/>
      <c r="BG254" s="124"/>
      <c r="BH254" s="95"/>
      <c r="BI254" s="130"/>
      <c r="BJ254" s="95"/>
      <c r="BK254" s="131"/>
      <c r="BL254" s="130"/>
      <c r="BM254" s="132"/>
      <c r="BN254" s="131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45"/>
      <c r="BC255" s="124"/>
      <c r="BD255" s="124"/>
      <c r="BE255" s="125"/>
      <c r="BF255" s="124"/>
      <c r="BG255" s="124"/>
      <c r="BH255" s="95"/>
      <c r="BI255" s="130"/>
      <c r="BJ255" s="95"/>
      <c r="BK255" s="131"/>
      <c r="BL255" s="130"/>
      <c r="BM255" s="132"/>
      <c r="BN255" s="131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45"/>
      <c r="BC256" s="124"/>
      <c r="BD256" s="124"/>
      <c r="BE256" s="125"/>
      <c r="BF256" s="124"/>
      <c r="BG256" s="124"/>
      <c r="BH256" s="95"/>
      <c r="BI256" s="130"/>
      <c r="BJ256" s="95"/>
      <c r="BK256" s="131"/>
      <c r="BL256" s="130"/>
      <c r="BM256" s="132"/>
      <c r="BN256" s="131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45"/>
      <c r="BC257" s="124"/>
      <c r="BD257" s="124"/>
      <c r="BE257" s="125"/>
      <c r="BF257" s="124"/>
      <c r="BG257" s="124"/>
      <c r="BH257" s="95"/>
      <c r="BI257" s="130"/>
      <c r="BJ257" s="95"/>
      <c r="BK257" s="131"/>
      <c r="BL257" s="130"/>
      <c r="BM257" s="132"/>
      <c r="BN257" s="131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45"/>
      <c r="BC258" s="124"/>
      <c r="BD258" s="124"/>
      <c r="BE258" s="125"/>
      <c r="BF258" s="124"/>
      <c r="BG258" s="124"/>
      <c r="BH258" s="95"/>
      <c r="BI258" s="130"/>
      <c r="BJ258" s="95"/>
      <c r="BK258" s="131"/>
      <c r="BL258" s="130"/>
      <c r="BM258" s="132"/>
      <c r="BN258" s="131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45"/>
      <c r="BC259" s="124"/>
      <c r="BD259" s="124"/>
      <c r="BE259" s="125"/>
      <c r="BF259" s="124"/>
      <c r="BG259" s="124"/>
      <c r="BH259" s="95"/>
      <c r="BI259" s="130"/>
      <c r="BJ259" s="95"/>
      <c r="BK259" s="131"/>
      <c r="BL259" s="130"/>
      <c r="BM259" s="132"/>
      <c r="BN259" s="131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45"/>
      <c r="BC260" s="124"/>
      <c r="BD260" s="124"/>
      <c r="BE260" s="125"/>
      <c r="BF260" s="124"/>
      <c r="BG260" s="124"/>
      <c r="BH260" s="95"/>
      <c r="BI260" s="130"/>
      <c r="BJ260" s="95"/>
      <c r="BK260" s="131"/>
      <c r="BL260" s="130"/>
      <c r="BM260" s="132"/>
      <c r="BN260" s="131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45"/>
      <c r="BC261" s="124"/>
      <c r="BD261" s="124"/>
      <c r="BE261" s="125"/>
      <c r="BF261" s="124"/>
      <c r="BG261" s="124"/>
      <c r="BH261" s="95"/>
      <c r="BI261" s="130"/>
      <c r="BJ261" s="95"/>
      <c r="BK261" s="131"/>
      <c r="BL261" s="130"/>
      <c r="BM261" s="132"/>
      <c r="BN261" s="131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45"/>
      <c r="BC262" s="124"/>
      <c r="BD262" s="124"/>
      <c r="BE262" s="125"/>
      <c r="BF262" s="124"/>
      <c r="BG262" s="124"/>
      <c r="BH262" s="95"/>
      <c r="BI262" s="130"/>
      <c r="BJ262" s="95"/>
      <c r="BK262" s="131"/>
      <c r="BL262" s="130"/>
      <c r="BM262" s="132"/>
      <c r="BN262" s="131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45"/>
      <c r="BC263" s="124"/>
      <c r="BD263" s="124"/>
      <c r="BE263" s="125"/>
      <c r="BF263" s="124"/>
      <c r="BG263" s="124"/>
      <c r="BH263" s="95"/>
      <c r="BI263" s="130"/>
      <c r="BJ263" s="95"/>
      <c r="BK263" s="131"/>
      <c r="BL263" s="130"/>
      <c r="BM263" s="132"/>
      <c r="BN263" s="131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45"/>
      <c r="BC264" s="124"/>
      <c r="BD264" s="124"/>
      <c r="BE264" s="125"/>
      <c r="BF264" s="124"/>
      <c r="BG264" s="124"/>
      <c r="BH264" s="95"/>
      <c r="BI264" s="130"/>
      <c r="BJ264" s="95"/>
      <c r="BK264" s="131"/>
      <c r="BL264" s="130"/>
      <c r="BM264" s="132"/>
      <c r="BN264" s="131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45"/>
      <c r="BC265" s="124"/>
      <c r="BD265" s="124"/>
      <c r="BE265" s="125"/>
      <c r="BF265" s="124"/>
      <c r="BG265" s="124"/>
      <c r="BH265" s="95"/>
      <c r="BI265" s="130"/>
      <c r="BJ265" s="95"/>
      <c r="BK265" s="131"/>
      <c r="BL265" s="130"/>
      <c r="BM265" s="132"/>
      <c r="BN265" s="131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45"/>
      <c r="BC266" s="124"/>
      <c r="BD266" s="124"/>
      <c r="BE266" s="125"/>
      <c r="BF266" s="124"/>
      <c r="BG266" s="124"/>
      <c r="BH266" s="95"/>
      <c r="BI266" s="130"/>
      <c r="BJ266" s="95"/>
      <c r="BK266" s="131"/>
      <c r="BL266" s="130"/>
      <c r="BM266" s="132"/>
      <c r="BN266" s="131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45"/>
      <c r="BC267" s="124"/>
      <c r="BD267" s="124"/>
      <c r="BE267" s="125"/>
      <c r="BF267" s="124"/>
      <c r="BG267" s="124"/>
      <c r="BH267" s="95"/>
      <c r="BI267" s="130"/>
      <c r="BJ267" s="95"/>
      <c r="BK267" s="131"/>
      <c r="BL267" s="130"/>
      <c r="BM267" s="132"/>
      <c r="BN267" s="131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45"/>
      <c r="BC268" s="124"/>
      <c r="BD268" s="124"/>
      <c r="BE268" s="125"/>
      <c r="BF268" s="124"/>
      <c r="BG268" s="124"/>
      <c r="BH268" s="95"/>
      <c r="BI268" s="130"/>
      <c r="BJ268" s="95"/>
      <c r="BK268" s="131"/>
      <c r="BL268" s="130"/>
      <c r="BM268" s="132"/>
      <c r="BN268" s="131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45"/>
      <c r="BC269" s="124"/>
      <c r="BD269" s="124"/>
      <c r="BE269" s="125"/>
      <c r="BF269" s="124"/>
      <c r="BG269" s="124"/>
      <c r="BH269" s="95"/>
      <c r="BI269" s="130"/>
      <c r="BJ269" s="95"/>
      <c r="BK269" s="131"/>
      <c r="BL269" s="130"/>
      <c r="BM269" s="132"/>
      <c r="BN269" s="131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45"/>
      <c r="BC270" s="124"/>
      <c r="BD270" s="124"/>
      <c r="BE270" s="125"/>
      <c r="BF270" s="124"/>
      <c r="BG270" s="124"/>
      <c r="BH270" s="95"/>
      <c r="BI270" s="130"/>
      <c r="BJ270" s="95"/>
      <c r="BK270" s="131"/>
      <c r="BL270" s="130"/>
      <c r="BM270" s="132"/>
      <c r="BN270" s="131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45"/>
      <c r="BC271" s="124"/>
      <c r="BD271" s="124"/>
      <c r="BE271" s="125"/>
      <c r="BF271" s="124"/>
      <c r="BG271" s="124"/>
      <c r="BH271" s="95"/>
      <c r="BI271" s="130"/>
      <c r="BJ271" s="95"/>
      <c r="BK271" s="131"/>
      <c r="BL271" s="130"/>
      <c r="BM271" s="132"/>
      <c r="BN271" s="131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45"/>
      <c r="BC272" s="124"/>
      <c r="BD272" s="124"/>
      <c r="BE272" s="125"/>
      <c r="BF272" s="124"/>
      <c r="BG272" s="124"/>
      <c r="BH272" s="95"/>
      <c r="BI272" s="130"/>
      <c r="BJ272" s="95"/>
      <c r="BK272" s="131"/>
      <c r="BL272" s="130"/>
      <c r="BM272" s="132"/>
      <c r="BN272" s="131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45"/>
      <c r="BC273" s="124"/>
      <c r="BD273" s="124"/>
      <c r="BE273" s="125"/>
      <c r="BF273" s="124"/>
      <c r="BG273" s="124"/>
      <c r="BH273" s="95"/>
      <c r="BI273" s="130"/>
      <c r="BJ273" s="95"/>
      <c r="BK273" s="131"/>
      <c r="BL273" s="130"/>
      <c r="BM273" s="132"/>
      <c r="BN273" s="131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45"/>
      <c r="BC274" s="124"/>
      <c r="BD274" s="124"/>
      <c r="BE274" s="125"/>
      <c r="BF274" s="124"/>
      <c r="BG274" s="124"/>
      <c r="BH274" s="95"/>
      <c r="BI274" s="130"/>
      <c r="BJ274" s="95"/>
      <c r="BK274" s="131"/>
      <c r="BL274" s="130"/>
      <c r="BM274" s="132"/>
      <c r="BN274" s="131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45"/>
      <c r="BC275" s="124"/>
      <c r="BD275" s="124"/>
      <c r="BE275" s="125"/>
      <c r="BF275" s="124"/>
      <c r="BG275" s="124"/>
      <c r="BH275" s="95"/>
      <c r="BI275" s="130"/>
      <c r="BJ275" s="95"/>
      <c r="BK275" s="131"/>
      <c r="BL275" s="130"/>
      <c r="BM275" s="132"/>
      <c r="BN275" s="131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45"/>
      <c r="BC276" s="124"/>
      <c r="BD276" s="124"/>
      <c r="BE276" s="125"/>
      <c r="BF276" s="124"/>
      <c r="BG276" s="124"/>
      <c r="BH276" s="95"/>
      <c r="BI276" s="130"/>
      <c r="BJ276" s="95"/>
      <c r="BK276" s="131"/>
      <c r="BL276" s="130"/>
      <c r="BM276" s="132"/>
      <c r="BN276" s="131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45"/>
      <c r="BC277" s="124"/>
      <c r="BD277" s="124"/>
      <c r="BE277" s="125"/>
      <c r="BF277" s="124"/>
      <c r="BG277" s="124"/>
      <c r="BH277" s="95"/>
      <c r="BI277" s="130"/>
      <c r="BJ277" s="95"/>
      <c r="BK277" s="131"/>
      <c r="BL277" s="130"/>
      <c r="BM277" s="132"/>
      <c r="BN277" s="131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45"/>
      <c r="BC278" s="124"/>
      <c r="BD278" s="124"/>
      <c r="BE278" s="125"/>
      <c r="BF278" s="124"/>
      <c r="BG278" s="124"/>
      <c r="BH278" s="95"/>
      <c r="BI278" s="130"/>
      <c r="BJ278" s="95"/>
      <c r="BK278" s="131"/>
      <c r="BL278" s="130"/>
      <c r="BM278" s="132"/>
      <c r="BN278" s="131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45"/>
      <c r="BC279" s="124"/>
      <c r="BD279" s="124"/>
      <c r="BE279" s="125"/>
      <c r="BF279" s="124"/>
      <c r="BG279" s="124"/>
      <c r="BH279" s="95"/>
      <c r="BI279" s="130"/>
      <c r="BJ279" s="95"/>
      <c r="BK279" s="131"/>
      <c r="BL279" s="130"/>
      <c r="BM279" s="132"/>
      <c r="BN279" s="131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45"/>
      <c r="BC280" s="124"/>
      <c r="BD280" s="124"/>
      <c r="BE280" s="125"/>
      <c r="BF280" s="124"/>
      <c r="BG280" s="124"/>
      <c r="BH280" s="95"/>
      <c r="BI280" s="130"/>
      <c r="BJ280" s="95"/>
      <c r="BK280" s="131"/>
      <c r="BL280" s="130"/>
      <c r="BM280" s="132"/>
      <c r="BN280" s="131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45"/>
      <c r="BC281" s="124"/>
      <c r="BD281" s="124"/>
      <c r="BE281" s="125"/>
      <c r="BF281" s="124"/>
      <c r="BG281" s="124"/>
      <c r="BH281" s="95"/>
      <c r="BI281" s="130"/>
      <c r="BJ281" s="95"/>
      <c r="BK281" s="131"/>
      <c r="BL281" s="130"/>
      <c r="BM281" s="132"/>
      <c r="BN281" s="131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45"/>
      <c r="BC282" s="124"/>
      <c r="BD282" s="124"/>
      <c r="BE282" s="125"/>
      <c r="BF282" s="124"/>
      <c r="BG282" s="124"/>
      <c r="BH282" s="95"/>
      <c r="BI282" s="130"/>
      <c r="BJ282" s="95"/>
      <c r="BK282" s="131"/>
      <c r="BL282" s="130"/>
      <c r="BM282" s="132"/>
      <c r="BN282" s="131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45"/>
      <c r="BC283" s="124"/>
      <c r="BD283" s="124"/>
      <c r="BE283" s="125"/>
      <c r="BF283" s="124"/>
      <c r="BG283" s="124"/>
      <c r="BH283" s="95"/>
      <c r="BI283" s="130"/>
      <c r="BJ283" s="95"/>
      <c r="BK283" s="131"/>
      <c r="BL283" s="130"/>
      <c r="BM283" s="132"/>
      <c r="BN283" s="131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45"/>
      <c r="BC284" s="124"/>
      <c r="BD284" s="124"/>
      <c r="BE284" s="125"/>
      <c r="BF284" s="124"/>
      <c r="BG284" s="124"/>
      <c r="BH284" s="95"/>
      <c r="BI284" s="130"/>
      <c r="BJ284" s="95"/>
      <c r="BK284" s="131"/>
      <c r="BL284" s="130"/>
      <c r="BM284" s="132"/>
      <c r="BN284" s="131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45"/>
      <c r="BC285" s="124"/>
      <c r="BD285" s="124"/>
      <c r="BE285" s="125"/>
      <c r="BF285" s="124"/>
      <c r="BG285" s="124"/>
      <c r="BH285" s="95"/>
      <c r="BI285" s="130"/>
      <c r="BJ285" s="95"/>
      <c r="BK285" s="131"/>
      <c r="BL285" s="130"/>
      <c r="BM285" s="132"/>
      <c r="BN285" s="131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45"/>
      <c r="BC286" s="124"/>
      <c r="BD286" s="124"/>
      <c r="BE286" s="125"/>
      <c r="BF286" s="124"/>
      <c r="BG286" s="124"/>
      <c r="BH286" s="95"/>
      <c r="BI286" s="130"/>
      <c r="BJ286" s="95"/>
      <c r="BK286" s="131"/>
      <c r="BL286" s="130"/>
      <c r="BM286" s="132"/>
      <c r="BN286" s="131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45"/>
      <c r="BC287" s="124"/>
      <c r="BD287" s="124"/>
      <c r="BE287" s="125"/>
      <c r="BF287" s="124"/>
      <c r="BG287" s="124"/>
      <c r="BH287" s="95"/>
      <c r="BI287" s="130"/>
      <c r="BJ287" s="95"/>
      <c r="BK287" s="131"/>
      <c r="BL287" s="130"/>
      <c r="BM287" s="132"/>
      <c r="BN287" s="131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45"/>
      <c r="BC288" s="124"/>
      <c r="BD288" s="124"/>
      <c r="BE288" s="125"/>
      <c r="BF288" s="124"/>
      <c r="BG288" s="124"/>
      <c r="BH288" s="95"/>
      <c r="BI288" s="130"/>
      <c r="BJ288" s="95"/>
      <c r="BK288" s="131"/>
      <c r="BL288" s="130"/>
      <c r="BM288" s="132"/>
      <c r="BN288" s="131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45"/>
      <c r="BC289" s="124"/>
      <c r="BD289" s="124"/>
      <c r="BE289" s="125"/>
      <c r="BF289" s="124"/>
      <c r="BG289" s="124"/>
      <c r="BH289" s="95"/>
      <c r="BI289" s="130"/>
      <c r="BJ289" s="95"/>
      <c r="BK289" s="131"/>
      <c r="BL289" s="130"/>
      <c r="BM289" s="132"/>
      <c r="BN289" s="131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45"/>
      <c r="BC290" s="124"/>
      <c r="BD290" s="124"/>
      <c r="BE290" s="125"/>
      <c r="BF290" s="124"/>
      <c r="BG290" s="124"/>
      <c r="BH290" s="95"/>
      <c r="BI290" s="130"/>
      <c r="BJ290" s="95"/>
      <c r="BK290" s="131"/>
      <c r="BL290" s="130"/>
      <c r="BM290" s="132"/>
      <c r="BN290" s="131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45"/>
      <c r="BC291" s="124"/>
      <c r="BD291" s="124"/>
      <c r="BE291" s="125"/>
      <c r="BF291" s="124"/>
      <c r="BG291" s="124"/>
      <c r="BH291" s="95"/>
      <c r="BI291" s="130"/>
      <c r="BJ291" s="95"/>
      <c r="BK291" s="131"/>
      <c r="BL291" s="130"/>
      <c r="BM291" s="132"/>
      <c r="BN291" s="131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45"/>
      <c r="BC292" s="124"/>
      <c r="BD292" s="124"/>
      <c r="BE292" s="125"/>
      <c r="BF292" s="124"/>
      <c r="BG292" s="124"/>
      <c r="BH292" s="95"/>
      <c r="BI292" s="130"/>
      <c r="BJ292" s="95"/>
      <c r="BK292" s="131"/>
      <c r="BL292" s="130"/>
      <c r="BM292" s="132"/>
      <c r="BN292" s="131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45"/>
      <c r="BC293" s="124"/>
      <c r="BD293" s="124"/>
      <c r="BE293" s="125"/>
      <c r="BF293" s="124"/>
      <c r="BG293" s="124"/>
      <c r="BH293" s="95"/>
      <c r="BI293" s="130"/>
      <c r="BJ293" s="95"/>
      <c r="BK293" s="131"/>
      <c r="BL293" s="130"/>
      <c r="BM293" s="132"/>
      <c r="BN293" s="131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45"/>
      <c r="BC294" s="124"/>
      <c r="BD294" s="124"/>
      <c r="BE294" s="125"/>
      <c r="BF294" s="124"/>
      <c r="BG294" s="124"/>
      <c r="BH294" s="95"/>
      <c r="BI294" s="130"/>
      <c r="BJ294" s="95"/>
      <c r="BK294" s="131"/>
      <c r="BL294" s="130"/>
      <c r="BM294" s="132"/>
      <c r="BN294" s="131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45"/>
      <c r="BC295" s="124"/>
      <c r="BD295" s="124"/>
      <c r="BE295" s="125"/>
      <c r="BF295" s="124"/>
      <c r="BG295" s="124"/>
      <c r="BH295" s="95"/>
      <c r="BI295" s="130"/>
      <c r="BJ295" s="95"/>
      <c r="BK295" s="131"/>
      <c r="BL295" s="130"/>
      <c r="BM295" s="132"/>
      <c r="BN295" s="131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45"/>
      <c r="BC296" s="124"/>
      <c r="BD296" s="124"/>
      <c r="BE296" s="125"/>
      <c r="BF296" s="124"/>
      <c r="BG296" s="124"/>
      <c r="BH296" s="95"/>
      <c r="BI296" s="130"/>
      <c r="BJ296" s="95"/>
      <c r="BK296" s="131"/>
      <c r="BL296" s="130"/>
      <c r="BM296" s="132"/>
      <c r="BN296" s="131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45"/>
      <c r="BC297" s="124"/>
      <c r="BD297" s="124"/>
      <c r="BE297" s="125"/>
      <c r="BF297" s="124"/>
      <c r="BG297" s="124"/>
      <c r="BH297" s="95"/>
      <c r="BI297" s="130"/>
      <c r="BJ297" s="95"/>
      <c r="BK297" s="131"/>
      <c r="BL297" s="130"/>
      <c r="BM297" s="132"/>
      <c r="BN297" s="131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45"/>
      <c r="BC298" s="124"/>
      <c r="BD298" s="124"/>
      <c r="BE298" s="125"/>
      <c r="BF298" s="124"/>
      <c r="BG298" s="124"/>
      <c r="BH298" s="95"/>
      <c r="BI298" s="130"/>
      <c r="BJ298" s="95"/>
      <c r="BK298" s="131"/>
      <c r="BL298" s="130"/>
      <c r="BM298" s="132"/>
      <c r="BN298" s="131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45"/>
      <c r="BC299" s="124"/>
      <c r="BD299" s="124"/>
      <c r="BE299" s="125"/>
      <c r="BF299" s="124"/>
      <c r="BG299" s="124"/>
      <c r="BH299" s="95"/>
      <c r="BI299" s="130"/>
      <c r="BJ299" s="95"/>
      <c r="BK299" s="131"/>
      <c r="BL299" s="130"/>
      <c r="BM299" s="132"/>
      <c r="BN299" s="131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45"/>
      <c r="BC300" s="124"/>
      <c r="BD300" s="124"/>
      <c r="BE300" s="125"/>
      <c r="BF300" s="124"/>
      <c r="BG300" s="124"/>
      <c r="BH300" s="95"/>
      <c r="BI300" s="130"/>
      <c r="BJ300" s="95"/>
      <c r="BK300" s="131"/>
      <c r="BL300" s="130"/>
      <c r="BM300" s="132"/>
      <c r="BN300" s="131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45"/>
      <c r="BC301" s="124"/>
      <c r="BD301" s="124"/>
      <c r="BE301" s="125"/>
      <c r="BF301" s="124"/>
      <c r="BG301" s="124"/>
      <c r="BH301" s="95"/>
      <c r="BI301" s="130"/>
      <c r="BJ301" s="95"/>
      <c r="BK301" s="131"/>
      <c r="BL301" s="130"/>
      <c r="BM301" s="132"/>
      <c r="BN301" s="131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45"/>
      <c r="BC302" s="124"/>
      <c r="BD302" s="124"/>
      <c r="BE302" s="125"/>
      <c r="BF302" s="124"/>
      <c r="BG302" s="124"/>
      <c r="BH302" s="95"/>
      <c r="BI302" s="130"/>
      <c r="BJ302" s="95"/>
      <c r="BK302" s="131"/>
      <c r="BL302" s="130"/>
      <c r="BM302" s="132"/>
      <c r="BN302" s="131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45"/>
      <c r="BC303" s="124"/>
      <c r="BD303" s="124"/>
      <c r="BE303" s="125"/>
      <c r="BF303" s="124"/>
      <c r="BG303" s="124"/>
      <c r="BH303" s="95"/>
      <c r="BI303" s="130"/>
      <c r="BJ303" s="95"/>
      <c r="BK303" s="131"/>
      <c r="BL303" s="130"/>
      <c r="BM303" s="132"/>
      <c r="BN303" s="131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45"/>
      <c r="BC304" s="124"/>
      <c r="BD304" s="124"/>
      <c r="BE304" s="125"/>
      <c r="BF304" s="124"/>
      <c r="BG304" s="124"/>
      <c r="BH304" s="95"/>
      <c r="BI304" s="130"/>
      <c r="BJ304" s="95"/>
      <c r="BK304" s="131"/>
      <c r="BL304" s="130"/>
      <c r="BM304" s="132"/>
      <c r="BN304" s="131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45"/>
      <c r="BC305" s="124"/>
      <c r="BD305" s="124"/>
      <c r="BE305" s="125"/>
      <c r="BF305" s="124"/>
      <c r="BG305" s="124"/>
      <c r="BH305" s="95"/>
      <c r="BI305" s="130"/>
      <c r="BJ305" s="95"/>
      <c r="BK305" s="131"/>
      <c r="BL305" s="130"/>
      <c r="BM305" s="132"/>
      <c r="BN305" s="131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45"/>
      <c r="BC306" s="124"/>
      <c r="BD306" s="124"/>
      <c r="BE306" s="125"/>
      <c r="BF306" s="124"/>
      <c r="BG306" s="124"/>
      <c r="BH306" s="95"/>
      <c r="BI306" s="130"/>
      <c r="BJ306" s="95"/>
      <c r="BK306" s="131"/>
      <c r="BL306" s="130"/>
      <c r="BM306" s="132"/>
      <c r="BN306" s="131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45"/>
      <c r="BC307" s="124"/>
      <c r="BD307" s="124"/>
      <c r="BE307" s="125"/>
      <c r="BF307" s="124"/>
      <c r="BG307" s="124"/>
      <c r="BH307" s="95"/>
      <c r="BI307" s="130"/>
      <c r="BJ307" s="95"/>
      <c r="BK307" s="131"/>
      <c r="BL307" s="130"/>
      <c r="BM307" s="132"/>
      <c r="BN307" s="131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45"/>
      <c r="BC308" s="124"/>
      <c r="BD308" s="124"/>
      <c r="BE308" s="125"/>
      <c r="BF308" s="124"/>
      <c r="BG308" s="124"/>
      <c r="BH308" s="95"/>
      <c r="BI308" s="130"/>
      <c r="BJ308" s="95"/>
      <c r="BK308" s="131"/>
      <c r="BL308" s="130"/>
      <c r="BM308" s="132"/>
      <c r="BN308" s="131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45"/>
      <c r="BC309" s="124"/>
      <c r="BD309" s="124"/>
      <c r="BE309" s="125"/>
      <c r="BF309" s="124"/>
      <c r="BG309" s="124"/>
      <c r="BH309" s="95"/>
      <c r="BI309" s="130"/>
      <c r="BJ309" s="95"/>
      <c r="BK309" s="131"/>
      <c r="BL309" s="130"/>
      <c r="BM309" s="132"/>
      <c r="BN309" s="131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45"/>
      <c r="BC310" s="124"/>
      <c r="BD310" s="124"/>
      <c r="BE310" s="125"/>
      <c r="BF310" s="124"/>
      <c r="BG310" s="124"/>
      <c r="BH310" s="95"/>
      <c r="BI310" s="130"/>
      <c r="BJ310" s="95"/>
      <c r="BK310" s="131"/>
      <c r="BL310" s="130"/>
      <c r="BM310" s="132"/>
      <c r="BN310" s="131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45"/>
      <c r="BC311" s="124"/>
      <c r="BD311" s="124"/>
      <c r="BE311" s="125"/>
      <c r="BF311" s="124"/>
      <c r="BG311" s="124"/>
      <c r="BH311" s="95"/>
      <c r="BI311" s="130"/>
      <c r="BJ311" s="95"/>
      <c r="BK311" s="131"/>
      <c r="BL311" s="130"/>
      <c r="BM311" s="132"/>
      <c r="BN311" s="131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45"/>
      <c r="BC312" s="124"/>
      <c r="BD312" s="124"/>
      <c r="BE312" s="125"/>
      <c r="BF312" s="124"/>
      <c r="BG312" s="124"/>
      <c r="BH312" s="95"/>
      <c r="BI312" s="130"/>
      <c r="BJ312" s="95"/>
      <c r="BK312" s="131"/>
      <c r="BL312" s="130"/>
      <c r="BM312" s="132"/>
      <c r="BN312" s="131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45"/>
      <c r="BC313" s="124"/>
      <c r="BD313" s="124"/>
      <c r="BE313" s="125"/>
      <c r="BF313" s="124"/>
      <c r="BG313" s="124"/>
      <c r="BH313" s="95"/>
      <c r="BI313" s="130"/>
      <c r="BJ313" s="95"/>
      <c r="BK313" s="131"/>
      <c r="BL313" s="130"/>
      <c r="BM313" s="132"/>
      <c r="BN313" s="131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45"/>
      <c r="BC314" s="124"/>
      <c r="BD314" s="124"/>
      <c r="BE314" s="125"/>
      <c r="BF314" s="124"/>
      <c r="BG314" s="124"/>
      <c r="BH314" s="95"/>
      <c r="BI314" s="130"/>
      <c r="BJ314" s="95"/>
      <c r="BK314" s="131"/>
      <c r="BL314" s="130"/>
      <c r="BM314" s="132"/>
      <c r="BN314" s="131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45"/>
      <c r="BC315" s="124"/>
      <c r="BD315" s="124"/>
      <c r="BE315" s="125"/>
      <c r="BF315" s="124"/>
      <c r="BG315" s="124"/>
      <c r="BH315" s="95"/>
      <c r="BI315" s="130"/>
      <c r="BJ315" s="95"/>
      <c r="BK315" s="131"/>
      <c r="BL315" s="130"/>
      <c r="BM315" s="132"/>
      <c r="BN315" s="131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45"/>
      <c r="BC316" s="124"/>
      <c r="BD316" s="124"/>
      <c r="BE316" s="125"/>
      <c r="BF316" s="124"/>
      <c r="BG316" s="124"/>
      <c r="BH316" s="95"/>
      <c r="BI316" s="130"/>
      <c r="BJ316" s="95"/>
      <c r="BK316" s="131"/>
      <c r="BL316" s="130"/>
      <c r="BM316" s="132"/>
      <c r="BN316" s="131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45"/>
      <c r="BC317" s="124"/>
      <c r="BD317" s="124"/>
      <c r="BE317" s="125"/>
      <c r="BF317" s="124"/>
      <c r="BG317" s="124"/>
      <c r="BH317" s="95"/>
      <c r="BI317" s="130"/>
      <c r="BJ317" s="95"/>
      <c r="BK317" s="131"/>
      <c r="BL317" s="130"/>
      <c r="BM317" s="132"/>
      <c r="BN317" s="131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45"/>
      <c r="BC318" s="124"/>
      <c r="BD318" s="124"/>
      <c r="BE318" s="125"/>
      <c r="BF318" s="124"/>
      <c r="BG318" s="124"/>
      <c r="BH318" s="95"/>
      <c r="BI318" s="130"/>
      <c r="BJ318" s="95"/>
      <c r="BK318" s="131"/>
      <c r="BL318" s="130"/>
      <c r="BM318" s="132"/>
      <c r="BN318" s="131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45"/>
      <c r="BC319" s="124"/>
      <c r="BD319" s="124"/>
      <c r="BE319" s="125"/>
      <c r="BF319" s="124"/>
      <c r="BG319" s="124"/>
      <c r="BH319" s="95"/>
      <c r="BI319" s="130"/>
      <c r="BJ319" s="95"/>
      <c r="BK319" s="131"/>
      <c r="BL319" s="130"/>
      <c r="BM319" s="132"/>
      <c r="BN319" s="131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45"/>
      <c r="BC320" s="124"/>
      <c r="BD320" s="124"/>
      <c r="BE320" s="125"/>
      <c r="BF320" s="124"/>
      <c r="BG320" s="124"/>
      <c r="BH320" s="95"/>
      <c r="BI320" s="130"/>
      <c r="BJ320" s="95"/>
      <c r="BK320" s="131"/>
      <c r="BL320" s="130"/>
      <c r="BM320" s="132"/>
      <c r="BN320" s="131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45"/>
      <c r="BC321" s="124"/>
      <c r="BD321" s="124"/>
      <c r="BE321" s="125"/>
      <c r="BF321" s="124"/>
      <c r="BG321" s="124"/>
      <c r="BH321" s="95"/>
      <c r="BI321" s="130"/>
      <c r="BJ321" s="95"/>
      <c r="BK321" s="131"/>
      <c r="BL321" s="130"/>
      <c r="BM321" s="132"/>
      <c r="BN321" s="131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45"/>
      <c r="BC322" s="124"/>
      <c r="BD322" s="124"/>
      <c r="BE322" s="125"/>
      <c r="BF322" s="124"/>
      <c r="BG322" s="124"/>
      <c r="BH322" s="95"/>
      <c r="BI322" s="130"/>
      <c r="BJ322" s="95"/>
      <c r="BK322" s="131"/>
      <c r="BL322" s="130"/>
      <c r="BM322" s="132"/>
      <c r="BN322" s="131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45"/>
      <c r="BC323" s="124"/>
      <c r="BD323" s="124"/>
      <c r="BE323" s="125"/>
      <c r="BF323" s="124"/>
      <c r="BG323" s="124"/>
      <c r="BH323" s="95"/>
      <c r="BI323" s="130"/>
      <c r="BJ323" s="95"/>
      <c r="BK323" s="131"/>
      <c r="BL323" s="130"/>
      <c r="BM323" s="132"/>
      <c r="BN323" s="131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45"/>
      <c r="BC324" s="124"/>
      <c r="BD324" s="124"/>
      <c r="BE324" s="125"/>
      <c r="BF324" s="124"/>
      <c r="BG324" s="124"/>
      <c r="BH324" s="95"/>
      <c r="BI324" s="130"/>
      <c r="BJ324" s="95"/>
      <c r="BK324" s="131"/>
      <c r="BL324" s="130"/>
      <c r="BM324" s="132"/>
      <c r="BN324" s="131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45"/>
      <c r="BC325" s="124"/>
      <c r="BD325" s="124"/>
      <c r="BE325" s="125"/>
      <c r="BF325" s="124"/>
      <c r="BG325" s="124"/>
      <c r="BH325" s="95"/>
      <c r="BI325" s="130"/>
      <c r="BJ325" s="95"/>
      <c r="BK325" s="131"/>
      <c r="BL325" s="130"/>
      <c r="BM325" s="132"/>
      <c r="BN325" s="131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45"/>
      <c r="BC326" s="124"/>
      <c r="BD326" s="124"/>
      <c r="BE326" s="125"/>
      <c r="BF326" s="124"/>
      <c r="BG326" s="124"/>
      <c r="BH326" s="95"/>
      <c r="BI326" s="130"/>
      <c r="BJ326" s="95"/>
      <c r="BK326" s="131"/>
      <c r="BL326" s="130"/>
      <c r="BM326" s="132"/>
      <c r="BN326" s="131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45"/>
      <c r="BC327" s="124"/>
      <c r="BD327" s="124"/>
      <c r="BE327" s="125"/>
      <c r="BF327" s="124"/>
      <c r="BG327" s="124"/>
      <c r="BH327" s="95"/>
      <c r="BI327" s="130"/>
      <c r="BJ327" s="95"/>
      <c r="BK327" s="131"/>
      <c r="BL327" s="130"/>
      <c r="BM327" s="132"/>
      <c r="BN327" s="131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45"/>
      <c r="BC328" s="124"/>
      <c r="BD328" s="124"/>
      <c r="BE328" s="125"/>
      <c r="BF328" s="124"/>
      <c r="BG328" s="124"/>
      <c r="BH328" s="95"/>
      <c r="BI328" s="130"/>
      <c r="BJ328" s="95"/>
      <c r="BK328" s="131"/>
      <c r="BL328" s="130"/>
      <c r="BM328" s="132"/>
      <c r="BN328" s="131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45"/>
      <c r="BC329" s="124"/>
      <c r="BD329" s="124"/>
      <c r="BE329" s="125"/>
      <c r="BF329" s="124"/>
      <c r="BG329" s="124"/>
      <c r="BH329" s="95"/>
      <c r="BI329" s="130"/>
      <c r="BJ329" s="95"/>
      <c r="BK329" s="131"/>
      <c r="BL329" s="130"/>
      <c r="BM329" s="132"/>
      <c r="BN329" s="131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45"/>
      <c r="BC330" s="124"/>
      <c r="BD330" s="124"/>
      <c r="BE330" s="125"/>
      <c r="BF330" s="124"/>
      <c r="BG330" s="124"/>
      <c r="BH330" s="95"/>
      <c r="BI330" s="130"/>
      <c r="BJ330" s="95"/>
      <c r="BK330" s="131"/>
      <c r="BL330" s="130"/>
      <c r="BM330" s="132"/>
      <c r="BN330" s="131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45"/>
      <c r="BC331" s="124"/>
      <c r="BD331" s="124"/>
      <c r="BE331" s="125"/>
      <c r="BF331" s="124"/>
      <c r="BG331" s="124"/>
      <c r="BH331" s="95"/>
      <c r="BI331" s="130"/>
      <c r="BJ331" s="95"/>
      <c r="BK331" s="131"/>
      <c r="BL331" s="130"/>
      <c r="BM331" s="132"/>
      <c r="BN331" s="131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45"/>
      <c r="BC332" s="124"/>
      <c r="BD332" s="124"/>
      <c r="BE332" s="125"/>
      <c r="BF332" s="124"/>
      <c r="BG332" s="124"/>
      <c r="BH332" s="95"/>
      <c r="BI332" s="130"/>
      <c r="BJ332" s="95"/>
      <c r="BK332" s="131"/>
      <c r="BL332" s="130"/>
      <c r="BM332" s="132"/>
      <c r="BN332" s="131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45"/>
      <c r="BC333" s="124"/>
      <c r="BD333" s="124"/>
      <c r="BE333" s="125"/>
      <c r="BF333" s="124"/>
      <c r="BG333" s="124"/>
      <c r="BH333" s="95"/>
      <c r="BI333" s="130"/>
      <c r="BJ333" s="95"/>
      <c r="BK333" s="131"/>
      <c r="BL333" s="130"/>
      <c r="BM333" s="132"/>
      <c r="BN333" s="131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45"/>
      <c r="BC334" s="124"/>
      <c r="BD334" s="124"/>
      <c r="BE334" s="125"/>
      <c r="BF334" s="124"/>
      <c r="BG334" s="124"/>
      <c r="BH334" s="95"/>
      <c r="BI334" s="130"/>
      <c r="BJ334" s="95"/>
      <c r="BK334" s="131"/>
      <c r="BL334" s="130"/>
      <c r="BM334" s="132"/>
      <c r="BN334" s="131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45"/>
      <c r="BC335" s="124"/>
      <c r="BD335" s="124"/>
      <c r="BE335" s="125"/>
      <c r="BF335" s="124"/>
      <c r="BG335" s="124"/>
      <c r="BH335" s="95"/>
      <c r="BI335" s="130"/>
      <c r="BJ335" s="95"/>
      <c r="BK335" s="131"/>
      <c r="BL335" s="130"/>
      <c r="BM335" s="132"/>
      <c r="BN335" s="131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45"/>
      <c r="BC336" s="124"/>
      <c r="BD336" s="124"/>
      <c r="BE336" s="125"/>
      <c r="BF336" s="124"/>
      <c r="BG336" s="124"/>
      <c r="BH336" s="95"/>
      <c r="BI336" s="130"/>
      <c r="BJ336" s="95"/>
      <c r="BK336" s="131"/>
      <c r="BL336" s="130"/>
      <c r="BM336" s="132"/>
      <c r="BN336" s="131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45"/>
      <c r="BC337" s="124"/>
      <c r="BD337" s="124"/>
      <c r="BE337" s="125"/>
      <c r="BF337" s="124"/>
      <c r="BG337" s="124"/>
      <c r="BH337" s="95"/>
      <c r="BI337" s="130"/>
      <c r="BJ337" s="95"/>
      <c r="BK337" s="131"/>
      <c r="BL337" s="130"/>
      <c r="BM337" s="132"/>
      <c r="BN337" s="131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45"/>
      <c r="BC338" s="124"/>
      <c r="BD338" s="124"/>
      <c r="BE338" s="125"/>
      <c r="BF338" s="124"/>
      <c r="BG338" s="124"/>
      <c r="BH338" s="95"/>
      <c r="BI338" s="130"/>
      <c r="BJ338" s="95"/>
      <c r="BK338" s="131"/>
      <c r="BL338" s="130"/>
      <c r="BM338" s="132"/>
      <c r="BN338" s="131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45"/>
      <c r="BC339" s="124"/>
      <c r="BD339" s="124"/>
      <c r="BE339" s="125"/>
      <c r="BF339" s="124"/>
      <c r="BG339" s="124"/>
      <c r="BH339" s="95"/>
      <c r="BI339" s="130"/>
      <c r="BJ339" s="95"/>
      <c r="BK339" s="131"/>
      <c r="BL339" s="130"/>
      <c r="BM339" s="132"/>
      <c r="BN339" s="131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45"/>
      <c r="BC340" s="124"/>
      <c r="BD340" s="124"/>
      <c r="BE340" s="125"/>
      <c r="BF340" s="124"/>
      <c r="BG340" s="124"/>
      <c r="BH340" s="95"/>
      <c r="BI340" s="130"/>
      <c r="BJ340" s="95"/>
      <c r="BK340" s="131"/>
      <c r="BL340" s="130"/>
      <c r="BM340" s="132"/>
      <c r="BN340" s="131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45"/>
      <c r="BC341" s="124"/>
      <c r="BD341" s="124"/>
      <c r="BE341" s="125"/>
      <c r="BF341" s="124"/>
      <c r="BG341" s="124"/>
      <c r="BH341" s="95"/>
      <c r="BI341" s="130"/>
      <c r="BJ341" s="95"/>
      <c r="BK341" s="131"/>
      <c r="BL341" s="130"/>
      <c r="BM341" s="132"/>
      <c r="BN341" s="131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45"/>
      <c r="BC342" s="124"/>
      <c r="BD342" s="124"/>
      <c r="BE342" s="125"/>
      <c r="BF342" s="124"/>
      <c r="BG342" s="124"/>
      <c r="BH342" s="95"/>
      <c r="BI342" s="130"/>
      <c r="BJ342" s="95"/>
      <c r="BK342" s="131"/>
      <c r="BL342" s="130"/>
      <c r="BM342" s="132"/>
      <c r="BN342" s="131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45"/>
      <c r="BC343" s="124"/>
      <c r="BD343" s="124"/>
      <c r="BE343" s="125"/>
      <c r="BF343" s="124"/>
      <c r="BG343" s="124"/>
      <c r="BH343" s="95"/>
      <c r="BI343" s="130"/>
      <c r="BJ343" s="95"/>
      <c r="BK343" s="131"/>
      <c r="BL343" s="130"/>
      <c r="BM343" s="132"/>
      <c r="BN343" s="131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45"/>
      <c r="BC344" s="124"/>
      <c r="BD344" s="124"/>
      <c r="BE344" s="125"/>
      <c r="BF344" s="124"/>
      <c r="BG344" s="124"/>
      <c r="BH344" s="95"/>
      <c r="BI344" s="130"/>
      <c r="BJ344" s="95"/>
      <c r="BK344" s="131"/>
      <c r="BL344" s="130"/>
      <c r="BM344" s="132"/>
      <c r="BN344" s="131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45"/>
      <c r="BC345" s="124"/>
      <c r="BD345" s="124"/>
      <c r="BE345" s="125"/>
      <c r="BF345" s="124"/>
      <c r="BG345" s="124"/>
      <c r="BH345" s="95"/>
      <c r="BI345" s="130"/>
      <c r="BJ345" s="95"/>
      <c r="BK345" s="131"/>
      <c r="BL345" s="130"/>
      <c r="BM345" s="132"/>
      <c r="BN345" s="131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45"/>
      <c r="BC346" s="124"/>
      <c r="BD346" s="124"/>
      <c r="BE346" s="125"/>
      <c r="BF346" s="124"/>
      <c r="BG346" s="124"/>
      <c r="BH346" s="95"/>
      <c r="BI346" s="130"/>
      <c r="BJ346" s="95"/>
      <c r="BK346" s="131"/>
      <c r="BL346" s="130"/>
      <c r="BM346" s="132"/>
      <c r="BN346" s="131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45"/>
      <c r="BC347" s="124"/>
      <c r="BD347" s="124"/>
      <c r="BE347" s="125"/>
      <c r="BF347" s="124"/>
      <c r="BG347" s="124"/>
      <c r="BH347" s="95"/>
      <c r="BI347" s="130"/>
      <c r="BJ347" s="95"/>
      <c r="BK347" s="131"/>
      <c r="BL347" s="130"/>
      <c r="BM347" s="132"/>
      <c r="BN347" s="131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45"/>
      <c r="BC348" s="124"/>
      <c r="BD348" s="124"/>
      <c r="BE348" s="125"/>
      <c r="BF348" s="124"/>
      <c r="BG348" s="124"/>
      <c r="BH348" s="95"/>
      <c r="BI348" s="130"/>
      <c r="BJ348" s="95"/>
      <c r="BK348" s="131"/>
      <c r="BL348" s="130"/>
      <c r="BM348" s="132"/>
      <c r="BN348" s="131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45"/>
      <c r="BC349" s="124"/>
      <c r="BD349" s="124"/>
      <c r="BE349" s="125"/>
      <c r="BF349" s="124"/>
      <c r="BG349" s="124"/>
      <c r="BH349" s="95"/>
      <c r="BI349" s="130"/>
      <c r="BJ349" s="95"/>
      <c r="BK349" s="131"/>
      <c r="BL349" s="130"/>
      <c r="BM349" s="132"/>
      <c r="BN349" s="131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45"/>
      <c r="BC350" s="124"/>
      <c r="BD350" s="124"/>
      <c r="BE350" s="125"/>
      <c r="BF350" s="124"/>
      <c r="BG350" s="124"/>
      <c r="BH350" s="95"/>
      <c r="BI350" s="130"/>
      <c r="BJ350" s="95"/>
      <c r="BK350" s="131"/>
      <c r="BL350" s="130"/>
      <c r="BM350" s="132"/>
      <c r="BN350" s="131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45"/>
      <c r="BC351" s="124"/>
      <c r="BD351" s="124"/>
      <c r="BE351" s="125"/>
      <c r="BF351" s="124"/>
      <c r="BG351" s="124"/>
      <c r="BH351" s="95"/>
      <c r="BI351" s="130"/>
      <c r="BJ351" s="95"/>
      <c r="BK351" s="131"/>
      <c r="BL351" s="130"/>
      <c r="BM351" s="132"/>
      <c r="BN351" s="131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45"/>
      <c r="BC352" s="124"/>
      <c r="BD352" s="124"/>
      <c r="BE352" s="125"/>
      <c r="BF352" s="124"/>
      <c r="BG352" s="124"/>
      <c r="BH352" s="95"/>
      <c r="BI352" s="130"/>
      <c r="BJ352" s="95"/>
      <c r="BK352" s="131"/>
      <c r="BL352" s="130"/>
      <c r="BM352" s="132"/>
      <c r="BN352" s="131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45"/>
      <c r="BC353" s="124"/>
      <c r="BD353" s="124"/>
      <c r="BE353" s="125"/>
      <c r="BF353" s="124"/>
      <c r="BG353" s="124"/>
      <c r="BH353" s="95"/>
      <c r="BI353" s="130"/>
      <c r="BJ353" s="95"/>
      <c r="BK353" s="131"/>
      <c r="BL353" s="130"/>
      <c r="BM353" s="132"/>
      <c r="BN353" s="131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45"/>
      <c r="BC354" s="124"/>
      <c r="BD354" s="124"/>
      <c r="BE354" s="125"/>
      <c r="BF354" s="124"/>
      <c r="BG354" s="124"/>
      <c r="BH354" s="95"/>
      <c r="BI354" s="130"/>
      <c r="BJ354" s="95"/>
      <c r="BK354" s="131"/>
      <c r="BL354" s="130"/>
      <c r="BM354" s="132"/>
      <c r="BN354" s="131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45"/>
      <c r="BC355" s="124"/>
      <c r="BD355" s="124"/>
      <c r="BE355" s="125"/>
      <c r="BF355" s="124"/>
      <c r="BG355" s="124"/>
      <c r="BH355" s="95"/>
      <c r="BI355" s="130"/>
      <c r="BJ355" s="95"/>
      <c r="BK355" s="131"/>
      <c r="BL355" s="130"/>
      <c r="BM355" s="132"/>
      <c r="BN355" s="131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45"/>
      <c r="BC356" s="124"/>
      <c r="BD356" s="124"/>
      <c r="BE356" s="125"/>
      <c r="BF356" s="124"/>
      <c r="BG356" s="124"/>
      <c r="BH356" s="95"/>
      <c r="BI356" s="130"/>
      <c r="BJ356" s="95"/>
      <c r="BK356" s="131"/>
      <c r="BL356" s="130"/>
      <c r="BM356" s="132"/>
      <c r="BN356" s="131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45"/>
      <c r="BC357" s="124"/>
      <c r="BD357" s="124"/>
      <c r="BE357" s="125"/>
      <c r="BF357" s="124"/>
      <c r="BG357" s="124"/>
      <c r="BH357" s="95"/>
      <c r="BI357" s="130"/>
      <c r="BJ357" s="95"/>
      <c r="BK357" s="131"/>
      <c r="BL357" s="130"/>
      <c r="BM357" s="132"/>
      <c r="BN357" s="131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45"/>
      <c r="BC358" s="124"/>
      <c r="BD358" s="124"/>
      <c r="BE358" s="125"/>
      <c r="BF358" s="124"/>
      <c r="BG358" s="124"/>
      <c r="BH358" s="95"/>
      <c r="BI358" s="130"/>
      <c r="BJ358" s="95"/>
      <c r="BK358" s="131"/>
      <c r="BL358" s="130"/>
      <c r="BM358" s="132"/>
      <c r="BN358" s="131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45"/>
      <c r="BC359" s="124"/>
      <c r="BD359" s="124"/>
      <c r="BE359" s="125"/>
      <c r="BF359" s="124"/>
      <c r="BG359" s="124"/>
      <c r="BH359" s="95"/>
      <c r="BI359" s="130"/>
      <c r="BJ359" s="95"/>
      <c r="BK359" s="131"/>
      <c r="BL359" s="130"/>
      <c r="BM359" s="132"/>
      <c r="BN359" s="131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45"/>
      <c r="BC360" s="124"/>
      <c r="BD360" s="124"/>
      <c r="BE360" s="125"/>
      <c r="BF360" s="124"/>
      <c r="BG360" s="124"/>
      <c r="BH360" s="95"/>
      <c r="BI360" s="130"/>
      <c r="BJ360" s="95"/>
      <c r="BK360" s="131"/>
      <c r="BL360" s="130"/>
      <c r="BM360" s="132"/>
      <c r="BN360" s="131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45"/>
      <c r="BC361" s="124"/>
      <c r="BD361" s="124"/>
      <c r="BE361" s="125"/>
      <c r="BF361" s="124"/>
      <c r="BG361" s="124"/>
      <c r="BH361" s="95"/>
      <c r="BI361" s="130"/>
      <c r="BJ361" s="95"/>
      <c r="BK361" s="131"/>
      <c r="BL361" s="130"/>
      <c r="BM361" s="132"/>
      <c r="BN361" s="131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45"/>
      <c r="BC362" s="124"/>
      <c r="BD362" s="124"/>
      <c r="BE362" s="125"/>
      <c r="BF362" s="124"/>
      <c r="BG362" s="124"/>
      <c r="BH362" s="95"/>
      <c r="BI362" s="130"/>
      <c r="BJ362" s="95"/>
      <c r="BK362" s="131"/>
      <c r="BL362" s="130"/>
      <c r="BM362" s="132"/>
      <c r="BN362" s="131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45"/>
      <c r="BC363" s="124"/>
      <c r="BD363" s="124"/>
      <c r="BE363" s="125"/>
      <c r="BF363" s="124"/>
      <c r="BG363" s="124"/>
      <c r="BH363" s="95"/>
      <c r="BI363" s="130"/>
      <c r="BJ363" s="95"/>
      <c r="BK363" s="131"/>
      <c r="BL363" s="130"/>
      <c r="BM363" s="132"/>
      <c r="BN363" s="131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45"/>
      <c r="BC364" s="124"/>
      <c r="BD364" s="124"/>
      <c r="BE364" s="125"/>
      <c r="BF364" s="124"/>
      <c r="BG364" s="124"/>
      <c r="BH364" s="95"/>
      <c r="BI364" s="130"/>
      <c r="BJ364" s="95"/>
      <c r="BK364" s="131"/>
      <c r="BL364" s="130"/>
      <c r="BM364" s="132"/>
      <c r="BN364" s="131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45"/>
      <c r="BC365" s="124"/>
      <c r="BD365" s="124"/>
      <c r="BE365" s="125"/>
      <c r="BF365" s="124"/>
      <c r="BG365" s="124"/>
      <c r="BH365" s="95"/>
      <c r="BI365" s="130"/>
      <c r="BJ365" s="95"/>
      <c r="BK365" s="131"/>
      <c r="BL365" s="130"/>
      <c r="BM365" s="132"/>
      <c r="BN365" s="131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45"/>
      <c r="BC366" s="124"/>
      <c r="BD366" s="124"/>
      <c r="BE366" s="125"/>
      <c r="BF366" s="124"/>
      <c r="BG366" s="124"/>
      <c r="BH366" s="95"/>
      <c r="BI366" s="130"/>
      <c r="BJ366" s="95"/>
      <c r="BK366" s="131"/>
      <c r="BL366" s="130"/>
      <c r="BM366" s="132"/>
      <c r="BN366" s="131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45"/>
      <c r="BC367" s="124"/>
      <c r="BD367" s="124"/>
      <c r="BE367" s="125"/>
      <c r="BF367" s="124"/>
      <c r="BG367" s="124"/>
      <c r="BH367" s="95"/>
      <c r="BI367" s="130"/>
      <c r="BJ367" s="95"/>
      <c r="BK367" s="131"/>
      <c r="BL367" s="130"/>
      <c r="BM367" s="132"/>
      <c r="BN367" s="131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45"/>
      <c r="BC368" s="124"/>
      <c r="BD368" s="124"/>
      <c r="BE368" s="125"/>
      <c r="BF368" s="124"/>
      <c r="BG368" s="124"/>
      <c r="BH368" s="95"/>
      <c r="BI368" s="130"/>
      <c r="BJ368" s="95"/>
      <c r="BK368" s="131"/>
      <c r="BL368" s="130"/>
      <c r="BM368" s="132"/>
      <c r="BN368" s="131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45"/>
      <c r="BC369" s="124"/>
      <c r="BD369" s="124"/>
      <c r="BE369" s="125"/>
      <c r="BF369" s="124"/>
      <c r="BG369" s="124"/>
      <c r="BH369" s="95"/>
      <c r="BI369" s="130"/>
      <c r="BJ369" s="95"/>
      <c r="BK369" s="131"/>
      <c r="BL369" s="130"/>
      <c r="BM369" s="132"/>
      <c r="BN369" s="131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45"/>
      <c r="BC370" s="124"/>
      <c r="BD370" s="124"/>
      <c r="BE370" s="125"/>
      <c r="BF370" s="124"/>
      <c r="BG370" s="124"/>
      <c r="BH370" s="95"/>
      <c r="BI370" s="130"/>
      <c r="BJ370" s="95"/>
      <c r="BK370" s="131"/>
      <c r="BL370" s="130"/>
      <c r="BM370" s="132"/>
      <c r="BN370" s="131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45"/>
      <c r="BC371" s="124"/>
      <c r="BD371" s="124"/>
      <c r="BE371" s="125"/>
      <c r="BF371" s="124"/>
      <c r="BG371" s="124"/>
      <c r="BH371" s="95"/>
      <c r="BI371" s="130"/>
      <c r="BJ371" s="95"/>
      <c r="BK371" s="131"/>
      <c r="BL371" s="130"/>
      <c r="BM371" s="132"/>
      <c r="BN371" s="131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45"/>
      <c r="BC372" s="124"/>
      <c r="BD372" s="124"/>
      <c r="BE372" s="125"/>
      <c r="BF372" s="124"/>
      <c r="BG372" s="124"/>
      <c r="BH372" s="95"/>
      <c r="BI372" s="130"/>
      <c r="BJ372" s="95"/>
      <c r="BK372" s="131"/>
      <c r="BL372" s="130"/>
      <c r="BM372" s="132"/>
      <c r="BN372" s="131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45"/>
      <c r="BC373" s="124"/>
      <c r="BD373" s="124"/>
      <c r="BE373" s="125"/>
      <c r="BF373" s="124"/>
      <c r="BG373" s="124"/>
      <c r="BH373" s="95"/>
      <c r="BI373" s="130"/>
      <c r="BJ373" s="95"/>
      <c r="BK373" s="131"/>
      <c r="BL373" s="130"/>
      <c r="BM373" s="132"/>
      <c r="BN373" s="131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45"/>
      <c r="BC374" s="124"/>
      <c r="BD374" s="124"/>
      <c r="BE374" s="125"/>
      <c r="BF374" s="124"/>
      <c r="BG374" s="124"/>
      <c r="BH374" s="95"/>
      <c r="BI374" s="130"/>
      <c r="BJ374" s="95"/>
      <c r="BK374" s="131"/>
      <c r="BL374" s="130"/>
      <c r="BM374" s="132"/>
      <c r="BN374" s="131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45"/>
      <c r="BC375" s="124"/>
      <c r="BD375" s="124"/>
      <c r="BE375" s="125"/>
      <c r="BF375" s="124"/>
      <c r="BG375" s="124"/>
      <c r="BH375" s="95"/>
      <c r="BI375" s="130"/>
      <c r="BJ375" s="95"/>
      <c r="BK375" s="131"/>
      <c r="BL375" s="130"/>
      <c r="BM375" s="132"/>
      <c r="BN375" s="131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45"/>
      <c r="BC376" s="124"/>
      <c r="BD376" s="124"/>
      <c r="BE376" s="125"/>
      <c r="BF376" s="124"/>
      <c r="BG376" s="124"/>
      <c r="BH376" s="95"/>
      <c r="BI376" s="130"/>
      <c r="BJ376" s="95"/>
      <c r="BK376" s="131"/>
      <c r="BL376" s="130"/>
      <c r="BM376" s="132"/>
      <c r="BN376" s="131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45"/>
      <c r="BC377" s="124"/>
      <c r="BD377" s="124"/>
      <c r="BE377" s="125"/>
      <c r="BF377" s="124"/>
      <c r="BG377" s="124"/>
      <c r="BH377" s="95"/>
      <c r="BI377" s="130"/>
      <c r="BJ377" s="95"/>
      <c r="BK377" s="131"/>
      <c r="BL377" s="130"/>
      <c r="BM377" s="132"/>
      <c r="BN377" s="131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45"/>
      <c r="BC378" s="124"/>
      <c r="BD378" s="124"/>
      <c r="BE378" s="125"/>
      <c r="BF378" s="124"/>
      <c r="BG378" s="124"/>
      <c r="BH378" s="95"/>
      <c r="BI378" s="130"/>
      <c r="BJ378" s="95"/>
      <c r="BK378" s="131"/>
      <c r="BL378" s="130"/>
      <c r="BM378" s="132"/>
      <c r="BN378" s="131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45"/>
      <c r="BC379" s="124"/>
      <c r="BD379" s="124"/>
      <c r="BE379" s="125"/>
      <c r="BF379" s="124"/>
      <c r="BG379" s="124"/>
      <c r="BH379" s="95"/>
      <c r="BI379" s="130"/>
      <c r="BJ379" s="95"/>
      <c r="BK379" s="131"/>
      <c r="BL379" s="130"/>
      <c r="BM379" s="132"/>
      <c r="BN379" s="131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45"/>
      <c r="BC380" s="124"/>
      <c r="BD380" s="124"/>
      <c r="BE380" s="125"/>
      <c r="BF380" s="124"/>
      <c r="BG380" s="124"/>
      <c r="BH380" s="95"/>
      <c r="BI380" s="130"/>
      <c r="BJ380" s="95"/>
      <c r="BK380" s="131"/>
      <c r="BL380" s="130"/>
      <c r="BM380" s="132"/>
      <c r="BN380" s="131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45"/>
      <c r="BC381" s="124"/>
      <c r="BD381" s="124"/>
      <c r="BE381" s="125"/>
      <c r="BF381" s="124"/>
      <c r="BG381" s="124"/>
      <c r="BH381" s="95"/>
      <c r="BI381" s="130"/>
      <c r="BJ381" s="95"/>
      <c r="BK381" s="131"/>
      <c r="BL381" s="130"/>
      <c r="BM381" s="132"/>
      <c r="BN381" s="131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45"/>
      <c r="BC382" s="124"/>
      <c r="BD382" s="124"/>
      <c r="BE382" s="125"/>
      <c r="BF382" s="124"/>
      <c r="BG382" s="124"/>
      <c r="BH382" s="95"/>
      <c r="BI382" s="130"/>
      <c r="BJ382" s="95"/>
      <c r="BK382" s="131"/>
      <c r="BL382" s="130"/>
      <c r="BM382" s="132"/>
      <c r="BN382" s="131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45"/>
      <c r="BC383" s="124"/>
      <c r="BD383" s="124"/>
      <c r="BE383" s="125"/>
      <c r="BF383" s="124"/>
      <c r="BG383" s="124"/>
      <c r="BH383" s="95"/>
      <c r="BI383" s="130"/>
      <c r="BJ383" s="95"/>
      <c r="BK383" s="131"/>
      <c r="BL383" s="130"/>
      <c r="BM383" s="132"/>
      <c r="BN383" s="131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45"/>
      <c r="BC384" s="124"/>
      <c r="BD384" s="124"/>
      <c r="BE384" s="125"/>
      <c r="BF384" s="124"/>
      <c r="BG384" s="124"/>
      <c r="BH384" s="95"/>
      <c r="BI384" s="130"/>
      <c r="BJ384" s="95"/>
      <c r="BK384" s="131"/>
      <c r="BL384" s="130"/>
      <c r="BM384" s="132"/>
      <c r="BN384" s="131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45"/>
      <c r="BC385" s="124"/>
      <c r="BD385" s="124"/>
      <c r="BE385" s="125"/>
      <c r="BF385" s="124"/>
      <c r="BG385" s="124"/>
      <c r="BH385" s="95"/>
      <c r="BI385" s="130"/>
      <c r="BJ385" s="95"/>
      <c r="BK385" s="131"/>
      <c r="BL385" s="130"/>
      <c r="BM385" s="132"/>
      <c r="BN385" s="131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45"/>
      <c r="BC386" s="124"/>
      <c r="BD386" s="124"/>
      <c r="BE386" s="125"/>
      <c r="BF386" s="124"/>
      <c r="BG386" s="124"/>
      <c r="BH386" s="95"/>
      <c r="BI386" s="130"/>
      <c r="BJ386" s="95"/>
      <c r="BK386" s="131"/>
      <c r="BL386" s="130"/>
      <c r="BM386" s="132"/>
      <c r="BN386" s="131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45"/>
      <c r="BC387" s="124"/>
      <c r="BD387" s="124"/>
      <c r="BE387" s="125"/>
      <c r="BF387" s="124"/>
      <c r="BG387" s="124"/>
      <c r="BH387" s="95"/>
      <c r="BI387" s="130"/>
      <c r="BJ387" s="95"/>
      <c r="BK387" s="131"/>
      <c r="BL387" s="130"/>
      <c r="BM387" s="132"/>
      <c r="BN387" s="131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45"/>
      <c r="BC388" s="124"/>
      <c r="BD388" s="124"/>
      <c r="BE388" s="125"/>
      <c r="BF388" s="124"/>
      <c r="BG388" s="124"/>
      <c r="BH388" s="95"/>
      <c r="BI388" s="130"/>
      <c r="BJ388" s="95"/>
      <c r="BK388" s="131"/>
      <c r="BL388" s="130"/>
      <c r="BM388" s="132"/>
      <c r="BN388" s="131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45"/>
      <c r="BC389" s="124"/>
      <c r="BD389" s="124"/>
      <c r="BE389" s="125"/>
      <c r="BF389" s="124"/>
      <c r="BG389" s="124"/>
      <c r="BH389" s="95"/>
      <c r="BI389" s="130"/>
      <c r="BJ389" s="95"/>
      <c r="BK389" s="131"/>
      <c r="BL389" s="130"/>
      <c r="BM389" s="132"/>
      <c r="BN389" s="131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45"/>
      <c r="BC390" s="124"/>
      <c r="BD390" s="124"/>
      <c r="BE390" s="125"/>
      <c r="BF390" s="124"/>
      <c r="BG390" s="124"/>
      <c r="BH390" s="95"/>
      <c r="BI390" s="130"/>
      <c r="BJ390" s="95"/>
      <c r="BK390" s="131"/>
      <c r="BL390" s="130"/>
      <c r="BM390" s="132"/>
      <c r="BN390" s="131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45"/>
      <c r="BC391" s="124"/>
      <c r="BD391" s="124"/>
      <c r="BE391" s="125"/>
      <c r="BF391" s="124"/>
      <c r="BG391" s="124"/>
      <c r="BH391" s="95"/>
      <c r="BI391" s="130"/>
      <c r="BJ391" s="95"/>
      <c r="BK391" s="131"/>
      <c r="BL391" s="130"/>
      <c r="BM391" s="132"/>
      <c r="BN391" s="131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45"/>
      <c r="BC392" s="124"/>
      <c r="BD392" s="124"/>
      <c r="BE392" s="125"/>
      <c r="BF392" s="124"/>
      <c r="BG392" s="124"/>
      <c r="BH392" s="95"/>
      <c r="BI392" s="130"/>
      <c r="BJ392" s="95"/>
      <c r="BK392" s="131"/>
      <c r="BL392" s="130"/>
      <c r="BM392" s="132"/>
      <c r="BN392" s="131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45"/>
      <c r="BC393" s="124"/>
      <c r="BD393" s="124"/>
      <c r="BE393" s="125"/>
      <c r="BF393" s="124"/>
      <c r="BG393" s="124"/>
      <c r="BH393" s="95"/>
      <c r="BI393" s="130"/>
      <c r="BJ393" s="95"/>
      <c r="BK393" s="131"/>
      <c r="BL393" s="130"/>
      <c r="BM393" s="132"/>
      <c r="BN393" s="131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45"/>
      <c r="BC394" s="124"/>
      <c r="BD394" s="124"/>
      <c r="BE394" s="125"/>
      <c r="BF394" s="124"/>
      <c r="BG394" s="124"/>
      <c r="BH394" s="95"/>
      <c r="BI394" s="130"/>
      <c r="BJ394" s="95"/>
      <c r="BK394" s="131"/>
      <c r="BL394" s="130"/>
      <c r="BM394" s="132"/>
      <c r="BN394" s="131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45"/>
      <c r="BC395" s="124"/>
      <c r="BD395" s="124"/>
      <c r="BE395" s="125"/>
      <c r="BF395" s="124"/>
      <c r="BG395" s="124"/>
      <c r="BH395" s="95"/>
      <c r="BI395" s="130"/>
      <c r="BJ395" s="95"/>
      <c r="BK395" s="131"/>
      <c r="BL395" s="130"/>
      <c r="BM395" s="132"/>
      <c r="BN395" s="131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45"/>
      <c r="BC396" s="124"/>
      <c r="BD396" s="124"/>
      <c r="BE396" s="125"/>
      <c r="BF396" s="124"/>
      <c r="BG396" s="124"/>
      <c r="BH396" s="95"/>
      <c r="BI396" s="130"/>
      <c r="BJ396" s="95"/>
      <c r="BK396" s="131"/>
      <c r="BL396" s="130"/>
      <c r="BM396" s="132"/>
      <c r="BN396" s="131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45"/>
      <c r="BC397" s="124"/>
      <c r="BD397" s="124"/>
      <c r="BE397" s="125"/>
      <c r="BF397" s="124"/>
      <c r="BG397" s="124"/>
      <c r="BH397" s="95"/>
      <c r="BI397" s="130"/>
      <c r="BJ397" s="95"/>
      <c r="BK397" s="131"/>
      <c r="BL397" s="130"/>
      <c r="BM397" s="132"/>
      <c r="BN397" s="131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45"/>
      <c r="BC398" s="124"/>
      <c r="BD398" s="124"/>
      <c r="BE398" s="125"/>
      <c r="BF398" s="124"/>
      <c r="BG398" s="124"/>
      <c r="BH398" s="95"/>
      <c r="BI398" s="130"/>
      <c r="BJ398" s="95"/>
      <c r="BK398" s="131"/>
      <c r="BL398" s="130"/>
      <c r="BM398" s="132"/>
      <c r="BN398" s="131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45"/>
      <c r="BC399" s="124"/>
      <c r="BD399" s="124"/>
      <c r="BE399" s="125"/>
      <c r="BF399" s="124"/>
      <c r="BG399" s="124"/>
      <c r="BH399" s="95"/>
      <c r="BI399" s="130"/>
      <c r="BJ399" s="95"/>
      <c r="BK399" s="131"/>
      <c r="BL399" s="130"/>
      <c r="BM399" s="132"/>
      <c r="BN399" s="131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45"/>
      <c r="BC400" s="124"/>
      <c r="BD400" s="124"/>
      <c r="BE400" s="125"/>
      <c r="BF400" s="124"/>
      <c r="BG400" s="124"/>
      <c r="BH400" s="95"/>
      <c r="BI400" s="130"/>
      <c r="BJ400" s="95"/>
      <c r="BK400" s="131"/>
      <c r="BL400" s="130"/>
      <c r="BM400" s="132"/>
      <c r="BN400" s="131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45"/>
      <c r="BC401" s="124"/>
      <c r="BD401" s="124"/>
      <c r="BE401" s="125"/>
      <c r="BF401" s="124"/>
      <c r="BG401" s="124"/>
      <c r="BH401" s="95"/>
      <c r="BI401" s="130"/>
      <c r="BJ401" s="95"/>
      <c r="BK401" s="131"/>
      <c r="BL401" s="130"/>
      <c r="BM401" s="132"/>
      <c r="BN401" s="131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45"/>
      <c r="BC402" s="124"/>
      <c r="BD402" s="124"/>
      <c r="BE402" s="125"/>
      <c r="BF402" s="124"/>
      <c r="BG402" s="124"/>
      <c r="BH402" s="95"/>
      <c r="BI402" s="130"/>
      <c r="BJ402" s="95"/>
      <c r="BK402" s="131"/>
      <c r="BL402" s="130"/>
      <c r="BM402" s="132"/>
      <c r="BN402" s="131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45"/>
      <c r="BC403" s="124"/>
      <c r="BD403" s="124"/>
      <c r="BE403" s="125"/>
      <c r="BF403" s="124"/>
      <c r="BG403" s="124"/>
      <c r="BH403" s="95"/>
      <c r="BI403" s="130"/>
      <c r="BJ403" s="95"/>
      <c r="BK403" s="131"/>
      <c r="BL403" s="130"/>
      <c r="BM403" s="132"/>
      <c r="BN403" s="131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45"/>
      <c r="BC404" s="124"/>
      <c r="BD404" s="124"/>
      <c r="BE404" s="125"/>
      <c r="BF404" s="124"/>
      <c r="BG404" s="124"/>
      <c r="BH404" s="95"/>
      <c r="BI404" s="130"/>
      <c r="BJ404" s="95"/>
      <c r="BK404" s="131"/>
      <c r="BL404" s="130"/>
      <c r="BM404" s="132"/>
      <c r="BN404" s="131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45"/>
      <c r="BC405" s="124"/>
      <c r="BD405" s="124"/>
      <c r="BE405" s="125"/>
      <c r="BF405" s="124"/>
      <c r="BG405" s="124"/>
      <c r="BH405" s="95"/>
      <c r="BI405" s="130"/>
      <c r="BJ405" s="95"/>
      <c r="BK405" s="131"/>
      <c r="BL405" s="130"/>
      <c r="BM405" s="132"/>
      <c r="BN405" s="131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45"/>
      <c r="BC406" s="124"/>
      <c r="BD406" s="124"/>
      <c r="BE406" s="125"/>
      <c r="BF406" s="124"/>
      <c r="BG406" s="124"/>
      <c r="BH406" s="95"/>
      <c r="BI406" s="130"/>
      <c r="BJ406" s="95"/>
      <c r="BK406" s="131"/>
      <c r="BL406" s="130"/>
      <c r="BM406" s="132"/>
      <c r="BN406" s="131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45"/>
      <c r="BC407" s="124"/>
      <c r="BD407" s="124"/>
      <c r="BE407" s="125"/>
      <c r="BF407" s="124"/>
      <c r="BG407" s="124"/>
      <c r="BH407" s="95"/>
      <c r="BI407" s="130"/>
      <c r="BJ407" s="95"/>
      <c r="BK407" s="131"/>
      <c r="BL407" s="130"/>
      <c r="BM407" s="132"/>
      <c r="BN407" s="131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45"/>
      <c r="BC408" s="124"/>
      <c r="BD408" s="124"/>
      <c r="BE408" s="125"/>
      <c r="BF408" s="124"/>
      <c r="BG408" s="124"/>
      <c r="BH408" s="95"/>
      <c r="BI408" s="130"/>
      <c r="BJ408" s="95"/>
      <c r="BK408" s="131"/>
      <c r="BL408" s="130"/>
      <c r="BM408" s="132"/>
      <c r="BN408" s="131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45"/>
      <c r="BC409" s="124"/>
      <c r="BD409" s="124"/>
      <c r="BE409" s="125"/>
      <c r="BF409" s="124"/>
      <c r="BG409" s="124"/>
      <c r="BH409" s="95"/>
      <c r="BI409" s="130"/>
      <c r="BJ409" s="95"/>
      <c r="BK409" s="131"/>
      <c r="BL409" s="130"/>
      <c r="BM409" s="132"/>
      <c r="BN409" s="131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45"/>
      <c r="BC410" s="124"/>
      <c r="BD410" s="124"/>
      <c r="BE410" s="125"/>
      <c r="BF410" s="124"/>
      <c r="BG410" s="124"/>
      <c r="BH410" s="95"/>
      <c r="BI410" s="130"/>
      <c r="BJ410" s="95"/>
      <c r="BK410" s="131"/>
      <c r="BL410" s="130"/>
      <c r="BM410" s="132"/>
      <c r="BN410" s="131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45"/>
      <c r="BC411" s="124"/>
      <c r="BD411" s="124"/>
      <c r="BE411" s="125"/>
      <c r="BF411" s="124"/>
      <c r="BG411" s="124"/>
      <c r="BH411" s="95"/>
      <c r="BI411" s="130"/>
      <c r="BJ411" s="95"/>
      <c r="BK411" s="131"/>
      <c r="BL411" s="130"/>
      <c r="BM411" s="132"/>
      <c r="BN411" s="131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45"/>
      <c r="BC412" s="124"/>
      <c r="BD412" s="124"/>
      <c r="BE412" s="125"/>
      <c r="BF412" s="124"/>
      <c r="BG412" s="124"/>
      <c r="BH412" s="95"/>
      <c r="BI412" s="130"/>
      <c r="BJ412" s="95"/>
      <c r="BK412" s="131"/>
      <c r="BL412" s="130"/>
      <c r="BM412" s="132"/>
      <c r="BN412" s="131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45"/>
      <c r="BC413" s="124"/>
      <c r="BD413" s="124"/>
      <c r="BE413" s="125"/>
      <c r="BF413" s="124"/>
      <c r="BG413" s="124"/>
      <c r="BH413" s="95"/>
      <c r="BI413" s="130"/>
      <c r="BJ413" s="95"/>
      <c r="BK413" s="131"/>
      <c r="BL413" s="130"/>
      <c r="BM413" s="132"/>
      <c r="BN413" s="131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45"/>
      <c r="BC414" s="124"/>
      <c r="BD414" s="124"/>
      <c r="BE414" s="125"/>
      <c r="BF414" s="124"/>
      <c r="BG414" s="124"/>
      <c r="BH414" s="95"/>
      <c r="BI414" s="130"/>
      <c r="BJ414" s="95"/>
      <c r="BK414" s="131"/>
      <c r="BL414" s="130"/>
      <c r="BM414" s="132"/>
      <c r="BN414" s="131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45"/>
      <c r="BC415" s="124"/>
      <c r="BD415" s="124"/>
      <c r="BE415" s="125"/>
      <c r="BF415" s="124"/>
      <c r="BG415" s="124"/>
      <c r="BH415" s="95"/>
      <c r="BI415" s="130"/>
      <c r="BJ415" s="95"/>
      <c r="BK415" s="131"/>
      <c r="BL415" s="130"/>
      <c r="BM415" s="132"/>
      <c r="BN415" s="131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45"/>
      <c r="BC416" s="124"/>
      <c r="BD416" s="124"/>
      <c r="BE416" s="125"/>
      <c r="BF416" s="124"/>
      <c r="BG416" s="124"/>
      <c r="BH416" s="95"/>
      <c r="BI416" s="130"/>
      <c r="BJ416" s="95"/>
      <c r="BK416" s="131"/>
      <c r="BL416" s="130"/>
      <c r="BM416" s="132"/>
      <c r="BN416" s="131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45"/>
      <c r="BC417" s="124"/>
      <c r="BD417" s="124"/>
      <c r="BE417" s="125"/>
      <c r="BF417" s="124"/>
      <c r="BG417" s="124"/>
      <c r="BH417" s="95"/>
      <c r="BI417" s="130"/>
      <c r="BJ417" s="95"/>
      <c r="BK417" s="131"/>
      <c r="BL417" s="130"/>
      <c r="BM417" s="132"/>
      <c r="BN417" s="131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45"/>
      <c r="BC418" s="124"/>
      <c r="BD418" s="124"/>
      <c r="BE418" s="125"/>
      <c r="BF418" s="124"/>
      <c r="BG418" s="124"/>
      <c r="BH418" s="95"/>
      <c r="BI418" s="130"/>
      <c r="BJ418" s="95"/>
      <c r="BK418" s="131"/>
      <c r="BL418" s="130"/>
      <c r="BM418" s="132"/>
      <c r="BN418" s="131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45"/>
      <c r="BC419" s="124"/>
      <c r="BD419" s="124"/>
      <c r="BE419" s="125"/>
      <c r="BF419" s="124"/>
      <c r="BG419" s="124"/>
      <c r="BH419" s="95"/>
      <c r="BI419" s="130"/>
      <c r="BJ419" s="95"/>
      <c r="BK419" s="131"/>
      <c r="BL419" s="130"/>
      <c r="BM419" s="132"/>
      <c r="BN419" s="131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45"/>
      <c r="BC420" s="124"/>
      <c r="BD420" s="124"/>
      <c r="BE420" s="125"/>
      <c r="BF420" s="124"/>
      <c r="BG420" s="124"/>
      <c r="BH420" s="95"/>
      <c r="BI420" s="130"/>
      <c r="BJ420" s="95"/>
      <c r="BK420" s="131"/>
      <c r="BL420" s="130"/>
      <c r="BM420" s="132"/>
      <c r="BN420" s="131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45"/>
      <c r="BC421" s="124"/>
      <c r="BD421" s="124"/>
      <c r="BE421" s="125"/>
      <c r="BF421" s="124"/>
      <c r="BG421" s="124"/>
      <c r="BH421" s="95"/>
      <c r="BI421" s="130"/>
      <c r="BJ421" s="95"/>
      <c r="BK421" s="131"/>
      <c r="BL421" s="130"/>
      <c r="BM421" s="132"/>
      <c r="BN421" s="131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45"/>
      <c r="BC422" s="124"/>
      <c r="BD422" s="124"/>
      <c r="BE422" s="125"/>
      <c r="BF422" s="124"/>
      <c r="BG422" s="124"/>
      <c r="BH422" s="95"/>
      <c r="BI422" s="130"/>
      <c r="BJ422" s="95"/>
      <c r="BK422" s="131"/>
      <c r="BL422" s="130"/>
      <c r="BM422" s="132"/>
      <c r="BN422" s="131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45"/>
      <c r="BC423" s="124"/>
      <c r="BD423" s="124"/>
      <c r="BE423" s="125"/>
      <c r="BF423" s="124"/>
      <c r="BG423" s="124"/>
      <c r="BH423" s="95"/>
      <c r="BI423" s="130"/>
      <c r="BJ423" s="95"/>
      <c r="BK423" s="131"/>
      <c r="BL423" s="130"/>
      <c r="BM423" s="132"/>
      <c r="BN423" s="131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45"/>
      <c r="BC424" s="124"/>
      <c r="BD424" s="124"/>
      <c r="BE424" s="125"/>
      <c r="BF424" s="124"/>
      <c r="BG424" s="124"/>
      <c r="BH424" s="95"/>
      <c r="BI424" s="130"/>
      <c r="BJ424" s="95"/>
      <c r="BK424" s="131"/>
      <c r="BL424" s="130"/>
      <c r="BM424" s="132"/>
      <c r="BN424" s="131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45"/>
      <c r="BC425" s="124"/>
      <c r="BD425" s="124"/>
      <c r="BE425" s="125"/>
      <c r="BF425" s="124"/>
      <c r="BG425" s="124"/>
      <c r="BH425" s="95"/>
      <c r="BI425" s="130"/>
      <c r="BJ425" s="95"/>
      <c r="BK425" s="131"/>
      <c r="BL425" s="130"/>
      <c r="BM425" s="132"/>
      <c r="BN425" s="131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45"/>
      <c r="BC426" s="124"/>
      <c r="BD426" s="124"/>
      <c r="BE426" s="125"/>
      <c r="BF426" s="124"/>
      <c r="BG426" s="124"/>
      <c r="BH426" s="95"/>
      <c r="BI426" s="130"/>
      <c r="BJ426" s="95"/>
      <c r="BK426" s="131"/>
      <c r="BL426" s="130"/>
      <c r="BM426" s="132"/>
      <c r="BN426" s="131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45"/>
      <c r="BC427" s="124"/>
      <c r="BD427" s="124"/>
      <c r="BE427" s="125"/>
      <c r="BF427" s="124"/>
      <c r="BG427" s="124"/>
      <c r="BH427" s="95"/>
      <c r="BI427" s="130"/>
      <c r="BJ427" s="95"/>
      <c r="BK427" s="131"/>
      <c r="BL427" s="130"/>
      <c r="BM427" s="132"/>
      <c r="BN427" s="131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45"/>
      <c r="BC428" s="124"/>
      <c r="BD428" s="124"/>
      <c r="BE428" s="125"/>
      <c r="BF428" s="124"/>
      <c r="BG428" s="124"/>
      <c r="BH428" s="95"/>
      <c r="BI428" s="130"/>
      <c r="BJ428" s="95"/>
      <c r="BK428" s="131"/>
      <c r="BL428" s="130"/>
      <c r="BM428" s="132"/>
      <c r="BN428" s="131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45"/>
      <c r="BC429" s="124"/>
      <c r="BD429" s="124"/>
      <c r="BE429" s="125"/>
      <c r="BF429" s="124"/>
      <c r="BG429" s="124"/>
      <c r="BH429" s="95"/>
      <c r="BI429" s="130"/>
      <c r="BJ429" s="95"/>
      <c r="BK429" s="131"/>
      <c r="BL429" s="130"/>
      <c r="BM429" s="132"/>
      <c r="BN429" s="131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45"/>
      <c r="BC430" s="124"/>
      <c r="BD430" s="124"/>
      <c r="BE430" s="125"/>
      <c r="BF430" s="124"/>
      <c r="BG430" s="124"/>
      <c r="BH430" s="95"/>
      <c r="BI430" s="130"/>
      <c r="BJ430" s="95"/>
      <c r="BK430" s="131"/>
      <c r="BL430" s="130"/>
      <c r="BM430" s="132"/>
      <c r="BN430" s="131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45"/>
      <c r="BC431" s="124"/>
      <c r="BD431" s="124"/>
      <c r="BE431" s="125"/>
      <c r="BF431" s="124"/>
      <c r="BG431" s="124"/>
      <c r="BH431" s="95"/>
      <c r="BI431" s="130"/>
      <c r="BJ431" s="95"/>
      <c r="BK431" s="131"/>
      <c r="BL431" s="130"/>
      <c r="BM431" s="132"/>
      <c r="BN431" s="131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45"/>
      <c r="BC432" s="124"/>
      <c r="BD432" s="124"/>
      <c r="BE432" s="125"/>
      <c r="BF432" s="124"/>
      <c r="BG432" s="124"/>
      <c r="BH432" s="95"/>
      <c r="BI432" s="130"/>
      <c r="BJ432" s="95"/>
      <c r="BK432" s="131"/>
      <c r="BL432" s="130"/>
      <c r="BM432" s="132"/>
      <c r="BN432" s="131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45"/>
      <c r="BC433" s="124"/>
      <c r="BD433" s="124"/>
      <c r="BE433" s="125"/>
      <c r="BF433" s="124"/>
      <c r="BG433" s="124"/>
      <c r="BH433" s="95"/>
      <c r="BI433" s="130"/>
      <c r="BJ433" s="95"/>
      <c r="BK433" s="131"/>
      <c r="BL433" s="130"/>
      <c r="BM433" s="132"/>
      <c r="BN433" s="131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45"/>
      <c r="BC434" s="124"/>
      <c r="BD434" s="124"/>
      <c r="BE434" s="125"/>
      <c r="BF434" s="124"/>
      <c r="BG434" s="124"/>
      <c r="BH434" s="95"/>
      <c r="BI434" s="130"/>
      <c r="BJ434" s="95"/>
      <c r="BK434" s="131"/>
      <c r="BL434" s="130"/>
      <c r="BM434" s="132"/>
      <c r="BN434" s="131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45"/>
      <c r="BC435" s="124"/>
      <c r="BD435" s="124"/>
      <c r="BE435" s="125"/>
      <c r="BF435" s="124"/>
      <c r="BG435" s="124"/>
      <c r="BH435" s="95"/>
      <c r="BI435" s="130"/>
      <c r="BJ435" s="95"/>
      <c r="BK435" s="131"/>
      <c r="BL435" s="130"/>
      <c r="BM435" s="132"/>
      <c r="BN435" s="131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45"/>
      <c r="BC436" s="124"/>
      <c r="BD436" s="124"/>
      <c r="BE436" s="125"/>
      <c r="BF436" s="124"/>
      <c r="BG436" s="124"/>
      <c r="BH436" s="95"/>
      <c r="BI436" s="130"/>
      <c r="BJ436" s="95"/>
      <c r="BK436" s="131"/>
      <c r="BL436" s="130"/>
      <c r="BM436" s="132"/>
      <c r="BN436" s="131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45"/>
      <c r="BC437" s="124"/>
      <c r="BD437" s="124"/>
      <c r="BE437" s="125"/>
      <c r="BF437" s="124"/>
      <c r="BG437" s="124"/>
      <c r="BH437" s="95"/>
      <c r="BI437" s="130"/>
      <c r="BJ437" s="95"/>
      <c r="BK437" s="131"/>
      <c r="BL437" s="130"/>
      <c r="BM437" s="132"/>
      <c r="BN437" s="131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45"/>
      <c r="BC438" s="124"/>
      <c r="BD438" s="124"/>
      <c r="BE438" s="125"/>
      <c r="BF438" s="124"/>
      <c r="BG438" s="124"/>
      <c r="BH438" s="95"/>
      <c r="BI438" s="130"/>
      <c r="BJ438" s="95"/>
      <c r="BK438" s="131"/>
      <c r="BL438" s="130"/>
      <c r="BM438" s="132"/>
      <c r="BN438" s="131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45"/>
      <c r="BC439" s="124"/>
      <c r="BD439" s="124"/>
      <c r="BE439" s="125"/>
      <c r="BF439" s="124"/>
      <c r="BG439" s="124"/>
      <c r="BH439" s="95"/>
      <c r="BI439" s="130"/>
      <c r="BJ439" s="95"/>
      <c r="BK439" s="131"/>
      <c r="BL439" s="130"/>
      <c r="BM439" s="132"/>
      <c r="BN439" s="131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45"/>
      <c r="BC440" s="124"/>
      <c r="BD440" s="124"/>
      <c r="BE440" s="125"/>
      <c r="BF440" s="124"/>
      <c r="BG440" s="124"/>
      <c r="BH440" s="95"/>
      <c r="BI440" s="130"/>
      <c r="BJ440" s="95"/>
      <c r="BK440" s="131"/>
      <c r="BL440" s="130"/>
      <c r="BM440" s="132"/>
      <c r="BN440" s="131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45"/>
      <c r="BC441" s="124"/>
      <c r="BD441" s="124"/>
      <c r="BE441" s="125"/>
      <c r="BF441" s="124"/>
      <c r="BG441" s="124"/>
      <c r="BH441" s="95"/>
      <c r="BI441" s="130"/>
      <c r="BJ441" s="95"/>
      <c r="BK441" s="131"/>
      <c r="BL441" s="130"/>
      <c r="BM441" s="132"/>
      <c r="BN441" s="131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45"/>
      <c r="BC442" s="124"/>
      <c r="BD442" s="124"/>
      <c r="BE442" s="125"/>
      <c r="BF442" s="124"/>
      <c r="BG442" s="124"/>
      <c r="BH442" s="95"/>
      <c r="BI442" s="130"/>
      <c r="BJ442" s="95"/>
      <c r="BK442" s="131"/>
      <c r="BL442" s="130"/>
      <c r="BM442" s="132"/>
      <c r="BN442" s="131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45"/>
      <c r="BC443" s="124"/>
      <c r="BD443" s="124"/>
      <c r="BE443" s="125"/>
      <c r="BF443" s="124"/>
      <c r="BG443" s="124"/>
      <c r="BH443" s="95"/>
      <c r="BI443" s="130"/>
      <c r="BJ443" s="95"/>
      <c r="BK443" s="131"/>
      <c r="BL443" s="130"/>
      <c r="BM443" s="132"/>
      <c r="BN443" s="131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45"/>
      <c r="BC444" s="124"/>
      <c r="BD444" s="124"/>
      <c r="BE444" s="125"/>
      <c r="BF444" s="124"/>
      <c r="BG444" s="124"/>
      <c r="BH444" s="95"/>
      <c r="BI444" s="130"/>
      <c r="BJ444" s="95"/>
      <c r="BK444" s="131"/>
      <c r="BL444" s="130"/>
      <c r="BM444" s="132"/>
      <c r="BN444" s="131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45"/>
      <c r="BC445" s="124"/>
      <c r="BD445" s="124"/>
      <c r="BE445" s="125"/>
      <c r="BF445" s="124"/>
      <c r="BG445" s="124"/>
      <c r="BH445" s="95"/>
      <c r="BI445" s="130"/>
      <c r="BJ445" s="95"/>
      <c r="BK445" s="131"/>
      <c r="BL445" s="130"/>
      <c r="BM445" s="132"/>
      <c r="BN445" s="131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45"/>
      <c r="BC446" s="124"/>
      <c r="BD446" s="124"/>
      <c r="BE446" s="125"/>
      <c r="BF446" s="124"/>
      <c r="BG446" s="124"/>
      <c r="BH446" s="95"/>
      <c r="BI446" s="130"/>
      <c r="BJ446" s="95"/>
      <c r="BK446" s="131"/>
      <c r="BL446" s="130"/>
      <c r="BM446" s="132"/>
      <c r="BN446" s="131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45"/>
      <c r="BC447" s="124"/>
      <c r="BD447" s="124"/>
      <c r="BE447" s="125"/>
      <c r="BF447" s="124"/>
      <c r="BG447" s="124"/>
      <c r="BH447" s="95"/>
      <c r="BI447" s="130"/>
      <c r="BJ447" s="95"/>
      <c r="BK447" s="131"/>
      <c r="BL447" s="130"/>
      <c r="BM447" s="132"/>
      <c r="BN447" s="131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45"/>
      <c r="BC448" s="124"/>
      <c r="BD448" s="124"/>
      <c r="BE448" s="125"/>
      <c r="BF448" s="124"/>
      <c r="BG448" s="124"/>
      <c r="BH448" s="95"/>
      <c r="BI448" s="130"/>
      <c r="BJ448" s="95"/>
      <c r="BK448" s="131"/>
      <c r="BL448" s="130"/>
      <c r="BM448" s="132"/>
      <c r="BN448" s="131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45"/>
      <c r="BC449" s="124"/>
      <c r="BD449" s="124"/>
      <c r="BE449" s="125"/>
      <c r="BF449" s="124"/>
      <c r="BG449" s="124"/>
      <c r="BH449" s="95"/>
      <c r="BI449" s="130"/>
      <c r="BJ449" s="95"/>
      <c r="BK449" s="131"/>
      <c r="BL449" s="130"/>
      <c r="BM449" s="132"/>
      <c r="BN449" s="131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45"/>
      <c r="BC450" s="124"/>
      <c r="BD450" s="124"/>
      <c r="BE450" s="125"/>
      <c r="BF450" s="124"/>
      <c r="BG450" s="124"/>
      <c r="BH450" s="95"/>
      <c r="BI450" s="130"/>
      <c r="BJ450" s="95"/>
      <c r="BK450" s="131"/>
      <c r="BL450" s="130"/>
      <c r="BM450" s="132"/>
      <c r="BN450" s="131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45"/>
      <c r="BC451" s="124"/>
      <c r="BD451" s="124"/>
      <c r="BE451" s="125"/>
      <c r="BF451" s="124"/>
      <c r="BG451" s="124"/>
      <c r="BH451" s="95"/>
      <c r="BI451" s="130"/>
      <c r="BJ451" s="95"/>
      <c r="BK451" s="131"/>
      <c r="BL451" s="130"/>
      <c r="BM451" s="132"/>
      <c r="BN451" s="131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45"/>
      <c r="BC452" s="124"/>
      <c r="BD452" s="124"/>
      <c r="BE452" s="125"/>
      <c r="BF452" s="124"/>
      <c r="BG452" s="124"/>
      <c r="BH452" s="95"/>
      <c r="BI452" s="130"/>
      <c r="BJ452" s="95"/>
      <c r="BK452" s="131"/>
      <c r="BL452" s="130"/>
      <c r="BM452" s="132"/>
      <c r="BN452" s="131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45"/>
      <c r="BC453" s="124"/>
      <c r="BD453" s="124"/>
      <c r="BE453" s="125"/>
      <c r="BF453" s="124"/>
      <c r="BG453" s="124"/>
      <c r="BH453" s="95"/>
      <c r="BI453" s="130"/>
      <c r="BJ453" s="95"/>
      <c r="BK453" s="131"/>
      <c r="BL453" s="130"/>
      <c r="BM453" s="132"/>
      <c r="BN453" s="131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45"/>
      <c r="BC454" s="124"/>
      <c r="BD454" s="124"/>
      <c r="BE454" s="125"/>
      <c r="BF454" s="124"/>
      <c r="BG454" s="124"/>
      <c r="BH454" s="95"/>
      <c r="BI454" s="130"/>
      <c r="BJ454" s="95"/>
      <c r="BK454" s="131"/>
      <c r="BL454" s="130"/>
      <c r="BM454" s="132"/>
      <c r="BN454" s="131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45"/>
      <c r="BC455" s="124"/>
      <c r="BD455" s="124"/>
      <c r="BE455" s="125"/>
      <c r="BF455" s="124"/>
      <c r="BG455" s="124"/>
      <c r="BH455" s="95"/>
      <c r="BI455" s="130"/>
      <c r="BJ455" s="95"/>
      <c r="BK455" s="131"/>
      <c r="BL455" s="130"/>
      <c r="BM455" s="132"/>
      <c r="BN455" s="131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45"/>
      <c r="BC456" s="124"/>
      <c r="BD456" s="124"/>
      <c r="BE456" s="125"/>
      <c r="BF456" s="124"/>
      <c r="BG456" s="124"/>
      <c r="BH456" s="95"/>
      <c r="BI456" s="130"/>
      <c r="BJ456" s="95"/>
      <c r="BK456" s="131"/>
      <c r="BL456" s="130"/>
      <c r="BM456" s="132"/>
      <c r="BN456" s="131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45"/>
      <c r="BC457" s="124"/>
      <c r="BD457" s="124"/>
      <c r="BE457" s="125"/>
      <c r="BF457" s="124"/>
      <c r="BG457" s="124"/>
      <c r="BH457" s="95"/>
      <c r="BI457" s="130"/>
      <c r="BJ457" s="95"/>
      <c r="BK457" s="131"/>
      <c r="BL457" s="130"/>
      <c r="BM457" s="132"/>
      <c r="BN457" s="131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45"/>
      <c r="BC458" s="124"/>
      <c r="BD458" s="124"/>
      <c r="BE458" s="125"/>
      <c r="BF458" s="124"/>
      <c r="BG458" s="124"/>
      <c r="BH458" s="95"/>
      <c r="BI458" s="130"/>
      <c r="BJ458" s="95"/>
      <c r="BK458" s="131"/>
      <c r="BL458" s="130"/>
      <c r="BM458" s="132"/>
      <c r="BN458" s="131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45"/>
      <c r="BC459" s="124"/>
      <c r="BD459" s="124"/>
      <c r="BE459" s="125"/>
      <c r="BF459" s="124"/>
      <c r="BG459" s="124"/>
      <c r="BH459" s="95"/>
      <c r="BI459" s="130"/>
      <c r="BJ459" s="95"/>
      <c r="BK459" s="131"/>
      <c r="BL459" s="130"/>
      <c r="BM459" s="132"/>
      <c r="BN459" s="131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45"/>
      <c r="BC460" s="124"/>
      <c r="BD460" s="124"/>
      <c r="BE460" s="125"/>
      <c r="BF460" s="124"/>
      <c r="BG460" s="124"/>
      <c r="BH460" s="95"/>
      <c r="BI460" s="130"/>
      <c r="BJ460" s="95"/>
      <c r="BK460" s="131"/>
      <c r="BL460" s="130"/>
      <c r="BM460" s="132"/>
      <c r="BN460" s="131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45"/>
      <c r="BC461" s="124"/>
      <c r="BD461" s="124"/>
      <c r="BE461" s="125"/>
      <c r="BF461" s="124"/>
      <c r="BG461" s="124"/>
      <c r="BH461" s="95"/>
      <c r="BI461" s="130"/>
      <c r="BJ461" s="95"/>
      <c r="BK461" s="131"/>
      <c r="BL461" s="130"/>
      <c r="BM461" s="132"/>
      <c r="BN461" s="131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45"/>
      <c r="BC462" s="124"/>
      <c r="BD462" s="124"/>
      <c r="BE462" s="125"/>
      <c r="BF462" s="124"/>
      <c r="BG462" s="124"/>
      <c r="BH462" s="95"/>
      <c r="BI462" s="130"/>
      <c r="BJ462" s="95"/>
      <c r="BK462" s="131"/>
      <c r="BL462" s="130"/>
      <c r="BM462" s="132"/>
      <c r="BN462" s="131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45"/>
      <c r="BC463" s="124"/>
      <c r="BD463" s="124"/>
      <c r="BE463" s="125"/>
      <c r="BF463" s="124"/>
      <c r="BG463" s="124"/>
      <c r="BH463" s="95"/>
      <c r="BI463" s="130"/>
      <c r="BJ463" s="95"/>
      <c r="BK463" s="131"/>
      <c r="BL463" s="130"/>
      <c r="BM463" s="132"/>
      <c r="BN463" s="131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45"/>
      <c r="BC464" s="124"/>
      <c r="BD464" s="124"/>
      <c r="BE464" s="125"/>
      <c r="BF464" s="124"/>
      <c r="BG464" s="124"/>
      <c r="BH464" s="95"/>
      <c r="BI464" s="130"/>
      <c r="BJ464" s="95"/>
      <c r="BK464" s="131"/>
      <c r="BL464" s="130"/>
      <c r="BM464" s="132"/>
      <c r="BN464" s="131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45"/>
      <c r="BC465" s="124"/>
      <c r="BD465" s="124"/>
      <c r="BE465" s="125"/>
      <c r="BF465" s="124"/>
      <c r="BG465" s="124"/>
      <c r="BH465" s="95"/>
      <c r="BI465" s="130"/>
      <c r="BJ465" s="95"/>
      <c r="BK465" s="131"/>
      <c r="BL465" s="130"/>
      <c r="BM465" s="132"/>
      <c r="BN465" s="131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45"/>
      <c r="BC466" s="124"/>
      <c r="BD466" s="124"/>
      <c r="BE466" s="125"/>
      <c r="BF466" s="124"/>
      <c r="BG466" s="124"/>
      <c r="BH466" s="95"/>
      <c r="BI466" s="130"/>
      <c r="BJ466" s="95"/>
      <c r="BK466" s="131"/>
      <c r="BL466" s="130"/>
      <c r="BM466" s="132"/>
      <c r="BN466" s="131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45"/>
      <c r="BC467" s="124"/>
      <c r="BD467" s="124"/>
      <c r="BE467" s="125"/>
      <c r="BF467" s="124"/>
      <c r="BG467" s="124"/>
      <c r="BH467" s="95"/>
      <c r="BI467" s="130"/>
      <c r="BJ467" s="95"/>
      <c r="BK467" s="131"/>
      <c r="BL467" s="130"/>
      <c r="BM467" s="132"/>
      <c r="BN467" s="131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45"/>
      <c r="BC468" s="124"/>
      <c r="BD468" s="124"/>
      <c r="BE468" s="125"/>
      <c r="BF468" s="124"/>
      <c r="BG468" s="124"/>
      <c r="BH468" s="95"/>
      <c r="BI468" s="130"/>
      <c r="BJ468" s="95"/>
      <c r="BK468" s="131"/>
      <c r="BL468" s="130"/>
      <c r="BM468" s="132"/>
      <c r="BN468" s="131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45"/>
      <c r="BC469" s="124"/>
      <c r="BD469" s="124"/>
      <c r="BE469" s="125"/>
      <c r="BF469" s="124"/>
      <c r="BG469" s="124"/>
      <c r="BH469" s="95"/>
      <c r="BI469" s="130"/>
      <c r="BJ469" s="95"/>
      <c r="BK469" s="131"/>
      <c r="BL469" s="130"/>
      <c r="BM469" s="132"/>
      <c r="BN469" s="131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45"/>
      <c r="BC470" s="124"/>
      <c r="BD470" s="124"/>
      <c r="BE470" s="125"/>
      <c r="BF470" s="124"/>
      <c r="BG470" s="124"/>
      <c r="BH470" s="95"/>
      <c r="BI470" s="130"/>
      <c r="BJ470" s="95"/>
      <c r="BK470" s="131"/>
      <c r="BL470" s="130"/>
      <c r="BM470" s="132"/>
      <c r="BN470" s="131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45"/>
      <c r="BC471" s="124"/>
      <c r="BD471" s="124"/>
      <c r="BE471" s="125"/>
      <c r="BF471" s="124"/>
      <c r="BG471" s="124"/>
      <c r="BH471" s="95"/>
      <c r="BI471" s="130"/>
      <c r="BJ471" s="95"/>
      <c r="BK471" s="131"/>
      <c r="BL471" s="130"/>
      <c r="BM471" s="132"/>
      <c r="BN471" s="131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45"/>
      <c r="BC472" s="124"/>
      <c r="BD472" s="124"/>
      <c r="BE472" s="125"/>
      <c r="BF472" s="124"/>
      <c r="BG472" s="124"/>
      <c r="BH472" s="95"/>
      <c r="BI472" s="130"/>
      <c r="BJ472" s="95"/>
      <c r="BK472" s="131"/>
      <c r="BL472" s="130"/>
      <c r="BM472" s="132"/>
      <c r="BN472" s="131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45"/>
      <c r="BC473" s="124"/>
      <c r="BD473" s="124"/>
      <c r="BE473" s="125"/>
      <c r="BF473" s="124"/>
      <c r="BG473" s="124"/>
      <c r="BH473" s="95"/>
      <c r="BI473" s="130"/>
      <c r="BJ473" s="95"/>
      <c r="BK473" s="131"/>
      <c r="BL473" s="130"/>
      <c r="BM473" s="132"/>
      <c r="BN473" s="131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45"/>
      <c r="BC474" s="124"/>
      <c r="BD474" s="124"/>
      <c r="BE474" s="125"/>
      <c r="BF474" s="124"/>
      <c r="BG474" s="124"/>
      <c r="BH474" s="95"/>
      <c r="BI474" s="130"/>
      <c r="BJ474" s="95"/>
      <c r="BK474" s="131"/>
      <c r="BL474" s="130"/>
      <c r="BM474" s="132"/>
      <c r="BN474" s="131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45"/>
      <c r="BC475" s="124"/>
      <c r="BD475" s="124"/>
      <c r="BE475" s="125"/>
      <c r="BF475" s="124"/>
      <c r="BG475" s="124"/>
      <c r="BH475" s="95"/>
      <c r="BI475" s="130"/>
      <c r="BJ475" s="95"/>
      <c r="BK475" s="131"/>
      <c r="BL475" s="130"/>
      <c r="BM475" s="132"/>
      <c r="BN475" s="131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45"/>
      <c r="BC476" s="124"/>
      <c r="BD476" s="124"/>
      <c r="BE476" s="125"/>
      <c r="BF476" s="124"/>
      <c r="BG476" s="124"/>
      <c r="BH476" s="95"/>
      <c r="BI476" s="130"/>
      <c r="BJ476" s="95"/>
      <c r="BK476" s="131"/>
      <c r="BL476" s="130"/>
      <c r="BM476" s="132"/>
      <c r="BN476" s="131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45"/>
      <c r="BC477" s="124"/>
      <c r="BD477" s="124"/>
      <c r="BE477" s="125"/>
      <c r="BF477" s="124"/>
      <c r="BG477" s="124"/>
      <c r="BH477" s="95"/>
      <c r="BI477" s="130"/>
      <c r="BJ477" s="95"/>
      <c r="BK477" s="131"/>
      <c r="BL477" s="130"/>
      <c r="BM477" s="132"/>
      <c r="BN477" s="131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45"/>
      <c r="BC478" s="124"/>
      <c r="BD478" s="124"/>
      <c r="BE478" s="125"/>
      <c r="BF478" s="124"/>
      <c r="BG478" s="124"/>
      <c r="BH478" s="95"/>
      <c r="BI478" s="130"/>
      <c r="BJ478" s="95"/>
      <c r="BK478" s="131"/>
      <c r="BL478" s="130"/>
      <c r="BM478" s="132"/>
      <c r="BN478" s="131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45"/>
      <c r="BC479" s="124"/>
      <c r="BD479" s="124"/>
      <c r="BE479" s="125"/>
      <c r="BF479" s="124"/>
      <c r="BG479" s="124"/>
      <c r="BH479" s="95"/>
      <c r="BI479" s="130"/>
      <c r="BJ479" s="95"/>
      <c r="BK479" s="131"/>
      <c r="BL479" s="130"/>
      <c r="BM479" s="132"/>
      <c r="BN479" s="131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45"/>
      <c r="BC480" s="124"/>
      <c r="BD480" s="124"/>
      <c r="BE480" s="125"/>
      <c r="BF480" s="124"/>
      <c r="BG480" s="124"/>
      <c r="BH480" s="95"/>
      <c r="BI480" s="130"/>
      <c r="BJ480" s="95"/>
      <c r="BK480" s="131"/>
      <c r="BL480" s="130"/>
      <c r="BM480" s="132"/>
      <c r="BN480" s="131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45"/>
      <c r="BC481" s="124"/>
      <c r="BD481" s="124"/>
      <c r="BE481" s="125"/>
      <c r="BF481" s="124"/>
      <c r="BG481" s="124"/>
      <c r="BH481" s="95"/>
      <c r="BI481" s="130"/>
      <c r="BJ481" s="95"/>
      <c r="BK481" s="131"/>
      <c r="BL481" s="130"/>
      <c r="BM481" s="132"/>
      <c r="BN481" s="131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45"/>
      <c r="BC482" s="124"/>
      <c r="BD482" s="124"/>
      <c r="BE482" s="125"/>
      <c r="BF482" s="124"/>
      <c r="BG482" s="124"/>
      <c r="BH482" s="95"/>
      <c r="BI482" s="130"/>
      <c r="BJ482" s="95"/>
      <c r="BK482" s="131"/>
      <c r="BL482" s="130"/>
      <c r="BM482" s="132"/>
      <c r="BN482" s="131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45"/>
      <c r="BC483" s="124"/>
      <c r="BD483" s="124"/>
      <c r="BE483" s="125"/>
      <c r="BF483" s="124"/>
      <c r="BG483" s="124"/>
      <c r="BH483" s="95"/>
      <c r="BI483" s="130"/>
      <c r="BJ483" s="95"/>
      <c r="BK483" s="131"/>
      <c r="BL483" s="130"/>
      <c r="BM483" s="132"/>
      <c r="BN483" s="131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45"/>
      <c r="BC484" s="124"/>
      <c r="BD484" s="124"/>
      <c r="BE484" s="125"/>
      <c r="BF484" s="124"/>
      <c r="BG484" s="124"/>
      <c r="BH484" s="95"/>
      <c r="BI484" s="130"/>
      <c r="BJ484" s="95"/>
      <c r="BK484" s="131"/>
      <c r="BL484" s="130"/>
      <c r="BM484" s="132"/>
      <c r="BN484" s="131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45"/>
      <c r="BC485" s="124"/>
      <c r="BD485" s="124"/>
      <c r="BE485" s="125"/>
      <c r="BF485" s="124"/>
      <c r="BG485" s="124"/>
      <c r="BH485" s="95"/>
      <c r="BI485" s="130"/>
      <c r="BJ485" s="95"/>
      <c r="BK485" s="131"/>
      <c r="BL485" s="130"/>
      <c r="BM485" s="132"/>
      <c r="BN485" s="131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45"/>
      <c r="BC486" s="124"/>
      <c r="BD486" s="124"/>
      <c r="BE486" s="125"/>
      <c r="BF486" s="124"/>
      <c r="BG486" s="124"/>
      <c r="BH486" s="95"/>
      <c r="BI486" s="130"/>
      <c r="BJ486" s="95"/>
      <c r="BK486" s="131"/>
      <c r="BL486" s="130"/>
      <c r="BM486" s="132"/>
      <c r="BN486" s="131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45"/>
      <c r="BC487" s="124"/>
      <c r="BD487" s="124"/>
      <c r="BE487" s="125"/>
      <c r="BF487" s="124"/>
      <c r="BG487" s="124"/>
      <c r="BH487" s="95"/>
      <c r="BI487" s="130"/>
      <c r="BJ487" s="95"/>
      <c r="BK487" s="131"/>
      <c r="BL487" s="130"/>
      <c r="BM487" s="132"/>
      <c r="BN487" s="131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45"/>
      <c r="BC488" s="124"/>
      <c r="BD488" s="124"/>
      <c r="BE488" s="125"/>
      <c r="BF488" s="124"/>
      <c r="BG488" s="124"/>
      <c r="BH488" s="95"/>
      <c r="BI488" s="130"/>
      <c r="BJ488" s="95"/>
      <c r="BK488" s="131"/>
      <c r="BL488" s="130"/>
      <c r="BM488" s="132"/>
      <c r="BN488" s="131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45"/>
      <c r="BC489" s="124"/>
      <c r="BD489" s="124"/>
      <c r="BE489" s="125"/>
      <c r="BF489" s="124"/>
      <c r="BG489" s="124"/>
      <c r="BH489" s="95"/>
      <c r="BI489" s="130"/>
      <c r="BJ489" s="95"/>
      <c r="BK489" s="131"/>
      <c r="BL489" s="130"/>
      <c r="BM489" s="132"/>
      <c r="BN489" s="131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45"/>
      <c r="BC490" s="124"/>
      <c r="BD490" s="124"/>
      <c r="BE490" s="125"/>
      <c r="BF490" s="124"/>
      <c r="BG490" s="124"/>
      <c r="BH490" s="95"/>
      <c r="BI490" s="130"/>
      <c r="BJ490" s="95"/>
      <c r="BK490" s="131"/>
      <c r="BL490" s="130"/>
      <c r="BM490" s="132"/>
      <c r="BN490" s="131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45"/>
      <c r="BC491" s="124"/>
      <c r="BD491" s="124"/>
      <c r="BE491" s="125"/>
      <c r="BF491" s="124"/>
      <c r="BG491" s="124"/>
      <c r="BH491" s="95"/>
      <c r="BI491" s="130"/>
      <c r="BJ491" s="95"/>
      <c r="BK491" s="131"/>
      <c r="BL491" s="130"/>
      <c r="BM491" s="132"/>
      <c r="BN491" s="131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45"/>
      <c r="BC492" s="124"/>
      <c r="BD492" s="124"/>
      <c r="BE492" s="125"/>
      <c r="BF492" s="124"/>
      <c r="BG492" s="124"/>
      <c r="BH492" s="95"/>
      <c r="BI492" s="130"/>
      <c r="BJ492" s="95"/>
      <c r="BK492" s="131"/>
      <c r="BL492" s="130"/>
      <c r="BM492" s="132"/>
      <c r="BN492" s="131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45"/>
      <c r="BC493" s="124"/>
      <c r="BD493" s="124"/>
      <c r="BE493" s="125"/>
      <c r="BF493" s="124"/>
      <c r="BG493" s="124"/>
      <c r="BH493" s="95"/>
      <c r="BI493" s="130"/>
      <c r="BJ493" s="95"/>
      <c r="BK493" s="131"/>
      <c r="BL493" s="130"/>
      <c r="BM493" s="132"/>
      <c r="BN493" s="131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45"/>
      <c r="BC494" s="124"/>
      <c r="BD494" s="124"/>
      <c r="BE494" s="125"/>
      <c r="BF494" s="124"/>
      <c r="BG494" s="124"/>
      <c r="BH494" s="95"/>
      <c r="BI494" s="130"/>
      <c r="BJ494" s="95"/>
      <c r="BK494" s="131"/>
      <c r="BL494" s="130"/>
      <c r="BM494" s="132"/>
      <c r="BN494" s="131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45"/>
      <c r="BC495" s="124"/>
      <c r="BD495" s="124"/>
      <c r="BE495" s="125"/>
      <c r="BF495" s="124"/>
      <c r="BG495" s="124"/>
      <c r="BH495" s="95"/>
      <c r="BI495" s="130"/>
      <c r="BJ495" s="95"/>
      <c r="BK495" s="131"/>
      <c r="BL495" s="130"/>
      <c r="BM495" s="132"/>
      <c r="BN495" s="131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45"/>
      <c r="BC496" s="124"/>
      <c r="BD496" s="124"/>
      <c r="BE496" s="125"/>
      <c r="BF496" s="124"/>
      <c r="BG496" s="124"/>
      <c r="BH496" s="95"/>
      <c r="BI496" s="130"/>
      <c r="BJ496" s="95"/>
      <c r="BK496" s="131"/>
      <c r="BL496" s="130"/>
      <c r="BM496" s="132"/>
      <c r="BN496" s="131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45"/>
      <c r="BC497" s="124"/>
      <c r="BD497" s="124"/>
      <c r="BE497" s="125"/>
      <c r="BF497" s="124"/>
      <c r="BG497" s="124"/>
      <c r="BH497" s="95"/>
      <c r="BI497" s="130"/>
      <c r="BJ497" s="95"/>
      <c r="BK497" s="131"/>
      <c r="BL497" s="130"/>
      <c r="BM497" s="132"/>
      <c r="BN497" s="131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45"/>
      <c r="BC498" s="124"/>
      <c r="BD498" s="124"/>
      <c r="BE498" s="125"/>
      <c r="BF498" s="124"/>
      <c r="BG498" s="124"/>
      <c r="BH498" s="95"/>
      <c r="BI498" s="130"/>
      <c r="BJ498" s="95"/>
      <c r="BK498" s="131"/>
      <c r="BL498" s="130"/>
      <c r="BM498" s="132"/>
      <c r="BN498" s="131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45"/>
      <c r="BC499" s="124"/>
      <c r="BD499" s="124"/>
      <c r="BE499" s="125"/>
      <c r="BF499" s="124"/>
      <c r="BG499" s="124"/>
      <c r="BH499" s="95"/>
      <c r="BI499" s="130"/>
      <c r="BJ499" s="95"/>
      <c r="BK499" s="131"/>
      <c r="BL499" s="130"/>
      <c r="BM499" s="132"/>
      <c r="BN499" s="131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45"/>
      <c r="BC500" s="124"/>
      <c r="BD500" s="124"/>
      <c r="BE500" s="125"/>
      <c r="BF500" s="124"/>
      <c r="BG500" s="124"/>
      <c r="BH500" s="95"/>
      <c r="BI500" s="130"/>
      <c r="BJ500" s="95"/>
      <c r="BK500" s="131"/>
      <c r="BL500" s="130"/>
      <c r="BM500" s="132"/>
      <c r="BN500" s="131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45"/>
      <c r="BC501" s="124"/>
      <c r="BD501" s="124"/>
      <c r="BE501" s="125"/>
      <c r="BF501" s="124"/>
      <c r="BG501" s="124"/>
      <c r="BH501" s="95"/>
      <c r="BI501" s="130"/>
      <c r="BJ501" s="95"/>
      <c r="BK501" s="131"/>
      <c r="BL501" s="130"/>
      <c r="BM501" s="132"/>
      <c r="BN501" s="131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45"/>
      <c r="BC502" s="124"/>
      <c r="BD502" s="124"/>
      <c r="BE502" s="125"/>
      <c r="BF502" s="124"/>
      <c r="BG502" s="124"/>
      <c r="BH502" s="95"/>
      <c r="BI502" s="130"/>
      <c r="BJ502" s="95"/>
      <c r="BK502" s="131"/>
      <c r="BL502" s="130"/>
      <c r="BM502" s="132"/>
      <c r="BN502" s="131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45"/>
      <c r="BC503" s="124"/>
      <c r="BD503" s="124"/>
      <c r="BE503" s="125"/>
      <c r="BF503" s="124"/>
      <c r="BG503" s="124"/>
      <c r="BH503" s="95"/>
      <c r="BI503" s="130"/>
      <c r="BJ503" s="95"/>
      <c r="BK503" s="131"/>
      <c r="BL503" s="130"/>
      <c r="BM503" s="132"/>
      <c r="BN503" s="131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45"/>
      <c r="BC504" s="124"/>
      <c r="BD504" s="124"/>
      <c r="BE504" s="125"/>
      <c r="BF504" s="124"/>
      <c r="BG504" s="124"/>
      <c r="BH504" s="95"/>
      <c r="BI504" s="130"/>
      <c r="BJ504" s="95"/>
      <c r="BK504" s="131"/>
      <c r="BL504" s="130"/>
      <c r="BM504" s="132"/>
      <c r="BN504" s="131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45"/>
      <c r="BC505" s="124"/>
      <c r="BD505" s="124"/>
      <c r="BE505" s="125"/>
      <c r="BF505" s="124"/>
      <c r="BG505" s="124"/>
      <c r="BH505" s="95"/>
      <c r="BI505" s="130"/>
      <c r="BJ505" s="95"/>
      <c r="BK505" s="131"/>
      <c r="BL505" s="130"/>
      <c r="BM505" s="132"/>
      <c r="BN505" s="131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45"/>
      <c r="BC506" s="124"/>
      <c r="BD506" s="124"/>
      <c r="BE506" s="125"/>
      <c r="BF506" s="124"/>
      <c r="BG506" s="124"/>
      <c r="BH506" s="95"/>
      <c r="BI506" s="130"/>
      <c r="BJ506" s="95"/>
      <c r="BK506" s="131"/>
      <c r="BL506" s="130"/>
      <c r="BM506" s="132"/>
      <c r="BN506" s="131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45"/>
      <c r="BC507" s="124"/>
      <c r="BD507" s="124"/>
      <c r="BE507" s="125"/>
      <c r="BF507" s="124"/>
      <c r="BG507" s="124"/>
      <c r="BH507" s="95"/>
      <c r="BI507" s="130"/>
      <c r="BJ507" s="95"/>
      <c r="BK507" s="131"/>
      <c r="BL507" s="130"/>
      <c r="BM507" s="132"/>
      <c r="BN507" s="131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45"/>
      <c r="BC508" s="124"/>
      <c r="BD508" s="124"/>
      <c r="BE508" s="125"/>
      <c r="BF508" s="124"/>
      <c r="BG508" s="124"/>
      <c r="BH508" s="95"/>
      <c r="BI508" s="130"/>
      <c r="BJ508" s="95"/>
      <c r="BK508" s="131"/>
      <c r="BL508" s="130"/>
      <c r="BM508" s="132"/>
      <c r="BN508" s="131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45"/>
      <c r="BC509" s="124"/>
      <c r="BD509" s="124"/>
      <c r="BE509" s="125"/>
      <c r="BF509" s="124"/>
      <c r="BG509" s="124"/>
      <c r="BH509" s="95"/>
      <c r="BI509" s="130"/>
      <c r="BJ509" s="95"/>
      <c r="BK509" s="131"/>
      <c r="BL509" s="130"/>
      <c r="BM509" s="132"/>
      <c r="BN509" s="131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45"/>
      <c r="BC510" s="124"/>
      <c r="BD510" s="124"/>
      <c r="BE510" s="125"/>
      <c r="BF510" s="124"/>
      <c r="BG510" s="124"/>
      <c r="BH510" s="95"/>
      <c r="BI510" s="130"/>
      <c r="BJ510" s="95"/>
      <c r="BK510" s="131"/>
      <c r="BL510" s="130"/>
      <c r="BM510" s="132"/>
      <c r="BN510" s="131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45"/>
      <c r="BC511" s="124"/>
      <c r="BD511" s="124"/>
      <c r="BE511" s="125"/>
      <c r="BF511" s="124"/>
      <c r="BG511" s="124"/>
      <c r="BH511" s="95"/>
      <c r="BI511" s="130"/>
      <c r="BJ511" s="95"/>
      <c r="BK511" s="131"/>
      <c r="BL511" s="130"/>
      <c r="BM511" s="132"/>
      <c r="BN511" s="131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45"/>
      <c r="BC512" s="124"/>
      <c r="BD512" s="124"/>
      <c r="BE512" s="125"/>
      <c r="BF512" s="124"/>
      <c r="BG512" s="124"/>
      <c r="BH512" s="95"/>
      <c r="BI512" s="130"/>
      <c r="BJ512" s="95"/>
      <c r="BK512" s="131"/>
      <c r="BL512" s="130"/>
      <c r="BM512" s="132"/>
      <c r="BN512" s="131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45"/>
      <c r="BC513" s="124"/>
      <c r="BD513" s="124"/>
      <c r="BE513" s="125"/>
      <c r="BF513" s="124"/>
      <c r="BG513" s="124"/>
      <c r="BH513" s="95"/>
      <c r="BI513" s="130"/>
      <c r="BJ513" s="95"/>
      <c r="BK513" s="131"/>
      <c r="BL513" s="130"/>
      <c r="BM513" s="132"/>
      <c r="BN513" s="131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45"/>
      <c r="BC514" s="124"/>
      <c r="BD514" s="124"/>
      <c r="BE514" s="125"/>
      <c r="BF514" s="124"/>
      <c r="BG514" s="124"/>
      <c r="BH514" s="95"/>
      <c r="BI514" s="130"/>
      <c r="BJ514" s="95"/>
      <c r="BK514" s="131"/>
      <c r="BL514" s="130"/>
      <c r="BM514" s="132"/>
      <c r="BN514" s="131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45"/>
      <c r="BC515" s="124"/>
      <c r="BD515" s="124"/>
      <c r="BE515" s="125"/>
      <c r="BF515" s="124"/>
      <c r="BG515" s="124"/>
      <c r="BH515" s="95"/>
      <c r="BI515" s="130"/>
      <c r="BJ515" s="95"/>
      <c r="BK515" s="131"/>
      <c r="BL515" s="130"/>
      <c r="BM515" s="132"/>
      <c r="BN515" s="131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45"/>
      <c r="BC516" s="124"/>
      <c r="BD516" s="124"/>
      <c r="BE516" s="125"/>
      <c r="BF516" s="124"/>
      <c r="BG516" s="124"/>
      <c r="BH516" s="95"/>
      <c r="BI516" s="130"/>
      <c r="BJ516" s="95"/>
      <c r="BK516" s="131"/>
      <c r="BL516" s="130"/>
      <c r="BM516" s="132"/>
      <c r="BN516" s="131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45"/>
      <c r="BC517" s="124"/>
      <c r="BD517" s="124"/>
      <c r="BE517" s="125"/>
      <c r="BF517" s="124"/>
      <c r="BG517" s="124"/>
      <c r="BH517" s="95"/>
      <c r="BI517" s="130"/>
      <c r="BJ517" s="95"/>
      <c r="BK517" s="131"/>
      <c r="BL517" s="130"/>
      <c r="BM517" s="132"/>
      <c r="BN517" s="131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45"/>
      <c r="BC518" s="124"/>
      <c r="BD518" s="124"/>
      <c r="BE518" s="125"/>
      <c r="BF518" s="124"/>
      <c r="BG518" s="124"/>
      <c r="BH518" s="95"/>
      <c r="BI518" s="130"/>
      <c r="BJ518" s="95"/>
      <c r="BK518" s="131"/>
      <c r="BL518" s="130"/>
      <c r="BM518" s="132"/>
      <c r="BN518" s="131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45"/>
      <c r="BC519" s="124"/>
      <c r="BD519" s="124"/>
      <c r="BE519" s="125"/>
      <c r="BF519" s="124"/>
      <c r="BG519" s="124"/>
      <c r="BH519" s="95"/>
      <c r="BI519" s="130"/>
      <c r="BJ519" s="95"/>
      <c r="BK519" s="131"/>
      <c r="BL519" s="130"/>
      <c r="BM519" s="132"/>
      <c r="BN519" s="131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45"/>
      <c r="BC520" s="124"/>
      <c r="BD520" s="124"/>
      <c r="BE520" s="125"/>
      <c r="BF520" s="124"/>
      <c r="BG520" s="124"/>
      <c r="BH520" s="95"/>
      <c r="BI520" s="130"/>
      <c r="BJ520" s="95"/>
      <c r="BK520" s="131"/>
      <c r="BL520" s="130"/>
      <c r="BM520" s="132"/>
      <c r="BN520" s="131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45"/>
      <c r="BC521" s="124"/>
      <c r="BD521" s="124"/>
      <c r="BE521" s="125"/>
      <c r="BF521" s="124"/>
      <c r="BG521" s="124"/>
      <c r="BH521" s="95"/>
      <c r="BI521" s="130"/>
      <c r="BJ521" s="95"/>
      <c r="BK521" s="131"/>
      <c r="BL521" s="130"/>
      <c r="BM521" s="132"/>
      <c r="BN521" s="131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45"/>
      <c r="BC522" s="124"/>
      <c r="BD522" s="124"/>
      <c r="BE522" s="125"/>
      <c r="BF522" s="124"/>
      <c r="BG522" s="124"/>
      <c r="BH522" s="95"/>
      <c r="BI522" s="130"/>
      <c r="BJ522" s="95"/>
      <c r="BK522" s="131"/>
      <c r="BL522" s="130"/>
      <c r="BM522" s="132"/>
      <c r="BN522" s="131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45"/>
      <c r="BC523" s="124"/>
      <c r="BD523" s="124"/>
      <c r="BE523" s="125"/>
      <c r="BF523" s="124"/>
      <c r="BG523" s="124"/>
      <c r="BH523" s="95"/>
      <c r="BI523" s="130"/>
      <c r="BJ523" s="95"/>
      <c r="BK523" s="131"/>
      <c r="BL523" s="130"/>
      <c r="BM523" s="132"/>
      <c r="BN523" s="131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45"/>
      <c r="BC524" s="124"/>
      <c r="BD524" s="124"/>
      <c r="BE524" s="125"/>
      <c r="BF524" s="124"/>
      <c r="BG524" s="124"/>
      <c r="BH524" s="95"/>
      <c r="BI524" s="130"/>
      <c r="BJ524" s="95"/>
      <c r="BK524" s="131"/>
      <c r="BL524" s="130"/>
      <c r="BM524" s="132"/>
      <c r="BN524" s="131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45"/>
      <c r="BC525" s="124"/>
      <c r="BD525" s="124"/>
      <c r="BE525" s="125"/>
      <c r="BF525" s="124"/>
      <c r="BG525" s="124"/>
      <c r="BH525" s="95"/>
      <c r="BI525" s="130"/>
      <c r="BJ525" s="95"/>
      <c r="BK525" s="131"/>
      <c r="BL525" s="130"/>
      <c r="BM525" s="132"/>
      <c r="BN525" s="131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45"/>
      <c r="BC526" s="124"/>
      <c r="BD526" s="124"/>
      <c r="BE526" s="125"/>
      <c r="BF526" s="124"/>
      <c r="BG526" s="124"/>
      <c r="BH526" s="95"/>
      <c r="BI526" s="130"/>
      <c r="BJ526" s="95"/>
      <c r="BK526" s="131"/>
      <c r="BL526" s="130"/>
      <c r="BM526" s="132"/>
      <c r="BN526" s="131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45"/>
      <c r="BC527" s="124"/>
      <c r="BD527" s="124"/>
      <c r="BE527" s="125"/>
      <c r="BF527" s="124"/>
      <c r="BG527" s="124"/>
      <c r="BH527" s="95"/>
      <c r="BI527" s="130"/>
      <c r="BJ527" s="95"/>
      <c r="BK527" s="131"/>
      <c r="BL527" s="130"/>
      <c r="BM527" s="132"/>
      <c r="BN527" s="131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45"/>
      <c r="BC528" s="124"/>
      <c r="BD528" s="124"/>
      <c r="BE528" s="125"/>
      <c r="BF528" s="124"/>
      <c r="BG528" s="124"/>
      <c r="BH528" s="95"/>
      <c r="BI528" s="130"/>
      <c r="BJ528" s="95"/>
      <c r="BK528" s="131"/>
      <c r="BL528" s="130"/>
      <c r="BM528" s="132"/>
      <c r="BN528" s="131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45"/>
      <c r="BC529" s="124"/>
      <c r="BD529" s="124"/>
      <c r="BE529" s="125"/>
      <c r="BF529" s="124"/>
      <c r="BG529" s="124"/>
      <c r="BH529" s="95"/>
      <c r="BI529" s="130"/>
      <c r="BJ529" s="95"/>
      <c r="BK529" s="131"/>
      <c r="BL529" s="130"/>
      <c r="BM529" s="132"/>
      <c r="BN529" s="131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45"/>
      <c r="BC530" s="124"/>
      <c r="BD530" s="124"/>
      <c r="BE530" s="125"/>
      <c r="BF530" s="124"/>
      <c r="BG530" s="124"/>
      <c r="BH530" s="95"/>
      <c r="BI530" s="130"/>
      <c r="BJ530" s="95"/>
      <c r="BK530" s="131"/>
      <c r="BL530" s="130"/>
      <c r="BM530" s="132"/>
      <c r="BN530" s="131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45"/>
      <c r="BC531" s="124"/>
      <c r="BD531" s="124"/>
      <c r="BE531" s="125"/>
      <c r="BF531" s="124"/>
      <c r="BG531" s="124"/>
      <c r="BH531" s="95"/>
      <c r="BI531" s="130"/>
      <c r="BJ531" s="95"/>
      <c r="BK531" s="131"/>
      <c r="BL531" s="130"/>
      <c r="BM531" s="132"/>
      <c r="BN531" s="131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45"/>
      <c r="BC532" s="124"/>
      <c r="BD532" s="124"/>
      <c r="BE532" s="125"/>
      <c r="BF532" s="124"/>
      <c r="BG532" s="124"/>
      <c r="BH532" s="95"/>
      <c r="BI532" s="130"/>
      <c r="BJ532" s="95"/>
      <c r="BK532" s="131"/>
      <c r="BL532" s="130"/>
      <c r="BM532" s="132"/>
      <c r="BN532" s="131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45"/>
      <c r="BC533" s="124"/>
      <c r="BD533" s="124"/>
      <c r="BE533" s="125"/>
      <c r="BF533" s="124"/>
      <c r="BG533" s="124"/>
      <c r="BH533" s="95"/>
      <c r="BI533" s="130"/>
      <c r="BJ533" s="95"/>
      <c r="BK533" s="131"/>
      <c r="BL533" s="130"/>
      <c r="BM533" s="132"/>
      <c r="BN533" s="131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45"/>
      <c r="BC534" s="124"/>
      <c r="BD534" s="124"/>
      <c r="BE534" s="125"/>
      <c r="BF534" s="124"/>
      <c r="BG534" s="124"/>
      <c r="BH534" s="95"/>
      <c r="BI534" s="130"/>
      <c r="BJ534" s="95"/>
      <c r="BK534" s="131"/>
      <c r="BL534" s="130"/>
      <c r="BM534" s="132"/>
      <c r="BN534" s="131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45"/>
      <c r="BC535" s="124"/>
      <c r="BD535" s="124"/>
      <c r="BE535" s="125"/>
      <c r="BF535" s="124"/>
      <c r="BG535" s="124"/>
      <c r="BH535" s="95"/>
      <c r="BI535" s="130"/>
      <c r="BJ535" s="95"/>
      <c r="BK535" s="131"/>
      <c r="BL535" s="130"/>
      <c r="BM535" s="132"/>
      <c r="BN535" s="131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45"/>
      <c r="BC536" s="124"/>
      <c r="BD536" s="124"/>
      <c r="BE536" s="125"/>
      <c r="BF536" s="124"/>
      <c r="BG536" s="124"/>
      <c r="BH536" s="95"/>
      <c r="BI536" s="130"/>
      <c r="BJ536" s="95"/>
      <c r="BK536" s="131"/>
      <c r="BL536" s="130"/>
      <c r="BM536" s="132"/>
      <c r="BN536" s="131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45"/>
      <c r="BC537" s="124"/>
      <c r="BD537" s="124"/>
      <c r="BE537" s="125"/>
      <c r="BF537" s="124"/>
      <c r="BG537" s="124"/>
      <c r="BH537" s="95"/>
      <c r="BI537" s="130"/>
      <c r="BJ537" s="95"/>
      <c r="BK537" s="131"/>
      <c r="BL537" s="130"/>
      <c r="BM537" s="132"/>
      <c r="BN537" s="131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45"/>
      <c r="BC538" s="124"/>
      <c r="BD538" s="124"/>
      <c r="BE538" s="125"/>
      <c r="BF538" s="124"/>
      <c r="BG538" s="124"/>
      <c r="BH538" s="95"/>
      <c r="BI538" s="130"/>
      <c r="BJ538" s="95"/>
      <c r="BK538" s="131"/>
      <c r="BL538" s="130"/>
      <c r="BM538" s="132"/>
      <c r="BN538" s="131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45"/>
      <c r="BC539" s="124"/>
      <c r="BD539" s="124"/>
      <c r="BE539" s="125"/>
      <c r="BF539" s="124"/>
      <c r="BG539" s="124"/>
      <c r="BH539" s="95"/>
      <c r="BI539" s="130"/>
      <c r="BJ539" s="95"/>
      <c r="BK539" s="131"/>
      <c r="BL539" s="130"/>
      <c r="BM539" s="132"/>
      <c r="BN539" s="131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45"/>
      <c r="BC540" s="124"/>
      <c r="BD540" s="124"/>
      <c r="BE540" s="125"/>
      <c r="BF540" s="124"/>
      <c r="BG540" s="124"/>
      <c r="BH540" s="95"/>
      <c r="BI540" s="130"/>
      <c r="BJ540" s="95"/>
      <c r="BK540" s="131"/>
      <c r="BL540" s="130"/>
      <c r="BM540" s="132"/>
      <c r="BN540" s="131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45"/>
      <c r="BC541" s="124"/>
      <c r="BD541" s="124"/>
      <c r="BE541" s="125"/>
      <c r="BF541" s="124"/>
      <c r="BG541" s="124"/>
      <c r="BH541" s="95"/>
      <c r="BI541" s="130"/>
      <c r="BJ541" s="95"/>
      <c r="BK541" s="131"/>
      <c r="BL541" s="130"/>
      <c r="BM541" s="132"/>
      <c r="BN541" s="131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45"/>
      <c r="BC542" s="124"/>
      <c r="BD542" s="124"/>
      <c r="BE542" s="125"/>
      <c r="BF542" s="124"/>
      <c r="BG542" s="124"/>
      <c r="BH542" s="95"/>
      <c r="BI542" s="130"/>
      <c r="BJ542" s="95"/>
      <c r="BK542" s="131"/>
      <c r="BL542" s="130"/>
      <c r="BM542" s="132"/>
      <c r="BN542" s="131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45"/>
      <c r="BC543" s="124"/>
      <c r="BD543" s="124"/>
      <c r="BE543" s="125"/>
      <c r="BF543" s="124"/>
      <c r="BG543" s="124"/>
      <c r="BH543" s="95"/>
      <c r="BI543" s="130"/>
      <c r="BJ543" s="95"/>
      <c r="BK543" s="131"/>
      <c r="BL543" s="130"/>
      <c r="BM543" s="132"/>
      <c r="BN543" s="131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45"/>
      <c r="BC544" s="124"/>
      <c r="BD544" s="124"/>
      <c r="BE544" s="125"/>
      <c r="BF544" s="124"/>
      <c r="BG544" s="124"/>
      <c r="BH544" s="95"/>
      <c r="BI544" s="130"/>
      <c r="BJ544" s="95"/>
      <c r="BK544" s="131"/>
      <c r="BL544" s="130"/>
      <c r="BM544" s="132"/>
      <c r="BN544" s="131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45"/>
      <c r="BC545" s="124"/>
      <c r="BD545" s="124"/>
      <c r="BE545" s="125"/>
      <c r="BF545" s="124"/>
      <c r="BG545" s="124"/>
      <c r="BH545" s="95"/>
      <c r="BI545" s="130"/>
      <c r="BJ545" s="95"/>
      <c r="BK545" s="131"/>
      <c r="BL545" s="130"/>
      <c r="BM545" s="132"/>
      <c r="BN545" s="131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45"/>
      <c r="BC546" s="124"/>
      <c r="BD546" s="124"/>
      <c r="BE546" s="125"/>
      <c r="BF546" s="124"/>
      <c r="BG546" s="124"/>
      <c r="BH546" s="95"/>
      <c r="BI546" s="130"/>
      <c r="BJ546" s="95"/>
      <c r="BK546" s="131"/>
      <c r="BL546" s="130"/>
      <c r="BM546" s="132"/>
      <c r="BN546" s="131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45"/>
      <c r="BC547" s="124"/>
      <c r="BD547" s="124"/>
      <c r="BE547" s="125"/>
      <c r="BF547" s="124"/>
      <c r="BG547" s="124"/>
      <c r="BH547" s="95"/>
      <c r="BI547" s="130"/>
      <c r="BJ547" s="95"/>
      <c r="BK547" s="131"/>
      <c r="BL547" s="130"/>
      <c r="BM547" s="132"/>
      <c r="BN547" s="131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45"/>
      <c r="BC548" s="124"/>
      <c r="BD548" s="124"/>
      <c r="BE548" s="125"/>
      <c r="BF548" s="124"/>
      <c r="BG548" s="124"/>
      <c r="BH548" s="95"/>
      <c r="BI548" s="130"/>
      <c r="BJ548" s="95"/>
      <c r="BK548" s="131"/>
      <c r="BL548" s="130"/>
      <c r="BM548" s="132"/>
      <c r="BN548" s="131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45"/>
      <c r="BC549" s="124"/>
      <c r="BD549" s="124"/>
      <c r="BE549" s="125"/>
      <c r="BF549" s="124"/>
      <c r="BG549" s="124"/>
      <c r="BH549" s="95"/>
      <c r="BI549" s="130"/>
      <c r="BJ549" s="95"/>
      <c r="BK549" s="131"/>
      <c r="BL549" s="130"/>
      <c r="BM549" s="132"/>
      <c r="BN549" s="131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45"/>
      <c r="BC550" s="124"/>
      <c r="BD550" s="124"/>
      <c r="BE550" s="125"/>
      <c r="BF550" s="124"/>
      <c r="BG550" s="124"/>
      <c r="BH550" s="95"/>
      <c r="BI550" s="130"/>
      <c r="BJ550" s="95"/>
      <c r="BK550" s="131"/>
      <c r="BL550" s="130"/>
      <c r="BM550" s="132"/>
      <c r="BN550" s="131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45"/>
      <c r="BC551" s="124"/>
      <c r="BD551" s="124"/>
      <c r="BE551" s="125"/>
      <c r="BF551" s="124"/>
      <c r="BG551" s="124"/>
      <c r="BH551" s="95"/>
      <c r="BI551" s="130"/>
      <c r="BJ551" s="95"/>
      <c r="BK551" s="131"/>
      <c r="BL551" s="130"/>
      <c r="BM551" s="132"/>
      <c r="BN551" s="131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45"/>
      <c r="BC552" s="124"/>
      <c r="BD552" s="124"/>
      <c r="BE552" s="125"/>
      <c r="BF552" s="124"/>
      <c r="BG552" s="124"/>
      <c r="BH552" s="95"/>
      <c r="BI552" s="130"/>
      <c r="BJ552" s="95"/>
      <c r="BK552" s="131"/>
      <c r="BL552" s="130"/>
      <c r="BM552" s="132"/>
      <c r="BN552" s="131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45"/>
      <c r="BC553" s="124"/>
      <c r="BD553" s="124"/>
      <c r="BE553" s="125"/>
      <c r="BF553" s="124"/>
      <c r="BG553" s="124"/>
      <c r="BH553" s="95"/>
      <c r="BI553" s="130"/>
      <c r="BJ553" s="95"/>
      <c r="BK553" s="131"/>
      <c r="BL553" s="130"/>
      <c r="BM553" s="132"/>
      <c r="BN553" s="131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45"/>
      <c r="BC554" s="124"/>
      <c r="BD554" s="124"/>
      <c r="BE554" s="125"/>
      <c r="BF554" s="124"/>
      <c r="BG554" s="124"/>
      <c r="BH554" s="95"/>
      <c r="BI554" s="130"/>
      <c r="BJ554" s="95"/>
      <c r="BK554" s="131"/>
      <c r="BL554" s="130"/>
      <c r="BM554" s="132"/>
      <c r="BN554" s="131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45"/>
      <c r="BC555" s="124"/>
      <c r="BD555" s="124"/>
      <c r="BE555" s="125"/>
      <c r="BF555" s="124"/>
      <c r="BG555" s="124"/>
      <c r="BH555" s="95"/>
      <c r="BI555" s="130"/>
      <c r="BJ555" s="95"/>
      <c r="BK555" s="131"/>
      <c r="BL555" s="130"/>
      <c r="BM555" s="132"/>
      <c r="BN555" s="131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45"/>
      <c r="BC556" s="124"/>
      <c r="BD556" s="124"/>
      <c r="BE556" s="125"/>
      <c r="BF556" s="124"/>
      <c r="BG556" s="124"/>
      <c r="BH556" s="95"/>
      <c r="BI556" s="130"/>
      <c r="BJ556" s="95"/>
      <c r="BK556" s="131"/>
      <c r="BL556" s="130"/>
      <c r="BM556" s="132"/>
      <c r="BN556" s="131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45"/>
      <c r="BC557" s="124"/>
      <c r="BD557" s="124"/>
      <c r="BE557" s="125"/>
      <c r="BF557" s="124"/>
      <c r="BG557" s="124"/>
      <c r="BH557" s="95"/>
      <c r="BI557" s="130"/>
      <c r="BJ557" s="95"/>
      <c r="BK557" s="131"/>
      <c r="BL557" s="130"/>
      <c r="BM557" s="132"/>
      <c r="BN557" s="131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45"/>
      <c r="BC558" s="124"/>
      <c r="BD558" s="124"/>
      <c r="BE558" s="125"/>
      <c r="BF558" s="124"/>
      <c r="BG558" s="124"/>
      <c r="BH558" s="95"/>
      <c r="BI558" s="130"/>
      <c r="BJ558" s="95"/>
      <c r="BK558" s="131"/>
      <c r="BL558" s="130"/>
      <c r="BM558" s="132"/>
      <c r="BN558" s="131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45"/>
      <c r="BC559" s="124"/>
      <c r="BD559" s="124"/>
      <c r="BE559" s="125"/>
      <c r="BF559" s="124"/>
      <c r="BG559" s="124"/>
      <c r="BH559" s="95"/>
      <c r="BI559" s="130"/>
      <c r="BJ559" s="95"/>
      <c r="BK559" s="131"/>
      <c r="BL559" s="130"/>
      <c r="BM559" s="132"/>
      <c r="BN559" s="131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45"/>
      <c r="BC560" s="124"/>
      <c r="BD560" s="124"/>
      <c r="BE560" s="125"/>
      <c r="BF560" s="124"/>
      <c r="BG560" s="124"/>
      <c r="BH560" s="95"/>
      <c r="BI560" s="130"/>
      <c r="BJ560" s="95"/>
      <c r="BK560" s="131"/>
      <c r="BL560" s="130"/>
      <c r="BM560" s="132"/>
      <c r="BN560" s="131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45"/>
      <c r="BC561" s="124"/>
      <c r="BD561" s="124"/>
      <c r="BE561" s="125"/>
      <c r="BF561" s="124"/>
      <c r="BG561" s="124"/>
      <c r="BH561" s="95"/>
      <c r="BI561" s="130"/>
      <c r="BJ561" s="95"/>
      <c r="BK561" s="131"/>
      <c r="BL561" s="130"/>
      <c r="BM561" s="132"/>
      <c r="BN561" s="131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45"/>
      <c r="BC562" s="124"/>
      <c r="BD562" s="124"/>
      <c r="BE562" s="125"/>
      <c r="BF562" s="124"/>
      <c r="BG562" s="124"/>
      <c r="BH562" s="95"/>
      <c r="BI562" s="130"/>
      <c r="BJ562" s="95"/>
      <c r="BK562" s="131"/>
      <c r="BL562" s="130"/>
      <c r="BM562" s="132"/>
      <c r="BN562" s="131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45"/>
      <c r="BC563" s="124"/>
      <c r="BD563" s="124"/>
      <c r="BE563" s="125"/>
      <c r="BF563" s="124"/>
      <c r="BG563" s="124"/>
      <c r="BH563" s="95"/>
      <c r="BI563" s="130"/>
      <c r="BJ563" s="95"/>
      <c r="BK563" s="131"/>
      <c r="BL563" s="130"/>
      <c r="BM563" s="132"/>
      <c r="BN563" s="131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45"/>
      <c r="BC564" s="124"/>
      <c r="BD564" s="124"/>
      <c r="BE564" s="125"/>
      <c r="BF564" s="124"/>
      <c r="BG564" s="124"/>
      <c r="BH564" s="95"/>
      <c r="BI564" s="130"/>
      <c r="BJ564" s="95"/>
      <c r="BK564" s="131"/>
      <c r="BL564" s="130"/>
      <c r="BM564" s="132"/>
      <c r="BN564" s="131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45"/>
      <c r="BC565" s="124"/>
      <c r="BD565" s="124"/>
      <c r="BE565" s="125"/>
      <c r="BF565" s="124"/>
      <c r="BG565" s="124"/>
      <c r="BH565" s="95"/>
      <c r="BI565" s="130"/>
      <c r="BJ565" s="95"/>
      <c r="BK565" s="131"/>
      <c r="BL565" s="130"/>
      <c r="BM565" s="132"/>
      <c r="BN565" s="131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45"/>
      <c r="BC566" s="124"/>
      <c r="BD566" s="124"/>
      <c r="BE566" s="125"/>
      <c r="BF566" s="124"/>
      <c r="BG566" s="124"/>
      <c r="BH566" s="95"/>
      <c r="BI566" s="130"/>
      <c r="BJ566" s="95"/>
      <c r="BK566" s="131"/>
      <c r="BL566" s="130"/>
      <c r="BM566" s="132"/>
      <c r="BN566" s="131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45"/>
      <c r="BC567" s="124"/>
      <c r="BD567" s="124"/>
      <c r="BE567" s="125"/>
      <c r="BF567" s="124"/>
      <c r="BG567" s="124"/>
      <c r="BH567" s="95"/>
      <c r="BI567" s="130"/>
      <c r="BJ567" s="95"/>
      <c r="BK567" s="131"/>
      <c r="BL567" s="130"/>
      <c r="BM567" s="132"/>
      <c r="BN567" s="131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45"/>
      <c r="BC568" s="124"/>
      <c r="BD568" s="124"/>
      <c r="BE568" s="125"/>
      <c r="BF568" s="124"/>
      <c r="BG568" s="124"/>
      <c r="BH568" s="95"/>
      <c r="BI568" s="130"/>
      <c r="BJ568" s="95"/>
      <c r="BK568" s="131"/>
      <c r="BL568" s="130"/>
      <c r="BM568" s="132"/>
      <c r="BN568" s="131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45"/>
      <c r="BC569" s="124"/>
      <c r="BD569" s="124"/>
      <c r="BE569" s="125"/>
      <c r="BF569" s="124"/>
      <c r="BG569" s="124"/>
      <c r="BH569" s="95"/>
      <c r="BI569" s="130"/>
      <c r="BJ569" s="95"/>
      <c r="BK569" s="131"/>
      <c r="BL569" s="130"/>
      <c r="BM569" s="132"/>
      <c r="BN569" s="131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45"/>
      <c r="BC570" s="124"/>
      <c r="BD570" s="124"/>
      <c r="BE570" s="125"/>
      <c r="BF570" s="124"/>
      <c r="BG570" s="124"/>
      <c r="BH570" s="95"/>
      <c r="BI570" s="130"/>
      <c r="BJ570" s="95"/>
      <c r="BK570" s="131"/>
      <c r="BL570" s="130"/>
      <c r="BM570" s="132"/>
      <c r="BN570" s="131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45"/>
      <c r="BC571" s="124"/>
      <c r="BD571" s="124"/>
      <c r="BE571" s="125"/>
      <c r="BF571" s="124"/>
      <c r="BG571" s="124"/>
      <c r="BH571" s="95"/>
      <c r="BI571" s="130"/>
      <c r="BJ571" s="95"/>
      <c r="BK571" s="131"/>
      <c r="BL571" s="130"/>
      <c r="BM571" s="132"/>
      <c r="BN571" s="131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45"/>
      <c r="BC572" s="124"/>
      <c r="BD572" s="124"/>
      <c r="BE572" s="125"/>
      <c r="BF572" s="124"/>
      <c r="BG572" s="124"/>
      <c r="BH572" s="95"/>
      <c r="BI572" s="130"/>
      <c r="BJ572" s="95"/>
      <c r="BK572" s="131"/>
      <c r="BL572" s="130"/>
      <c r="BM572" s="132"/>
      <c r="BN572" s="131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45"/>
      <c r="BC573" s="124"/>
      <c r="BD573" s="124"/>
      <c r="BE573" s="125"/>
      <c r="BF573" s="124"/>
      <c r="BG573" s="124"/>
      <c r="BH573" s="95"/>
      <c r="BI573" s="130"/>
      <c r="BJ573" s="95"/>
      <c r="BK573" s="131"/>
      <c r="BL573" s="130"/>
      <c r="BM573" s="132"/>
      <c r="BN573" s="131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45"/>
      <c r="BC574" s="124"/>
      <c r="BD574" s="124"/>
      <c r="BE574" s="125"/>
      <c r="BF574" s="124"/>
      <c r="BG574" s="124"/>
      <c r="BH574" s="95"/>
      <c r="BI574" s="130"/>
      <c r="BJ574" s="95"/>
      <c r="BK574" s="131"/>
      <c r="BL574" s="130"/>
      <c r="BM574" s="132"/>
      <c r="BN574" s="131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45"/>
      <c r="BC575" s="124"/>
      <c r="BD575" s="124"/>
      <c r="BE575" s="125"/>
      <c r="BF575" s="124"/>
      <c r="BG575" s="124"/>
      <c r="BH575" s="95"/>
      <c r="BI575" s="130"/>
      <c r="BJ575" s="95"/>
      <c r="BK575" s="131"/>
      <c r="BL575" s="130"/>
      <c r="BM575" s="132"/>
      <c r="BN575" s="131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45"/>
      <c r="BC576" s="124"/>
      <c r="BD576" s="124"/>
      <c r="BE576" s="125"/>
      <c r="BF576" s="124"/>
      <c r="BG576" s="124"/>
      <c r="BH576" s="95"/>
      <c r="BI576" s="130"/>
      <c r="BJ576" s="95"/>
      <c r="BK576" s="131"/>
      <c r="BL576" s="130"/>
      <c r="BM576" s="132"/>
      <c r="BN576" s="131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45"/>
      <c r="BC577" s="124"/>
      <c r="BD577" s="124"/>
      <c r="BE577" s="125"/>
      <c r="BF577" s="124"/>
      <c r="BG577" s="124"/>
      <c r="BH577" s="95"/>
      <c r="BI577" s="130"/>
      <c r="BJ577" s="95"/>
      <c r="BK577" s="131"/>
      <c r="BL577" s="130"/>
      <c r="BM577" s="132"/>
      <c r="BN577" s="131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45"/>
      <c r="BC578" s="124"/>
      <c r="BD578" s="124"/>
      <c r="BE578" s="125"/>
      <c r="BF578" s="124"/>
      <c r="BG578" s="124"/>
      <c r="BH578" s="95"/>
      <c r="BI578" s="130"/>
      <c r="BJ578" s="95"/>
      <c r="BK578" s="131"/>
      <c r="BL578" s="130"/>
      <c r="BM578" s="132"/>
      <c r="BN578" s="131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45"/>
      <c r="BC579" s="124"/>
      <c r="BD579" s="124"/>
      <c r="BE579" s="125"/>
      <c r="BF579" s="124"/>
      <c r="BG579" s="124"/>
      <c r="BH579" s="95"/>
      <c r="BI579" s="130"/>
      <c r="BJ579" s="95"/>
      <c r="BK579" s="131"/>
      <c r="BL579" s="130"/>
      <c r="BM579" s="132"/>
      <c r="BN579" s="131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45"/>
      <c r="BC580" s="124"/>
      <c r="BD580" s="124"/>
      <c r="BE580" s="125"/>
      <c r="BF580" s="124"/>
      <c r="BG580" s="124"/>
      <c r="BH580" s="95"/>
      <c r="BI580" s="130"/>
      <c r="BJ580" s="95"/>
      <c r="BK580" s="131"/>
      <c r="BL580" s="130"/>
      <c r="BM580" s="132"/>
      <c r="BN580" s="131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45"/>
      <c r="BC581" s="124"/>
      <c r="BD581" s="124"/>
      <c r="BE581" s="125"/>
      <c r="BF581" s="124"/>
      <c r="BG581" s="124"/>
      <c r="BH581" s="95"/>
      <c r="BI581" s="130"/>
      <c r="BJ581" s="95"/>
      <c r="BK581" s="131"/>
      <c r="BL581" s="130"/>
      <c r="BM581" s="132"/>
      <c r="BN581" s="131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45"/>
      <c r="BC582" s="124"/>
      <c r="BD582" s="124"/>
      <c r="BE582" s="125"/>
      <c r="BF582" s="124"/>
      <c r="BG582" s="124"/>
      <c r="BH582" s="95"/>
      <c r="BI582" s="130"/>
      <c r="BJ582" s="95"/>
      <c r="BK582" s="131"/>
      <c r="BL582" s="130"/>
      <c r="BM582" s="132"/>
      <c r="BN582" s="131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45"/>
      <c r="BC583" s="124"/>
      <c r="BD583" s="124"/>
      <c r="BE583" s="125"/>
      <c r="BF583" s="124"/>
      <c r="BG583" s="124"/>
      <c r="BH583" s="95"/>
      <c r="BI583" s="130"/>
      <c r="BJ583" s="95"/>
      <c r="BK583" s="131"/>
      <c r="BL583" s="130"/>
      <c r="BM583" s="132"/>
      <c r="BN583" s="131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45"/>
      <c r="BC584" s="124"/>
      <c r="BD584" s="124"/>
      <c r="BE584" s="125"/>
      <c r="BF584" s="124"/>
      <c r="BG584" s="124"/>
      <c r="BH584" s="95"/>
      <c r="BI584" s="130"/>
      <c r="BJ584" s="95"/>
      <c r="BK584" s="131"/>
      <c r="BL584" s="130"/>
      <c r="BM584" s="132"/>
      <c r="BN584" s="131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45"/>
      <c r="BC585" s="124"/>
      <c r="BD585" s="124"/>
      <c r="BE585" s="125"/>
      <c r="BF585" s="124"/>
      <c r="BG585" s="124"/>
      <c r="BH585" s="95"/>
      <c r="BI585" s="130"/>
      <c r="BJ585" s="95"/>
      <c r="BK585" s="131"/>
      <c r="BL585" s="130"/>
      <c r="BM585" s="132"/>
      <c r="BN585" s="131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45"/>
      <c r="BC586" s="124"/>
      <c r="BD586" s="124"/>
      <c r="BE586" s="125"/>
      <c r="BF586" s="124"/>
      <c r="BG586" s="124"/>
      <c r="BH586" s="95"/>
      <c r="BI586" s="130"/>
      <c r="BJ586" s="95"/>
      <c r="BK586" s="131"/>
      <c r="BL586" s="130"/>
      <c r="BM586" s="132"/>
      <c r="BN586" s="131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45"/>
      <c r="BC587" s="124"/>
      <c r="BD587" s="124"/>
      <c r="BE587" s="125"/>
      <c r="BF587" s="124"/>
      <c r="BG587" s="124"/>
      <c r="BH587" s="95"/>
      <c r="BI587" s="130"/>
      <c r="BJ587" s="95"/>
      <c r="BK587" s="131"/>
      <c r="BL587" s="130"/>
      <c r="BM587" s="132"/>
      <c r="BN587" s="131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45"/>
      <c r="BC588" s="124"/>
      <c r="BD588" s="124"/>
      <c r="BE588" s="125"/>
      <c r="BF588" s="124"/>
      <c r="BG588" s="124"/>
      <c r="BH588" s="95"/>
      <c r="BI588" s="130"/>
      <c r="BJ588" s="95"/>
      <c r="BK588" s="131"/>
      <c r="BL588" s="130"/>
      <c r="BM588" s="132"/>
      <c r="BN588" s="131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45"/>
      <c r="BC589" s="124"/>
      <c r="BD589" s="124"/>
      <c r="BE589" s="125"/>
      <c r="BF589" s="124"/>
      <c r="BG589" s="124"/>
      <c r="BH589" s="95"/>
      <c r="BI589" s="130"/>
      <c r="BJ589" s="95"/>
      <c r="BK589" s="131"/>
      <c r="BL589" s="130"/>
      <c r="BM589" s="132"/>
      <c r="BN589" s="131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45"/>
      <c r="BC590" s="124"/>
      <c r="BD590" s="124"/>
      <c r="BE590" s="125"/>
      <c r="BF590" s="124"/>
      <c r="BG590" s="124"/>
      <c r="BH590" s="95"/>
      <c r="BI590" s="130"/>
      <c r="BJ590" s="95"/>
      <c r="BK590" s="131"/>
      <c r="BL590" s="130"/>
      <c r="BM590" s="132"/>
      <c r="BN590" s="131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45"/>
      <c r="BC591" s="124"/>
      <c r="BD591" s="124"/>
      <c r="BE591" s="125"/>
      <c r="BF591" s="124"/>
      <c r="BG591" s="124"/>
      <c r="BH591" s="95"/>
      <c r="BI591" s="130"/>
      <c r="BJ591" s="95"/>
      <c r="BK591" s="131"/>
      <c r="BL591" s="130"/>
      <c r="BM591" s="132"/>
      <c r="BN591" s="131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45"/>
      <c r="BC592" s="124"/>
      <c r="BD592" s="124"/>
      <c r="BE592" s="125"/>
      <c r="BF592" s="124"/>
      <c r="BG592" s="124"/>
      <c r="BH592" s="95"/>
      <c r="BI592" s="130"/>
      <c r="BJ592" s="95"/>
      <c r="BK592" s="131"/>
      <c r="BL592" s="130"/>
      <c r="BM592" s="132"/>
      <c r="BN592" s="131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45"/>
      <c r="BC593" s="124"/>
      <c r="BD593" s="124"/>
      <c r="BE593" s="125"/>
      <c r="BF593" s="124"/>
      <c r="BG593" s="124"/>
      <c r="BH593" s="95"/>
      <c r="BI593" s="130"/>
      <c r="BJ593" s="95"/>
      <c r="BK593" s="131"/>
      <c r="BL593" s="130"/>
      <c r="BM593" s="132"/>
      <c r="BN593" s="131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45"/>
      <c r="BC594" s="124"/>
      <c r="BD594" s="124"/>
      <c r="BE594" s="125"/>
      <c r="BF594" s="124"/>
      <c r="BG594" s="124"/>
      <c r="BH594" s="95"/>
      <c r="BI594" s="130"/>
      <c r="BJ594" s="95"/>
      <c r="BK594" s="131"/>
      <c r="BL594" s="130"/>
      <c r="BM594" s="132"/>
      <c r="BN594" s="131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45"/>
      <c r="BC595" s="124"/>
      <c r="BD595" s="124"/>
      <c r="BE595" s="125"/>
      <c r="BF595" s="124"/>
      <c r="BG595" s="124"/>
      <c r="BH595" s="95"/>
      <c r="BI595" s="130"/>
      <c r="BJ595" s="95"/>
      <c r="BK595" s="131"/>
      <c r="BL595" s="130"/>
      <c r="BM595" s="132"/>
      <c r="BN595" s="131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45"/>
      <c r="BC596" s="124"/>
      <c r="BD596" s="124"/>
      <c r="BE596" s="125"/>
      <c r="BF596" s="124"/>
      <c r="BG596" s="124"/>
      <c r="BH596" s="95"/>
      <c r="BI596" s="130"/>
      <c r="BJ596" s="95"/>
      <c r="BK596" s="131"/>
      <c r="BL596" s="130"/>
      <c r="BM596" s="132"/>
      <c r="BN596" s="131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45"/>
      <c r="BC597" s="124"/>
      <c r="BD597" s="124"/>
      <c r="BE597" s="125"/>
      <c r="BF597" s="124"/>
      <c r="BG597" s="124"/>
      <c r="BH597" s="95"/>
      <c r="BI597" s="130"/>
      <c r="BJ597" s="95"/>
      <c r="BK597" s="131"/>
      <c r="BL597" s="130"/>
      <c r="BM597" s="132"/>
      <c r="BN597" s="131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45"/>
      <c r="BC598" s="124"/>
      <c r="BD598" s="124"/>
      <c r="BE598" s="125"/>
      <c r="BF598" s="124"/>
      <c r="BG598" s="124"/>
      <c r="BH598" s="95"/>
      <c r="BI598" s="130"/>
      <c r="BJ598" s="95"/>
      <c r="BK598" s="131"/>
      <c r="BL598" s="130"/>
      <c r="BM598" s="132"/>
      <c r="BN598" s="131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45"/>
      <c r="BC599" s="124"/>
      <c r="BD599" s="124"/>
      <c r="BE599" s="125"/>
      <c r="BF599" s="124"/>
      <c r="BG599" s="124"/>
      <c r="BH599" s="95"/>
      <c r="BI599" s="130"/>
      <c r="BJ599" s="95"/>
      <c r="BK599" s="131"/>
      <c r="BL599" s="130"/>
      <c r="BM599" s="132"/>
      <c r="BN599" s="131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45"/>
      <c r="BC600" s="124"/>
      <c r="BD600" s="124"/>
      <c r="BE600" s="125"/>
      <c r="BF600" s="124"/>
      <c r="BG600" s="124"/>
      <c r="BH600" s="95"/>
      <c r="BI600" s="130"/>
      <c r="BJ600" s="95"/>
      <c r="BK600" s="131"/>
      <c r="BL600" s="130"/>
      <c r="BM600" s="132"/>
      <c r="BN600" s="131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45"/>
      <c r="BC601" s="124"/>
      <c r="BD601" s="124"/>
      <c r="BE601" s="125"/>
      <c r="BF601" s="124"/>
      <c r="BG601" s="124"/>
      <c r="BH601" s="95"/>
      <c r="BI601" s="130"/>
      <c r="BJ601" s="95"/>
      <c r="BK601" s="131"/>
      <c r="BL601" s="130"/>
      <c r="BM601" s="132"/>
      <c r="BN601" s="131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45"/>
      <c r="BC602" s="124"/>
      <c r="BD602" s="124"/>
      <c r="BE602" s="125"/>
      <c r="BF602" s="124"/>
      <c r="BG602" s="124"/>
      <c r="BH602" s="95"/>
      <c r="BI602" s="130"/>
      <c r="BJ602" s="95"/>
      <c r="BK602" s="131"/>
      <c r="BL602" s="130"/>
      <c r="BM602" s="132"/>
      <c r="BN602" s="131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45"/>
      <c r="BC603" s="124"/>
      <c r="BD603" s="124"/>
      <c r="BE603" s="125"/>
      <c r="BF603" s="124"/>
      <c r="BG603" s="124"/>
      <c r="BH603" s="95"/>
      <c r="BI603" s="130"/>
      <c r="BJ603" s="95"/>
      <c r="BK603" s="131"/>
      <c r="BL603" s="130"/>
      <c r="BM603" s="132"/>
      <c r="BN603" s="131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45"/>
      <c r="BC604" s="124"/>
      <c r="BD604" s="124"/>
      <c r="BE604" s="125"/>
      <c r="BF604" s="124"/>
      <c r="BG604" s="124"/>
      <c r="BH604" s="95"/>
      <c r="BI604" s="130"/>
      <c r="BJ604" s="95"/>
      <c r="BK604" s="131"/>
      <c r="BL604" s="130"/>
      <c r="BM604" s="132"/>
      <c r="BN604" s="131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45"/>
      <c r="BC605" s="124"/>
      <c r="BD605" s="124"/>
      <c r="BE605" s="125"/>
      <c r="BF605" s="124"/>
      <c r="BG605" s="124"/>
      <c r="BH605" s="95"/>
      <c r="BI605" s="130"/>
      <c r="BJ605" s="95"/>
      <c r="BK605" s="131"/>
      <c r="BL605" s="130"/>
      <c r="BM605" s="132"/>
      <c r="BN605" s="131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45"/>
      <c r="BC606" s="124"/>
      <c r="BD606" s="124"/>
      <c r="BE606" s="125"/>
      <c r="BF606" s="124"/>
      <c r="BG606" s="124"/>
      <c r="BH606" s="95"/>
      <c r="BI606" s="130"/>
      <c r="BJ606" s="95"/>
      <c r="BK606" s="131"/>
      <c r="BL606" s="130"/>
      <c r="BM606" s="132"/>
      <c r="BN606" s="131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45"/>
      <c r="BC607" s="124"/>
      <c r="BD607" s="124"/>
      <c r="BE607" s="125"/>
      <c r="BF607" s="124"/>
      <c r="BG607" s="124"/>
      <c r="BH607" s="95"/>
      <c r="BI607" s="130"/>
      <c r="BJ607" s="95"/>
      <c r="BK607" s="131"/>
      <c r="BL607" s="130"/>
      <c r="BM607" s="132"/>
      <c r="BN607" s="131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45"/>
      <c r="BC608" s="124"/>
      <c r="BD608" s="124"/>
      <c r="BE608" s="125"/>
      <c r="BF608" s="124"/>
      <c r="BG608" s="124"/>
      <c r="BH608" s="95"/>
      <c r="BI608" s="130"/>
      <c r="BJ608" s="95"/>
      <c r="BK608" s="131"/>
      <c r="BL608" s="130"/>
      <c r="BM608" s="132"/>
      <c r="BN608" s="131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45"/>
      <c r="BC609" s="124"/>
      <c r="BD609" s="124"/>
      <c r="BE609" s="125"/>
      <c r="BF609" s="124"/>
      <c r="BG609" s="124"/>
      <c r="BH609" s="95"/>
      <c r="BI609" s="130"/>
      <c r="BJ609" s="95"/>
      <c r="BK609" s="131"/>
      <c r="BL609" s="130"/>
      <c r="BM609" s="132"/>
      <c r="BN609" s="131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45"/>
      <c r="BC610" s="124"/>
      <c r="BD610" s="124"/>
      <c r="BE610" s="125"/>
      <c r="BF610" s="124"/>
      <c r="BG610" s="124"/>
      <c r="BH610" s="95"/>
      <c r="BI610" s="130"/>
      <c r="BJ610" s="95"/>
      <c r="BK610" s="131"/>
      <c r="BL610" s="130"/>
      <c r="BM610" s="132"/>
      <c r="BN610" s="131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45"/>
      <c r="BC611" s="124"/>
      <c r="BD611" s="124"/>
      <c r="BE611" s="125"/>
      <c r="BF611" s="124"/>
      <c r="BG611" s="124"/>
      <c r="BH611" s="95"/>
      <c r="BI611" s="130"/>
      <c r="BJ611" s="95"/>
      <c r="BK611" s="131"/>
      <c r="BL611" s="130"/>
      <c r="BM611" s="132"/>
      <c r="BN611" s="131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45"/>
      <c r="BC612" s="124"/>
      <c r="BD612" s="124"/>
      <c r="BE612" s="125"/>
      <c r="BF612" s="124"/>
      <c r="BG612" s="124"/>
      <c r="BH612" s="95"/>
      <c r="BI612" s="130"/>
      <c r="BJ612" s="95"/>
      <c r="BK612" s="131"/>
      <c r="BL612" s="130"/>
      <c r="BM612" s="132"/>
      <c r="BN612" s="131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45"/>
      <c r="BC613" s="124"/>
      <c r="BD613" s="124"/>
      <c r="BE613" s="125"/>
      <c r="BF613" s="124"/>
      <c r="BG613" s="124"/>
      <c r="BH613" s="95"/>
      <c r="BI613" s="130"/>
      <c r="BJ613" s="95"/>
      <c r="BK613" s="131"/>
      <c r="BL613" s="130"/>
      <c r="BM613" s="132"/>
      <c r="BN613" s="131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45"/>
      <c r="BC614" s="124"/>
      <c r="BD614" s="124"/>
      <c r="BE614" s="125"/>
      <c r="BF614" s="124"/>
      <c r="BG614" s="124"/>
      <c r="BH614" s="95"/>
      <c r="BI614" s="130"/>
      <c r="BJ614" s="95"/>
      <c r="BK614" s="131"/>
      <c r="BL614" s="130"/>
      <c r="BM614" s="132"/>
      <c r="BN614" s="131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45"/>
      <c r="BC615" s="124"/>
      <c r="BD615" s="124"/>
      <c r="BE615" s="125"/>
      <c r="BF615" s="124"/>
      <c r="BG615" s="124"/>
      <c r="BH615" s="95"/>
      <c r="BI615" s="130"/>
      <c r="BJ615" s="95"/>
      <c r="BK615" s="131"/>
      <c r="BL615" s="130"/>
      <c r="BM615" s="132"/>
      <c r="BN615" s="131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45"/>
      <c r="BC616" s="124"/>
      <c r="BD616" s="124"/>
      <c r="BE616" s="125"/>
      <c r="BF616" s="124"/>
      <c r="BG616" s="124"/>
      <c r="BH616" s="95"/>
      <c r="BI616" s="130"/>
      <c r="BJ616" s="95"/>
      <c r="BK616" s="131"/>
      <c r="BL616" s="130"/>
      <c r="BM616" s="132"/>
      <c r="BN616" s="131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45"/>
      <c r="BC617" s="124"/>
      <c r="BD617" s="124"/>
      <c r="BE617" s="125"/>
      <c r="BF617" s="124"/>
      <c r="BG617" s="124"/>
      <c r="BH617" s="95"/>
      <c r="BI617" s="130"/>
      <c r="BJ617" s="95"/>
      <c r="BK617" s="131"/>
      <c r="BL617" s="130"/>
      <c r="BM617" s="132"/>
      <c r="BN617" s="131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45"/>
      <c r="BC618" s="124"/>
      <c r="BD618" s="124"/>
      <c r="BE618" s="125"/>
      <c r="BF618" s="124"/>
      <c r="BG618" s="124"/>
      <c r="BH618" s="95"/>
      <c r="BI618" s="130"/>
      <c r="BJ618" s="95"/>
      <c r="BK618" s="131"/>
      <c r="BL618" s="130"/>
      <c r="BM618" s="132"/>
      <c r="BN618" s="131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45"/>
      <c r="BC619" s="124"/>
      <c r="BD619" s="124"/>
      <c r="BE619" s="125"/>
      <c r="BF619" s="124"/>
      <c r="BG619" s="124"/>
      <c r="BH619" s="95"/>
      <c r="BI619" s="130"/>
      <c r="BJ619" s="95"/>
      <c r="BK619" s="131"/>
      <c r="BL619" s="130"/>
      <c r="BM619" s="132"/>
      <c r="BN619" s="131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45"/>
      <c r="BC620" s="124"/>
      <c r="BD620" s="124"/>
      <c r="BE620" s="125"/>
      <c r="BF620" s="124"/>
      <c r="BG620" s="124"/>
      <c r="BH620" s="95"/>
      <c r="BI620" s="130"/>
      <c r="BJ620" s="95"/>
      <c r="BK620" s="131"/>
      <c r="BL620" s="130"/>
      <c r="BM620" s="132"/>
      <c r="BN620" s="131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45"/>
      <c r="BC621" s="124"/>
      <c r="BD621" s="124"/>
      <c r="BE621" s="125"/>
      <c r="BF621" s="124"/>
      <c r="BG621" s="124"/>
      <c r="BH621" s="95"/>
      <c r="BI621" s="130"/>
      <c r="BJ621" s="95"/>
      <c r="BK621" s="131"/>
      <c r="BL621" s="130"/>
      <c r="BM621" s="132"/>
      <c r="BN621" s="131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45"/>
      <c r="BC622" s="124"/>
      <c r="BD622" s="124"/>
      <c r="BE622" s="125"/>
      <c r="BF622" s="124"/>
      <c r="BG622" s="124"/>
      <c r="BH622" s="95"/>
      <c r="BI622" s="130"/>
      <c r="BJ622" s="95"/>
      <c r="BK622" s="131"/>
      <c r="BL622" s="130"/>
      <c r="BM622" s="132"/>
      <c r="BN622" s="131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45"/>
      <c r="BC623" s="124"/>
      <c r="BD623" s="124"/>
      <c r="BE623" s="125"/>
      <c r="BF623" s="124"/>
      <c r="BG623" s="124"/>
      <c r="BH623" s="95"/>
      <c r="BI623" s="130"/>
      <c r="BJ623" s="95"/>
      <c r="BK623" s="131"/>
      <c r="BL623" s="130"/>
      <c r="BM623" s="132"/>
      <c r="BN623" s="131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45"/>
      <c r="BC624" s="124"/>
      <c r="BD624" s="124"/>
      <c r="BE624" s="125"/>
      <c r="BF624" s="124"/>
      <c r="BG624" s="124"/>
      <c r="BH624" s="95"/>
      <c r="BI624" s="130"/>
      <c r="BJ624" s="95"/>
      <c r="BK624" s="131"/>
      <c r="BL624" s="130"/>
      <c r="BM624" s="132"/>
      <c r="BN624" s="131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45"/>
      <c r="BC625" s="124"/>
      <c r="BD625" s="124"/>
      <c r="BE625" s="125"/>
      <c r="BF625" s="124"/>
      <c r="BG625" s="124"/>
      <c r="BH625" s="95"/>
      <c r="BI625" s="130"/>
      <c r="BJ625" s="95"/>
      <c r="BK625" s="131"/>
      <c r="BL625" s="130"/>
      <c r="BM625" s="132"/>
      <c r="BN625" s="131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45"/>
      <c r="BC626" s="124"/>
      <c r="BD626" s="124"/>
      <c r="BE626" s="125"/>
      <c r="BF626" s="124"/>
      <c r="BG626" s="124"/>
      <c r="BH626" s="95"/>
      <c r="BI626" s="130"/>
      <c r="BJ626" s="95"/>
      <c r="BK626" s="131"/>
      <c r="BL626" s="130"/>
      <c r="BM626" s="132"/>
      <c r="BN626" s="131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45"/>
      <c r="BC627" s="124"/>
      <c r="BD627" s="124"/>
      <c r="BE627" s="125"/>
      <c r="BF627" s="124"/>
      <c r="BG627" s="124"/>
      <c r="BH627" s="95"/>
      <c r="BI627" s="130"/>
      <c r="BJ627" s="95"/>
      <c r="BK627" s="131"/>
      <c r="BL627" s="130"/>
      <c r="BM627" s="132"/>
      <c r="BN627" s="131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45"/>
      <c r="BC628" s="124"/>
      <c r="BD628" s="124"/>
      <c r="BE628" s="125"/>
      <c r="BF628" s="124"/>
      <c r="BG628" s="124"/>
      <c r="BH628" s="95"/>
      <c r="BI628" s="130"/>
      <c r="BJ628" s="95"/>
      <c r="BK628" s="131"/>
      <c r="BL628" s="130"/>
      <c r="BM628" s="132"/>
      <c r="BN628" s="131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45"/>
      <c r="BC629" s="124"/>
      <c r="BD629" s="124"/>
      <c r="BE629" s="125"/>
      <c r="BF629" s="124"/>
      <c r="BG629" s="124"/>
      <c r="BH629" s="95"/>
      <c r="BI629" s="130"/>
      <c r="BJ629" s="95"/>
      <c r="BK629" s="131"/>
      <c r="BL629" s="130"/>
      <c r="BM629" s="132"/>
      <c r="BN629" s="131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45"/>
      <c r="BC630" s="124"/>
      <c r="BD630" s="124"/>
      <c r="BE630" s="125"/>
      <c r="BF630" s="124"/>
      <c r="BG630" s="124"/>
      <c r="BH630" s="95"/>
      <c r="BI630" s="130"/>
      <c r="BJ630" s="95"/>
      <c r="BK630" s="131"/>
      <c r="BL630" s="130"/>
      <c r="BM630" s="132"/>
      <c r="BN630" s="131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45"/>
      <c r="BC631" s="124"/>
      <c r="BD631" s="124"/>
      <c r="BE631" s="125"/>
      <c r="BF631" s="124"/>
      <c r="BG631" s="124"/>
      <c r="BH631" s="95"/>
      <c r="BI631" s="130"/>
      <c r="BJ631" s="95"/>
      <c r="BK631" s="131"/>
      <c r="BL631" s="130"/>
      <c r="BM631" s="132"/>
      <c r="BN631" s="131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45"/>
      <c r="BC632" s="124"/>
      <c r="BD632" s="124"/>
      <c r="BE632" s="125"/>
      <c r="BF632" s="124"/>
      <c r="BG632" s="124"/>
      <c r="BH632" s="95"/>
      <c r="BI632" s="130"/>
      <c r="BJ632" s="95"/>
      <c r="BK632" s="131"/>
      <c r="BL632" s="130"/>
      <c r="BM632" s="132"/>
      <c r="BN632" s="131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45"/>
      <c r="BC633" s="124"/>
      <c r="BD633" s="124"/>
      <c r="BE633" s="125"/>
      <c r="BF633" s="124"/>
      <c r="BG633" s="124"/>
      <c r="BH633" s="95"/>
      <c r="BI633" s="130"/>
      <c r="BJ633" s="95"/>
      <c r="BK633" s="131"/>
      <c r="BL633" s="130"/>
      <c r="BM633" s="132"/>
      <c r="BN633" s="131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45"/>
      <c r="BC634" s="124"/>
      <c r="BD634" s="124"/>
      <c r="BE634" s="125"/>
      <c r="BF634" s="124"/>
      <c r="BG634" s="124"/>
      <c r="BH634" s="95"/>
      <c r="BI634" s="130"/>
      <c r="BJ634" s="95"/>
      <c r="BK634" s="131"/>
      <c r="BL634" s="130"/>
      <c r="BM634" s="132"/>
      <c r="BN634" s="131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45"/>
      <c r="BC635" s="124"/>
      <c r="BD635" s="124"/>
      <c r="BE635" s="125"/>
      <c r="BF635" s="124"/>
      <c r="BG635" s="124"/>
      <c r="BH635" s="95"/>
      <c r="BI635" s="130"/>
      <c r="BJ635" s="95"/>
      <c r="BK635" s="131"/>
      <c r="BL635" s="130"/>
      <c r="BM635" s="132"/>
      <c r="BN635" s="131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45"/>
      <c r="BC636" s="124"/>
      <c r="BD636" s="124"/>
      <c r="BE636" s="125"/>
      <c r="BF636" s="124"/>
      <c r="BG636" s="124"/>
      <c r="BH636" s="95"/>
      <c r="BI636" s="130"/>
      <c r="BJ636" s="95"/>
      <c r="BK636" s="131"/>
      <c r="BL636" s="130"/>
      <c r="BM636" s="132"/>
      <c r="BN636" s="131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45"/>
      <c r="BC637" s="124"/>
      <c r="BD637" s="124"/>
      <c r="BE637" s="125"/>
      <c r="BF637" s="124"/>
      <c r="BG637" s="124"/>
      <c r="BH637" s="95"/>
      <c r="BI637" s="130"/>
      <c r="BJ637" s="95"/>
      <c r="BK637" s="131"/>
      <c r="BL637" s="130"/>
      <c r="BM637" s="132"/>
      <c r="BN637" s="131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45"/>
      <c r="BC638" s="124"/>
      <c r="BD638" s="124"/>
      <c r="BE638" s="125"/>
      <c r="BF638" s="124"/>
      <c r="BG638" s="124"/>
      <c r="BH638" s="95"/>
      <c r="BI638" s="130"/>
      <c r="BJ638" s="95"/>
      <c r="BK638" s="131"/>
      <c r="BL638" s="130"/>
      <c r="BM638" s="132"/>
      <c r="BN638" s="131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45"/>
      <c r="BC639" s="124"/>
      <c r="BD639" s="124"/>
      <c r="BE639" s="125"/>
      <c r="BF639" s="124"/>
      <c r="BG639" s="124"/>
      <c r="BH639" s="95"/>
      <c r="BI639" s="130"/>
      <c r="BJ639" s="95"/>
      <c r="BK639" s="131"/>
      <c r="BL639" s="130"/>
      <c r="BM639" s="132"/>
      <c r="BN639" s="131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45"/>
      <c r="BC640" s="124"/>
      <c r="BD640" s="124"/>
      <c r="BE640" s="125"/>
      <c r="BF640" s="124"/>
      <c r="BG640" s="124"/>
      <c r="BH640" s="95"/>
      <c r="BI640" s="130"/>
      <c r="BJ640" s="95"/>
      <c r="BK640" s="131"/>
      <c r="BL640" s="130"/>
      <c r="BM640" s="132"/>
      <c r="BN640" s="131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45"/>
      <c r="BC641" s="124"/>
      <c r="BD641" s="124"/>
      <c r="BE641" s="125"/>
      <c r="BF641" s="124"/>
      <c r="BG641" s="124"/>
      <c r="BH641" s="95"/>
      <c r="BI641" s="130"/>
      <c r="BJ641" s="95"/>
      <c r="BK641" s="131"/>
      <c r="BL641" s="130"/>
      <c r="BM641" s="132"/>
      <c r="BN641" s="131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45"/>
      <c r="BC642" s="124"/>
      <c r="BD642" s="124"/>
      <c r="BE642" s="125"/>
      <c r="BF642" s="124"/>
      <c r="BG642" s="124"/>
      <c r="BH642" s="95"/>
      <c r="BI642" s="130"/>
      <c r="BJ642" s="95"/>
      <c r="BK642" s="131"/>
      <c r="BL642" s="130"/>
      <c r="BM642" s="132"/>
      <c r="BN642" s="131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45"/>
      <c r="BC643" s="124"/>
      <c r="BD643" s="124"/>
      <c r="BE643" s="125"/>
      <c r="BF643" s="124"/>
      <c r="BG643" s="124"/>
      <c r="BH643" s="95"/>
      <c r="BI643" s="130"/>
      <c r="BJ643" s="95"/>
      <c r="BK643" s="131"/>
      <c r="BL643" s="130"/>
      <c r="BM643" s="132"/>
      <c r="BN643" s="131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45"/>
      <c r="BC644" s="124"/>
      <c r="BD644" s="124"/>
      <c r="BE644" s="125"/>
      <c r="BF644" s="124"/>
      <c r="BG644" s="124"/>
      <c r="BH644" s="95"/>
      <c r="BI644" s="130"/>
      <c r="BJ644" s="95"/>
      <c r="BK644" s="131"/>
      <c r="BL644" s="130"/>
      <c r="BM644" s="132"/>
      <c r="BN644" s="131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45"/>
      <c r="BC645" s="124"/>
      <c r="BD645" s="124"/>
      <c r="BE645" s="125"/>
      <c r="BF645" s="124"/>
      <c r="BG645" s="124"/>
      <c r="BH645" s="95"/>
      <c r="BI645" s="130"/>
      <c r="BJ645" s="95"/>
      <c r="BK645" s="131"/>
      <c r="BL645" s="130"/>
      <c r="BM645" s="132"/>
      <c r="BN645" s="131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45"/>
      <c r="BC646" s="124"/>
      <c r="BD646" s="124"/>
      <c r="BE646" s="125"/>
      <c r="BF646" s="124"/>
      <c r="BG646" s="124"/>
      <c r="BH646" s="95"/>
      <c r="BI646" s="130"/>
      <c r="BJ646" s="95"/>
      <c r="BK646" s="131"/>
      <c r="BL646" s="130"/>
      <c r="BM646" s="132"/>
      <c r="BN646" s="131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45"/>
      <c r="BC647" s="124"/>
      <c r="BD647" s="124"/>
      <c r="BE647" s="125"/>
      <c r="BF647" s="124"/>
      <c r="BG647" s="124"/>
      <c r="BH647" s="95"/>
      <c r="BI647" s="130"/>
      <c r="BJ647" s="95"/>
      <c r="BK647" s="131"/>
      <c r="BL647" s="130"/>
      <c r="BM647" s="132"/>
      <c r="BN647" s="131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45"/>
      <c r="BC648" s="124"/>
      <c r="BD648" s="124"/>
      <c r="BE648" s="125"/>
      <c r="BF648" s="124"/>
      <c r="BG648" s="124"/>
      <c r="BH648" s="95"/>
      <c r="BI648" s="130"/>
      <c r="BJ648" s="95"/>
      <c r="BK648" s="131"/>
      <c r="BL648" s="130"/>
      <c r="BM648" s="132"/>
      <c r="BN648" s="131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45"/>
      <c r="BC649" s="124"/>
      <c r="BD649" s="124"/>
      <c r="BE649" s="125"/>
      <c r="BF649" s="124"/>
      <c r="BG649" s="124"/>
      <c r="BH649" s="95"/>
      <c r="BI649" s="130"/>
      <c r="BJ649" s="95"/>
      <c r="BK649" s="131"/>
      <c r="BL649" s="130"/>
      <c r="BM649" s="132"/>
      <c r="BN649" s="131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45"/>
      <c r="BC650" s="124"/>
      <c r="BD650" s="124"/>
      <c r="BE650" s="125"/>
      <c r="BF650" s="124"/>
      <c r="BG650" s="124"/>
      <c r="BH650" s="95"/>
      <c r="BI650" s="130"/>
      <c r="BJ650" s="95"/>
      <c r="BK650" s="131"/>
      <c r="BL650" s="130"/>
      <c r="BM650" s="132"/>
      <c r="BN650" s="131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45"/>
      <c r="BC651" s="124"/>
      <c r="BD651" s="124"/>
      <c r="BE651" s="125"/>
      <c r="BF651" s="124"/>
      <c r="BG651" s="124"/>
      <c r="BH651" s="95"/>
      <c r="BI651" s="130"/>
      <c r="BJ651" s="95"/>
      <c r="BK651" s="131"/>
      <c r="BL651" s="130"/>
      <c r="BM651" s="132"/>
      <c r="BN651" s="131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45"/>
      <c r="BC652" s="124"/>
      <c r="BD652" s="124"/>
      <c r="BE652" s="125"/>
      <c r="BF652" s="124"/>
      <c r="BG652" s="124"/>
      <c r="BH652" s="95"/>
      <c r="BI652" s="130"/>
      <c r="BJ652" s="95"/>
      <c r="BK652" s="131"/>
      <c r="BL652" s="130"/>
      <c r="BM652" s="132"/>
      <c r="BN652" s="131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45"/>
      <c r="BC653" s="124"/>
      <c r="BD653" s="124"/>
      <c r="BE653" s="125"/>
      <c r="BF653" s="124"/>
      <c r="BG653" s="124"/>
      <c r="BH653" s="95"/>
      <c r="BI653" s="130"/>
      <c r="BJ653" s="95"/>
      <c r="BK653" s="131"/>
      <c r="BL653" s="130"/>
      <c r="BM653" s="132"/>
      <c r="BN653" s="131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45"/>
      <c r="BC654" s="124"/>
      <c r="BD654" s="124"/>
      <c r="BE654" s="125"/>
      <c r="BF654" s="124"/>
      <c r="BG654" s="124"/>
      <c r="BH654" s="95"/>
      <c r="BI654" s="130"/>
      <c r="BJ654" s="95"/>
      <c r="BK654" s="131"/>
      <c r="BL654" s="130"/>
      <c r="BM654" s="132"/>
      <c r="BN654" s="131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45"/>
      <c r="BC655" s="124"/>
      <c r="BD655" s="124"/>
      <c r="BE655" s="125"/>
      <c r="BF655" s="124"/>
      <c r="BG655" s="124"/>
      <c r="BH655" s="95"/>
      <c r="BI655" s="130"/>
      <c r="BJ655" s="95"/>
      <c r="BK655" s="131"/>
      <c r="BL655" s="130"/>
      <c r="BM655" s="132"/>
      <c r="BN655" s="131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45"/>
      <c r="BC656" s="124"/>
      <c r="BD656" s="124"/>
      <c r="BE656" s="125"/>
      <c r="BF656" s="124"/>
      <c r="BG656" s="124"/>
      <c r="BH656" s="95"/>
      <c r="BI656" s="130"/>
      <c r="BJ656" s="95"/>
      <c r="BK656" s="131"/>
      <c r="BL656" s="130"/>
      <c r="BM656" s="132"/>
      <c r="BN656" s="131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45"/>
      <c r="BC657" s="124"/>
      <c r="BD657" s="124"/>
      <c r="BE657" s="125"/>
      <c r="BF657" s="124"/>
      <c r="BG657" s="124"/>
      <c r="BH657" s="95"/>
      <c r="BI657" s="130"/>
      <c r="BJ657" s="95"/>
      <c r="BK657" s="131"/>
      <c r="BL657" s="130"/>
      <c r="BM657" s="132"/>
      <c r="BN657" s="131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45"/>
      <c r="BC658" s="124"/>
      <c r="BD658" s="124"/>
      <c r="BE658" s="125"/>
      <c r="BF658" s="124"/>
      <c r="BG658" s="124"/>
      <c r="BH658" s="95"/>
      <c r="BI658" s="130"/>
      <c r="BJ658" s="95"/>
      <c r="BK658" s="131"/>
      <c r="BL658" s="130"/>
      <c r="BM658" s="132"/>
      <c r="BN658" s="131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45"/>
      <c r="BC659" s="124"/>
      <c r="BD659" s="124"/>
      <c r="BE659" s="125"/>
      <c r="BF659" s="124"/>
      <c r="BG659" s="124"/>
      <c r="BH659" s="95"/>
      <c r="BI659" s="130"/>
      <c r="BJ659" s="95"/>
      <c r="BK659" s="131"/>
      <c r="BL659" s="130"/>
      <c r="BM659" s="132"/>
      <c r="BN659" s="131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45"/>
      <c r="BC660" s="124"/>
      <c r="BD660" s="124"/>
      <c r="BE660" s="125"/>
      <c r="BF660" s="124"/>
      <c r="BG660" s="124"/>
      <c r="BH660" s="95"/>
      <c r="BI660" s="130"/>
      <c r="BJ660" s="95"/>
      <c r="BK660" s="131"/>
      <c r="BL660" s="130"/>
      <c r="BM660" s="132"/>
      <c r="BN660" s="131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45"/>
      <c r="BC661" s="124"/>
      <c r="BD661" s="124"/>
      <c r="BE661" s="125"/>
      <c r="BF661" s="124"/>
      <c r="BG661" s="124"/>
      <c r="BH661" s="95"/>
      <c r="BI661" s="130"/>
      <c r="BJ661" s="95"/>
      <c r="BK661" s="131"/>
      <c r="BL661" s="130"/>
      <c r="BM661" s="132"/>
      <c r="BN661" s="131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45"/>
      <c r="BC662" s="124"/>
      <c r="BD662" s="124"/>
      <c r="BE662" s="125"/>
      <c r="BF662" s="124"/>
      <c r="BG662" s="124"/>
      <c r="BH662" s="95"/>
      <c r="BI662" s="130"/>
      <c r="BJ662" s="95"/>
      <c r="BK662" s="131"/>
      <c r="BL662" s="130"/>
      <c r="BM662" s="132"/>
      <c r="BN662" s="131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45"/>
      <c r="BC663" s="124"/>
      <c r="BD663" s="124"/>
      <c r="BE663" s="125"/>
      <c r="BF663" s="124"/>
      <c r="BG663" s="124"/>
      <c r="BH663" s="95"/>
      <c r="BI663" s="130"/>
      <c r="BJ663" s="95"/>
      <c r="BK663" s="131"/>
      <c r="BL663" s="130"/>
      <c r="BM663" s="132"/>
      <c r="BN663" s="131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45"/>
      <c r="BC664" s="124"/>
      <c r="BD664" s="124"/>
      <c r="BE664" s="125"/>
      <c r="BF664" s="124"/>
      <c r="BG664" s="124"/>
      <c r="BH664" s="95"/>
      <c r="BI664" s="130"/>
      <c r="BJ664" s="95"/>
      <c r="BK664" s="131"/>
      <c r="BL664" s="130"/>
      <c r="BM664" s="132"/>
      <c r="BN664" s="131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45"/>
      <c r="BC665" s="124"/>
      <c r="BD665" s="124"/>
      <c r="BE665" s="125"/>
      <c r="BF665" s="124"/>
      <c r="BG665" s="124"/>
      <c r="BH665" s="95"/>
      <c r="BI665" s="130"/>
      <c r="BJ665" s="95"/>
      <c r="BK665" s="131"/>
      <c r="BL665" s="130"/>
      <c r="BM665" s="132"/>
      <c r="BN665" s="131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45"/>
      <c r="BC666" s="124"/>
      <c r="BD666" s="124"/>
      <c r="BE666" s="125"/>
      <c r="BF666" s="124"/>
      <c r="BG666" s="124"/>
      <c r="BH666" s="95"/>
      <c r="BI666" s="130"/>
      <c r="BJ666" s="95"/>
      <c r="BK666" s="131"/>
      <c r="BL666" s="130"/>
      <c r="BM666" s="132"/>
      <c r="BN666" s="131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45"/>
      <c r="BC667" s="124"/>
      <c r="BD667" s="124"/>
      <c r="BE667" s="125"/>
      <c r="BF667" s="124"/>
      <c r="BG667" s="124"/>
      <c r="BH667" s="95"/>
      <c r="BI667" s="130"/>
      <c r="BJ667" s="95"/>
      <c r="BK667" s="131"/>
      <c r="BL667" s="130"/>
      <c r="BM667" s="132"/>
      <c r="BN667" s="131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45"/>
      <c r="BC668" s="124"/>
      <c r="BD668" s="124"/>
      <c r="BE668" s="125"/>
      <c r="BF668" s="124"/>
      <c r="BG668" s="124"/>
      <c r="BH668" s="95"/>
      <c r="BI668" s="130"/>
      <c r="BJ668" s="95"/>
      <c r="BK668" s="131"/>
      <c r="BL668" s="130"/>
      <c r="BM668" s="132"/>
      <c r="BN668" s="131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45"/>
      <c r="BC669" s="124"/>
      <c r="BD669" s="124"/>
      <c r="BE669" s="125"/>
      <c r="BF669" s="124"/>
      <c r="BG669" s="124"/>
      <c r="BH669" s="95"/>
      <c r="BI669" s="130"/>
      <c r="BJ669" s="95"/>
      <c r="BK669" s="131"/>
      <c r="BL669" s="130"/>
      <c r="BM669" s="132"/>
      <c r="BN669" s="131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45"/>
      <c r="BC670" s="124"/>
      <c r="BD670" s="124"/>
      <c r="BE670" s="125"/>
      <c r="BF670" s="124"/>
      <c r="BG670" s="124"/>
      <c r="BH670" s="95"/>
      <c r="BI670" s="130"/>
      <c r="BJ670" s="95"/>
      <c r="BK670" s="131"/>
      <c r="BL670" s="130"/>
      <c r="BM670" s="132"/>
      <c r="BN670" s="131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45"/>
      <c r="BC671" s="124"/>
      <c r="BD671" s="124"/>
      <c r="BE671" s="125"/>
      <c r="BF671" s="124"/>
      <c r="BG671" s="124"/>
      <c r="BH671" s="95"/>
      <c r="BI671" s="130"/>
      <c r="BJ671" s="95"/>
      <c r="BK671" s="131"/>
      <c r="BL671" s="130"/>
      <c r="BM671" s="132"/>
      <c r="BN671" s="131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45"/>
      <c r="BC672" s="124"/>
      <c r="BD672" s="124"/>
      <c r="BE672" s="125"/>
      <c r="BF672" s="124"/>
      <c r="BG672" s="124"/>
      <c r="BH672" s="95"/>
      <c r="BI672" s="130"/>
      <c r="BJ672" s="95"/>
      <c r="BK672" s="131"/>
      <c r="BL672" s="130"/>
      <c r="BM672" s="132"/>
      <c r="BN672" s="131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45"/>
      <c r="BC673" s="124"/>
      <c r="BD673" s="124"/>
      <c r="BE673" s="125"/>
      <c r="BF673" s="124"/>
      <c r="BG673" s="124"/>
      <c r="BH673" s="95"/>
      <c r="BI673" s="130"/>
      <c r="BJ673" s="95"/>
      <c r="BK673" s="131"/>
      <c r="BL673" s="130"/>
      <c r="BM673" s="132"/>
      <c r="BN673" s="131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45"/>
      <c r="BC674" s="124"/>
      <c r="BD674" s="124"/>
      <c r="BE674" s="125"/>
      <c r="BF674" s="124"/>
      <c r="BG674" s="124"/>
      <c r="BH674" s="95"/>
      <c r="BI674" s="130"/>
      <c r="BJ674" s="95"/>
      <c r="BK674" s="131"/>
      <c r="BL674" s="130"/>
      <c r="BM674" s="132"/>
      <c r="BN674" s="131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45"/>
      <c r="BC675" s="124"/>
      <c r="BD675" s="124"/>
      <c r="BE675" s="125"/>
      <c r="BF675" s="124"/>
      <c r="BG675" s="124"/>
      <c r="BH675" s="95"/>
      <c r="BI675" s="130"/>
      <c r="BJ675" s="95"/>
      <c r="BK675" s="131"/>
      <c r="BL675" s="130"/>
      <c r="BM675" s="132"/>
      <c r="BN675" s="131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45"/>
      <c r="BC676" s="124"/>
      <c r="BD676" s="124"/>
      <c r="BE676" s="125"/>
      <c r="BF676" s="124"/>
      <c r="BG676" s="124"/>
      <c r="BH676" s="95"/>
      <c r="BI676" s="130"/>
      <c r="BJ676" s="95"/>
      <c r="BK676" s="131"/>
      <c r="BL676" s="130"/>
      <c r="BM676" s="132"/>
      <c r="BN676" s="131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45"/>
      <c r="BC677" s="124"/>
      <c r="BD677" s="124"/>
      <c r="BE677" s="125"/>
      <c r="BF677" s="124"/>
      <c r="BG677" s="124"/>
      <c r="BH677" s="95"/>
      <c r="BI677" s="130"/>
      <c r="BJ677" s="95"/>
      <c r="BK677" s="131"/>
      <c r="BL677" s="130"/>
      <c r="BM677" s="132"/>
      <c r="BN677" s="131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45"/>
      <c r="BC678" s="124"/>
      <c r="BD678" s="124"/>
      <c r="BE678" s="125"/>
      <c r="BF678" s="124"/>
      <c r="BG678" s="124"/>
      <c r="BH678" s="95"/>
      <c r="BI678" s="130"/>
      <c r="BJ678" s="95"/>
      <c r="BK678" s="131"/>
      <c r="BL678" s="130"/>
      <c r="BM678" s="132"/>
      <c r="BN678" s="131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45"/>
      <c r="BC679" s="124"/>
      <c r="BD679" s="124"/>
      <c r="BE679" s="125"/>
      <c r="BF679" s="124"/>
      <c r="BG679" s="124"/>
      <c r="BH679" s="95"/>
      <c r="BI679" s="130"/>
      <c r="BJ679" s="95"/>
      <c r="BK679" s="131"/>
      <c r="BL679" s="130"/>
      <c r="BM679" s="132"/>
      <c r="BN679" s="131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45"/>
      <c r="BC680" s="124"/>
      <c r="BD680" s="124"/>
      <c r="BE680" s="125"/>
      <c r="BF680" s="124"/>
      <c r="BG680" s="124"/>
      <c r="BH680" s="95"/>
      <c r="BI680" s="130"/>
      <c r="BJ680" s="95"/>
      <c r="BK680" s="131"/>
      <c r="BL680" s="130"/>
      <c r="BM680" s="132"/>
      <c r="BN680" s="131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45"/>
      <c r="BC681" s="124"/>
      <c r="BD681" s="124"/>
      <c r="BE681" s="125"/>
      <c r="BF681" s="124"/>
      <c r="BG681" s="124"/>
      <c r="BH681" s="95"/>
      <c r="BI681" s="130"/>
      <c r="BJ681" s="95"/>
      <c r="BK681" s="131"/>
      <c r="BL681" s="130"/>
      <c r="BM681" s="132"/>
      <c r="BN681" s="131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45"/>
      <c r="BC682" s="124"/>
      <c r="BD682" s="124"/>
      <c r="BE682" s="125"/>
      <c r="BF682" s="124"/>
      <c r="BG682" s="124"/>
      <c r="BH682" s="95"/>
      <c r="BI682" s="130"/>
      <c r="BJ682" s="95"/>
      <c r="BK682" s="131"/>
      <c r="BL682" s="130"/>
      <c r="BM682" s="132"/>
      <c r="BN682" s="131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45"/>
      <c r="BC683" s="124"/>
      <c r="BD683" s="124"/>
      <c r="BE683" s="125"/>
      <c r="BF683" s="124"/>
      <c r="BG683" s="124"/>
      <c r="BH683" s="95"/>
      <c r="BI683" s="130"/>
      <c r="BJ683" s="95"/>
      <c r="BK683" s="131"/>
      <c r="BL683" s="130"/>
      <c r="BM683" s="132"/>
      <c r="BN683" s="131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45"/>
      <c r="BC684" s="124"/>
      <c r="BD684" s="124"/>
      <c r="BE684" s="125"/>
      <c r="BF684" s="124"/>
      <c r="BG684" s="124"/>
      <c r="BH684" s="95"/>
      <c r="BI684" s="130"/>
      <c r="BJ684" s="95"/>
      <c r="BK684" s="131"/>
      <c r="BL684" s="130"/>
      <c r="BM684" s="132"/>
      <c r="BN684" s="131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45"/>
      <c r="BC685" s="124"/>
      <c r="BD685" s="124"/>
      <c r="BE685" s="125"/>
      <c r="BF685" s="124"/>
      <c r="BG685" s="124"/>
      <c r="BH685" s="95"/>
      <c r="BI685" s="130"/>
      <c r="BJ685" s="95"/>
      <c r="BK685" s="131"/>
      <c r="BL685" s="130"/>
      <c r="BM685" s="132"/>
      <c r="BN685" s="131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45"/>
      <c r="BC686" s="124"/>
      <c r="BD686" s="124"/>
      <c r="BE686" s="125"/>
      <c r="BF686" s="124"/>
      <c r="BG686" s="124"/>
      <c r="BH686" s="95"/>
      <c r="BI686" s="130"/>
      <c r="BJ686" s="95"/>
      <c r="BK686" s="131"/>
      <c r="BL686" s="130"/>
      <c r="BM686" s="132"/>
      <c r="BN686" s="131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45"/>
      <c r="BC687" s="124"/>
      <c r="BD687" s="124"/>
      <c r="BE687" s="125"/>
      <c r="BF687" s="124"/>
      <c r="BG687" s="124"/>
      <c r="BH687" s="95"/>
      <c r="BI687" s="130"/>
      <c r="BJ687" s="95"/>
      <c r="BK687" s="131"/>
      <c r="BL687" s="130"/>
      <c r="BM687" s="132"/>
      <c r="BN687" s="131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45"/>
      <c r="BC688" s="124"/>
      <c r="BD688" s="124"/>
      <c r="BE688" s="125"/>
      <c r="BF688" s="124"/>
      <c r="BG688" s="124"/>
      <c r="BH688" s="95"/>
      <c r="BI688" s="130"/>
      <c r="BJ688" s="95"/>
      <c r="BK688" s="131"/>
      <c r="BL688" s="130"/>
      <c r="BM688" s="132"/>
      <c r="BN688" s="131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45"/>
      <c r="BC689" s="124"/>
      <c r="BD689" s="124"/>
      <c r="BE689" s="125"/>
      <c r="BF689" s="124"/>
      <c r="BG689" s="124"/>
      <c r="BH689" s="95"/>
      <c r="BI689" s="130"/>
      <c r="BJ689" s="95"/>
      <c r="BK689" s="131"/>
      <c r="BL689" s="130"/>
      <c r="BM689" s="132"/>
      <c r="BN689" s="131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45"/>
      <c r="BC690" s="124"/>
      <c r="BD690" s="124"/>
      <c r="BE690" s="125"/>
      <c r="BF690" s="124"/>
      <c r="BG690" s="124"/>
      <c r="BH690" s="95"/>
      <c r="BI690" s="130"/>
      <c r="BJ690" s="95"/>
      <c r="BK690" s="131"/>
      <c r="BL690" s="130"/>
      <c r="BM690" s="132"/>
      <c r="BN690" s="131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45"/>
      <c r="BC691" s="124"/>
      <c r="BD691" s="124"/>
      <c r="BE691" s="125"/>
      <c r="BF691" s="124"/>
      <c r="BG691" s="124"/>
      <c r="BH691" s="95"/>
      <c r="BI691" s="130"/>
      <c r="BJ691" s="95"/>
      <c r="BK691" s="131"/>
      <c r="BL691" s="130"/>
      <c r="BM691" s="132"/>
      <c r="BN691" s="131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45"/>
      <c r="BC692" s="124"/>
      <c r="BD692" s="124"/>
      <c r="BE692" s="125"/>
      <c r="BF692" s="124"/>
      <c r="BG692" s="124"/>
      <c r="BH692" s="95"/>
      <c r="BI692" s="130"/>
      <c r="BJ692" s="95"/>
      <c r="BK692" s="131"/>
      <c r="BL692" s="130"/>
      <c r="BM692" s="132"/>
      <c r="BN692" s="131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45"/>
      <c r="BC693" s="124"/>
      <c r="BD693" s="124"/>
      <c r="BE693" s="125"/>
      <c r="BF693" s="124"/>
      <c r="BG693" s="124"/>
      <c r="BH693" s="95"/>
      <c r="BI693" s="130"/>
      <c r="BJ693" s="95"/>
      <c r="BK693" s="131"/>
      <c r="BL693" s="130"/>
      <c r="BM693" s="132"/>
      <c r="BN693" s="131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45"/>
      <c r="BC694" s="124"/>
      <c r="BD694" s="124"/>
      <c r="BE694" s="125"/>
      <c r="BF694" s="124"/>
      <c r="BG694" s="124"/>
      <c r="BH694" s="95"/>
      <c r="BI694" s="130"/>
      <c r="BJ694" s="95"/>
      <c r="BK694" s="131"/>
      <c r="BL694" s="130"/>
      <c r="BM694" s="132"/>
      <c r="BN694" s="131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45"/>
      <c r="BC695" s="124"/>
      <c r="BD695" s="124"/>
      <c r="BE695" s="125"/>
      <c r="BF695" s="124"/>
      <c r="BG695" s="124"/>
      <c r="BH695" s="95"/>
      <c r="BI695" s="130"/>
      <c r="BJ695" s="95"/>
      <c r="BK695" s="131"/>
      <c r="BL695" s="130"/>
      <c r="BM695" s="132"/>
      <c r="BN695" s="131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45"/>
      <c r="BC696" s="124"/>
      <c r="BD696" s="124"/>
      <c r="BE696" s="125"/>
      <c r="BF696" s="124"/>
      <c r="BG696" s="124"/>
      <c r="BH696" s="95"/>
      <c r="BI696" s="130"/>
      <c r="BJ696" s="95"/>
      <c r="BK696" s="131"/>
      <c r="BL696" s="130"/>
      <c r="BM696" s="132"/>
      <c r="BN696" s="131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45"/>
      <c r="BC697" s="124"/>
      <c r="BD697" s="124"/>
      <c r="BE697" s="125"/>
      <c r="BF697" s="124"/>
      <c r="BG697" s="124"/>
      <c r="BH697" s="95"/>
      <c r="BI697" s="130"/>
      <c r="BJ697" s="95"/>
      <c r="BK697" s="131"/>
      <c r="BL697" s="130"/>
      <c r="BM697" s="132"/>
      <c r="BN697" s="131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45"/>
      <c r="BC698" s="124"/>
      <c r="BD698" s="124"/>
      <c r="BE698" s="125"/>
      <c r="BF698" s="124"/>
      <c r="BG698" s="124"/>
      <c r="BH698" s="95"/>
      <c r="BI698" s="130"/>
      <c r="BJ698" s="95"/>
      <c r="BK698" s="131"/>
      <c r="BL698" s="130"/>
      <c r="BM698" s="132"/>
      <c r="BN698" s="131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45"/>
      <c r="BC699" s="124"/>
      <c r="BD699" s="124"/>
      <c r="BE699" s="125"/>
      <c r="BF699" s="124"/>
      <c r="BG699" s="124"/>
      <c r="BH699" s="95"/>
      <c r="BI699" s="130"/>
      <c r="BJ699" s="95"/>
      <c r="BK699" s="131"/>
      <c r="BL699" s="130"/>
      <c r="BM699" s="132"/>
      <c r="BN699" s="131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45"/>
      <c r="BC700" s="124"/>
      <c r="BD700" s="124"/>
      <c r="BE700" s="125"/>
      <c r="BF700" s="124"/>
      <c r="BG700" s="124"/>
      <c r="BH700" s="95"/>
      <c r="BI700" s="130"/>
      <c r="BJ700" s="95"/>
      <c r="BK700" s="131"/>
      <c r="BL700" s="130"/>
      <c r="BM700" s="132"/>
      <c r="BN700" s="131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45"/>
      <c r="BC701" s="124"/>
      <c r="BD701" s="124"/>
      <c r="BE701" s="125"/>
      <c r="BF701" s="124"/>
      <c r="BG701" s="124"/>
      <c r="BH701" s="95"/>
      <c r="BI701" s="130"/>
      <c r="BJ701" s="95"/>
      <c r="BK701" s="131"/>
      <c r="BL701" s="130"/>
      <c r="BM701" s="132"/>
      <c r="BN701" s="131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45"/>
      <c r="BC702" s="124"/>
      <c r="BD702" s="124"/>
      <c r="BE702" s="125"/>
      <c r="BF702" s="124"/>
      <c r="BG702" s="124"/>
      <c r="BH702" s="95"/>
      <c r="BI702" s="130"/>
      <c r="BJ702" s="95"/>
      <c r="BK702" s="131"/>
      <c r="BL702" s="130"/>
      <c r="BM702" s="132"/>
      <c r="BN702" s="131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45"/>
      <c r="BC703" s="124"/>
      <c r="BD703" s="124"/>
      <c r="BE703" s="125"/>
      <c r="BF703" s="124"/>
      <c r="BG703" s="124"/>
      <c r="BH703" s="95"/>
      <c r="BI703" s="130"/>
      <c r="BJ703" s="95"/>
      <c r="BK703" s="131"/>
      <c r="BL703" s="130"/>
      <c r="BM703" s="132"/>
      <c r="BN703" s="131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45"/>
      <c r="BC704" s="124"/>
      <c r="BD704" s="124"/>
      <c r="BE704" s="125"/>
      <c r="BF704" s="124"/>
      <c r="BG704" s="124"/>
      <c r="BH704" s="95"/>
      <c r="BI704" s="130"/>
      <c r="BJ704" s="95"/>
      <c r="BK704" s="131"/>
      <c r="BL704" s="130"/>
      <c r="BM704" s="132"/>
      <c r="BN704" s="131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45"/>
      <c r="BC705" s="124"/>
      <c r="BD705" s="124"/>
      <c r="BE705" s="125"/>
      <c r="BF705" s="124"/>
      <c r="BG705" s="124"/>
      <c r="BH705" s="95"/>
      <c r="BI705" s="130"/>
      <c r="BJ705" s="95"/>
      <c r="BK705" s="131"/>
      <c r="BL705" s="130"/>
      <c r="BM705" s="132"/>
      <c r="BN705" s="131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45"/>
      <c r="BC706" s="124"/>
      <c r="BD706" s="124"/>
      <c r="BE706" s="125"/>
      <c r="BF706" s="124"/>
      <c r="BG706" s="124"/>
      <c r="BH706" s="95"/>
      <c r="BI706" s="130"/>
      <c r="BJ706" s="95"/>
      <c r="BK706" s="131"/>
      <c r="BL706" s="130"/>
      <c r="BM706" s="132"/>
      <c r="BN706" s="131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45"/>
      <c r="BC707" s="124"/>
      <c r="BD707" s="124"/>
      <c r="BE707" s="125"/>
      <c r="BF707" s="124"/>
      <c r="BG707" s="124"/>
      <c r="BH707" s="95"/>
      <c r="BI707" s="130"/>
      <c r="BJ707" s="95"/>
      <c r="BK707" s="131"/>
      <c r="BL707" s="130"/>
      <c r="BM707" s="132"/>
      <c r="BN707" s="131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45"/>
      <c r="BC708" s="124"/>
      <c r="BD708" s="124"/>
      <c r="BE708" s="125"/>
      <c r="BF708" s="124"/>
      <c r="BG708" s="124"/>
      <c r="BH708" s="95"/>
      <c r="BI708" s="130"/>
      <c r="BJ708" s="95"/>
      <c r="BK708" s="131"/>
      <c r="BL708" s="130"/>
      <c r="BM708" s="132"/>
      <c r="BN708" s="131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45"/>
      <c r="BC709" s="124"/>
      <c r="BD709" s="124"/>
      <c r="BE709" s="125"/>
      <c r="BF709" s="124"/>
      <c r="BG709" s="124"/>
      <c r="BH709" s="95"/>
      <c r="BI709" s="130"/>
      <c r="BJ709" s="95"/>
      <c r="BK709" s="131"/>
      <c r="BL709" s="130"/>
      <c r="BM709" s="132"/>
      <c r="BN709" s="131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45"/>
      <c r="BC710" s="124"/>
      <c r="BD710" s="124"/>
      <c r="BE710" s="125"/>
      <c r="BF710" s="124"/>
      <c r="BG710" s="124"/>
      <c r="BH710" s="95"/>
      <c r="BI710" s="130"/>
      <c r="BJ710" s="95"/>
      <c r="BK710" s="131"/>
      <c r="BL710" s="130"/>
      <c r="BM710" s="132"/>
      <c r="BN710" s="131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45"/>
      <c r="BC711" s="124"/>
      <c r="BD711" s="124"/>
      <c r="BE711" s="125"/>
      <c r="BF711" s="124"/>
      <c r="BG711" s="124"/>
      <c r="BH711" s="95"/>
      <c r="BI711" s="130"/>
      <c r="BJ711" s="95"/>
      <c r="BK711" s="131"/>
      <c r="BL711" s="130"/>
      <c r="BM711" s="132"/>
      <c r="BN711" s="131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45"/>
      <c r="BC712" s="124"/>
      <c r="BD712" s="124"/>
      <c r="BE712" s="125"/>
      <c r="BF712" s="124"/>
      <c r="BG712" s="124"/>
      <c r="BH712" s="95"/>
      <c r="BI712" s="130"/>
      <c r="BJ712" s="95"/>
      <c r="BK712" s="131"/>
      <c r="BL712" s="130"/>
      <c r="BM712" s="132"/>
      <c r="BN712" s="131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45"/>
      <c r="BC713" s="124"/>
      <c r="BD713" s="124"/>
      <c r="BE713" s="125"/>
      <c r="BF713" s="124"/>
      <c r="BG713" s="124"/>
      <c r="BH713" s="95"/>
      <c r="BI713" s="130"/>
      <c r="BJ713" s="95"/>
      <c r="BK713" s="131"/>
      <c r="BL713" s="130"/>
      <c r="BM713" s="132"/>
      <c r="BN713" s="131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45"/>
      <c r="BC714" s="124"/>
      <c r="BD714" s="124"/>
      <c r="BE714" s="125"/>
      <c r="BF714" s="124"/>
      <c r="BG714" s="124"/>
      <c r="BH714" s="95"/>
      <c r="BI714" s="130"/>
      <c r="BJ714" s="95"/>
      <c r="BK714" s="131"/>
      <c r="BL714" s="130"/>
      <c r="BM714" s="132"/>
      <c r="BN714" s="131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45"/>
      <c r="BC715" s="124"/>
      <c r="BD715" s="124"/>
      <c r="BE715" s="125"/>
      <c r="BF715" s="124"/>
      <c r="BG715" s="124"/>
      <c r="BH715" s="95"/>
      <c r="BI715" s="130"/>
      <c r="BJ715" s="95"/>
      <c r="BK715" s="131"/>
      <c r="BL715" s="130"/>
      <c r="BM715" s="132"/>
      <c r="BN715" s="131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45"/>
      <c r="BC716" s="124"/>
      <c r="BD716" s="124"/>
      <c r="BE716" s="125"/>
      <c r="BF716" s="124"/>
      <c r="BG716" s="124"/>
      <c r="BH716" s="95"/>
      <c r="BI716" s="130"/>
      <c r="BJ716" s="95"/>
      <c r="BK716" s="131"/>
      <c r="BL716" s="130"/>
      <c r="BM716" s="132"/>
      <c r="BN716" s="131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45"/>
      <c r="BC717" s="124"/>
      <c r="BD717" s="124"/>
      <c r="BE717" s="125"/>
      <c r="BF717" s="124"/>
      <c r="BG717" s="124"/>
      <c r="BH717" s="95"/>
      <c r="BI717" s="130"/>
      <c r="BJ717" s="95"/>
      <c r="BK717" s="131"/>
      <c r="BL717" s="130"/>
      <c r="BM717" s="132"/>
      <c r="BN717" s="131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45"/>
      <c r="BC718" s="124"/>
      <c r="BD718" s="124"/>
      <c r="BE718" s="125"/>
      <c r="BF718" s="124"/>
      <c r="BG718" s="124"/>
      <c r="BH718" s="95"/>
      <c r="BI718" s="130"/>
      <c r="BJ718" s="95"/>
      <c r="BK718" s="131"/>
      <c r="BL718" s="130"/>
      <c r="BM718" s="132"/>
      <c r="BN718" s="131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45"/>
      <c r="BC719" s="124"/>
      <c r="BD719" s="124"/>
      <c r="BE719" s="125"/>
      <c r="BF719" s="124"/>
      <c r="BG719" s="124"/>
      <c r="BH719" s="95"/>
      <c r="BI719" s="130"/>
      <c r="BJ719" s="95"/>
      <c r="BK719" s="131"/>
      <c r="BL719" s="130"/>
      <c r="BM719" s="132"/>
      <c r="BN719" s="131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45"/>
      <c r="BC720" s="124"/>
      <c r="BD720" s="124"/>
      <c r="BE720" s="125"/>
      <c r="BF720" s="124"/>
      <c r="BG720" s="124"/>
      <c r="BH720" s="95"/>
      <c r="BI720" s="130"/>
      <c r="BJ720" s="95"/>
      <c r="BK720" s="131"/>
      <c r="BL720" s="130"/>
      <c r="BM720" s="132"/>
      <c r="BN720" s="131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45"/>
      <c r="BC721" s="124"/>
      <c r="BD721" s="124"/>
      <c r="BE721" s="125"/>
      <c r="BF721" s="124"/>
      <c r="BG721" s="124"/>
      <c r="BH721" s="95"/>
      <c r="BI721" s="130"/>
      <c r="BJ721" s="95"/>
      <c r="BK721" s="131"/>
      <c r="BL721" s="130"/>
      <c r="BM721" s="132"/>
      <c r="BN721" s="131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45"/>
      <c r="BC722" s="124"/>
      <c r="BD722" s="124"/>
      <c r="BE722" s="125"/>
      <c r="BF722" s="124"/>
      <c r="BG722" s="124"/>
      <c r="BH722" s="95"/>
      <c r="BI722" s="130"/>
      <c r="BJ722" s="95"/>
      <c r="BK722" s="131"/>
      <c r="BL722" s="130"/>
      <c r="BM722" s="132"/>
      <c r="BN722" s="131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45"/>
      <c r="BC723" s="124"/>
      <c r="BD723" s="124"/>
      <c r="BE723" s="125"/>
      <c r="BF723" s="124"/>
      <c r="BG723" s="124"/>
      <c r="BH723" s="95"/>
      <c r="BI723" s="130"/>
      <c r="BJ723" s="95"/>
      <c r="BK723" s="131"/>
      <c r="BL723" s="130"/>
      <c r="BM723" s="132"/>
      <c r="BN723" s="131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45"/>
      <c r="BC724" s="124"/>
      <c r="BD724" s="124"/>
      <c r="BE724" s="125"/>
      <c r="BF724" s="124"/>
      <c r="BG724" s="124"/>
      <c r="BH724" s="95"/>
      <c r="BI724" s="130"/>
      <c r="BJ724" s="95"/>
      <c r="BK724" s="131"/>
      <c r="BL724" s="130"/>
      <c r="BM724" s="132"/>
      <c r="BN724" s="131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45"/>
      <c r="BC725" s="124"/>
      <c r="BD725" s="124"/>
      <c r="BE725" s="125"/>
      <c r="BF725" s="124"/>
      <c r="BG725" s="124"/>
      <c r="BH725" s="95"/>
      <c r="BI725" s="130"/>
      <c r="BJ725" s="95"/>
      <c r="BK725" s="131"/>
      <c r="BL725" s="130"/>
      <c r="BM725" s="132"/>
      <c r="BN725" s="131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45"/>
      <c r="BC726" s="124"/>
      <c r="BD726" s="124"/>
      <c r="BE726" s="125"/>
      <c r="BF726" s="124"/>
      <c r="BG726" s="124"/>
      <c r="BH726" s="95"/>
      <c r="BI726" s="130"/>
      <c r="BJ726" s="95"/>
      <c r="BK726" s="131"/>
      <c r="BL726" s="130"/>
      <c r="BM726" s="132"/>
      <c r="BN726" s="131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45"/>
      <c r="BC727" s="124"/>
      <c r="BD727" s="124"/>
      <c r="BE727" s="125"/>
      <c r="BF727" s="124"/>
      <c r="BG727" s="124"/>
      <c r="BH727" s="95"/>
      <c r="BI727" s="130"/>
      <c r="BJ727" s="95"/>
      <c r="BK727" s="131"/>
      <c r="BL727" s="130"/>
      <c r="BM727" s="132"/>
      <c r="BN727" s="131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45"/>
      <c r="BC728" s="124"/>
      <c r="BD728" s="124"/>
      <c r="BE728" s="125"/>
      <c r="BF728" s="124"/>
      <c r="BG728" s="124"/>
      <c r="BH728" s="95"/>
      <c r="BI728" s="130"/>
      <c r="BJ728" s="95"/>
      <c r="BK728" s="131"/>
      <c r="BL728" s="130"/>
      <c r="BM728" s="132"/>
      <c r="BN728" s="131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45"/>
      <c r="BC729" s="124"/>
      <c r="BD729" s="124"/>
      <c r="BE729" s="125"/>
      <c r="BF729" s="124"/>
      <c r="BG729" s="124"/>
      <c r="BH729" s="95"/>
      <c r="BI729" s="130"/>
      <c r="BJ729" s="95"/>
      <c r="BK729" s="131"/>
      <c r="BL729" s="130"/>
      <c r="BM729" s="132"/>
      <c r="BN729" s="131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45"/>
      <c r="BC730" s="124"/>
      <c r="BD730" s="124"/>
      <c r="BE730" s="125"/>
      <c r="BF730" s="124"/>
      <c r="BG730" s="124"/>
      <c r="BH730" s="95"/>
      <c r="BI730" s="130"/>
      <c r="BJ730" s="95"/>
      <c r="BK730" s="131"/>
      <c r="BL730" s="130"/>
      <c r="BM730" s="132"/>
      <c r="BN730" s="131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45"/>
      <c r="BC731" s="124"/>
      <c r="BD731" s="124"/>
      <c r="BE731" s="125"/>
      <c r="BF731" s="124"/>
      <c r="BG731" s="124"/>
      <c r="BH731" s="95"/>
      <c r="BI731" s="130"/>
      <c r="BJ731" s="95"/>
      <c r="BK731" s="131"/>
      <c r="BL731" s="130"/>
      <c r="BM731" s="132"/>
      <c r="BN731" s="131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45"/>
      <c r="BC732" s="124"/>
      <c r="BD732" s="124"/>
      <c r="BE732" s="125"/>
      <c r="BF732" s="124"/>
      <c r="BG732" s="124"/>
      <c r="BH732" s="95"/>
      <c r="BI732" s="130"/>
      <c r="BJ732" s="95"/>
      <c r="BK732" s="131"/>
      <c r="BL732" s="130"/>
      <c r="BM732" s="132"/>
      <c r="BN732" s="131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45"/>
      <c r="BC733" s="124"/>
      <c r="BD733" s="124"/>
      <c r="BE733" s="125"/>
      <c r="BF733" s="124"/>
      <c r="BG733" s="124"/>
      <c r="BH733" s="95"/>
      <c r="BI733" s="130"/>
      <c r="BJ733" s="95"/>
      <c r="BK733" s="131"/>
      <c r="BL733" s="130"/>
      <c r="BM733" s="132"/>
      <c r="BN733" s="131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45"/>
      <c r="BC734" s="124"/>
      <c r="BD734" s="124"/>
      <c r="BE734" s="125"/>
      <c r="BF734" s="124"/>
      <c r="BG734" s="124"/>
      <c r="BH734" s="95"/>
      <c r="BI734" s="130"/>
      <c r="BJ734" s="95"/>
      <c r="BK734" s="131"/>
      <c r="BL734" s="130"/>
      <c r="BM734" s="132"/>
      <c r="BN734" s="131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45"/>
      <c r="BC735" s="124"/>
      <c r="BD735" s="124"/>
      <c r="BE735" s="125"/>
      <c r="BF735" s="124"/>
      <c r="BG735" s="124"/>
      <c r="BH735" s="95"/>
      <c r="BI735" s="130"/>
      <c r="BJ735" s="95"/>
      <c r="BK735" s="131"/>
      <c r="BL735" s="130"/>
      <c r="BM735" s="132"/>
      <c r="BN735" s="131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45"/>
      <c r="BC736" s="124"/>
      <c r="BD736" s="124"/>
      <c r="BE736" s="125"/>
      <c r="BF736" s="124"/>
      <c r="BG736" s="124"/>
      <c r="BH736" s="95"/>
      <c r="BI736" s="130"/>
      <c r="BJ736" s="95"/>
      <c r="BK736" s="131"/>
      <c r="BL736" s="130"/>
      <c r="BM736" s="132"/>
      <c r="BN736" s="131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45"/>
      <c r="BC737" s="124"/>
      <c r="BD737" s="124"/>
      <c r="BE737" s="125"/>
      <c r="BF737" s="124"/>
      <c r="BG737" s="124"/>
      <c r="BH737" s="95"/>
      <c r="BI737" s="130"/>
      <c r="BJ737" s="95"/>
      <c r="BK737" s="131"/>
      <c r="BL737" s="130"/>
      <c r="BM737" s="132"/>
      <c r="BN737" s="131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45"/>
      <c r="BC738" s="124"/>
      <c r="BD738" s="124"/>
      <c r="BE738" s="125"/>
      <c r="BF738" s="124"/>
      <c r="BG738" s="124"/>
      <c r="BH738" s="95"/>
      <c r="BI738" s="130"/>
      <c r="BJ738" s="95"/>
      <c r="BK738" s="131"/>
      <c r="BL738" s="130"/>
      <c r="BM738" s="132"/>
      <c r="BN738" s="131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45"/>
      <c r="BC739" s="124"/>
      <c r="BD739" s="124"/>
      <c r="BE739" s="125"/>
      <c r="BF739" s="124"/>
      <c r="BG739" s="124"/>
      <c r="BH739" s="95"/>
      <c r="BI739" s="130"/>
      <c r="BJ739" s="95"/>
      <c r="BK739" s="131"/>
      <c r="BL739" s="130"/>
      <c r="BM739" s="132"/>
      <c r="BN739" s="131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45"/>
      <c r="BC740" s="124"/>
      <c r="BD740" s="124"/>
      <c r="BE740" s="125"/>
      <c r="BF740" s="124"/>
      <c r="BG740" s="124"/>
      <c r="BH740" s="95"/>
      <c r="BI740" s="130"/>
      <c r="BJ740" s="95"/>
      <c r="BK740" s="131"/>
      <c r="BL740" s="130"/>
      <c r="BM740" s="132"/>
      <c r="BN740" s="131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45"/>
      <c r="BC741" s="124"/>
      <c r="BD741" s="124"/>
      <c r="BE741" s="125"/>
      <c r="BF741" s="124"/>
      <c r="BG741" s="124"/>
      <c r="BH741" s="95"/>
      <c r="BI741" s="130"/>
      <c r="BJ741" s="95"/>
      <c r="BK741" s="131"/>
      <c r="BL741" s="130"/>
      <c r="BM741" s="132"/>
      <c r="BN741" s="131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45"/>
      <c r="BC742" s="124"/>
      <c r="BD742" s="124"/>
      <c r="BE742" s="125"/>
      <c r="BF742" s="124"/>
      <c r="BG742" s="124"/>
      <c r="BH742" s="95"/>
      <c r="BI742" s="130"/>
      <c r="BJ742" s="95"/>
      <c r="BK742" s="131"/>
      <c r="BL742" s="130"/>
      <c r="BM742" s="132"/>
      <c r="BN742" s="131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45"/>
      <c r="BC743" s="124"/>
      <c r="BD743" s="124"/>
      <c r="BE743" s="125"/>
      <c r="BF743" s="124"/>
      <c r="BG743" s="124"/>
      <c r="BH743" s="95"/>
      <c r="BI743" s="130"/>
      <c r="BJ743" s="95"/>
      <c r="BK743" s="131"/>
      <c r="BL743" s="130"/>
      <c r="BM743" s="132"/>
      <c r="BN743" s="131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45"/>
      <c r="BC744" s="124"/>
      <c r="BD744" s="124"/>
      <c r="BE744" s="125"/>
      <c r="BF744" s="124"/>
      <c r="BG744" s="124"/>
      <c r="BH744" s="95"/>
      <c r="BI744" s="130"/>
      <c r="BJ744" s="95"/>
      <c r="BK744" s="131"/>
      <c r="BL744" s="130"/>
      <c r="BM744" s="132"/>
      <c r="BN744" s="131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45"/>
      <c r="BC745" s="124"/>
      <c r="BD745" s="124"/>
      <c r="BE745" s="125"/>
      <c r="BF745" s="124"/>
      <c r="BG745" s="124"/>
      <c r="BH745" s="95"/>
      <c r="BI745" s="130"/>
      <c r="BJ745" s="95"/>
      <c r="BK745" s="131"/>
      <c r="BL745" s="130"/>
      <c r="BM745" s="132"/>
      <c r="BN745" s="131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45"/>
      <c r="BC746" s="124"/>
      <c r="BD746" s="124"/>
      <c r="BE746" s="125"/>
      <c r="BF746" s="124"/>
      <c r="BG746" s="124"/>
      <c r="BH746" s="95"/>
      <c r="BI746" s="130"/>
      <c r="BJ746" s="95"/>
      <c r="BK746" s="131"/>
      <c r="BL746" s="130"/>
      <c r="BM746" s="132"/>
      <c r="BN746" s="131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45"/>
      <c r="BC747" s="124"/>
      <c r="BD747" s="124"/>
      <c r="BE747" s="125"/>
      <c r="BF747" s="124"/>
      <c r="BG747" s="124"/>
      <c r="BH747" s="95"/>
      <c r="BI747" s="130"/>
      <c r="BJ747" s="95"/>
      <c r="BK747" s="131"/>
      <c r="BL747" s="130"/>
      <c r="BM747" s="132"/>
      <c r="BN747" s="131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45"/>
      <c r="BC748" s="124"/>
      <c r="BD748" s="124"/>
      <c r="BE748" s="125"/>
      <c r="BF748" s="124"/>
      <c r="BG748" s="124"/>
      <c r="BH748" s="95"/>
      <c r="BI748" s="130"/>
      <c r="BJ748" s="95"/>
      <c r="BK748" s="131"/>
      <c r="BL748" s="130"/>
      <c r="BM748" s="132"/>
      <c r="BN748" s="131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45"/>
      <c r="BC749" s="124"/>
      <c r="BD749" s="124"/>
      <c r="BE749" s="125"/>
      <c r="BF749" s="124"/>
      <c r="BG749" s="124"/>
      <c r="BH749" s="95"/>
      <c r="BI749" s="130"/>
      <c r="BJ749" s="95"/>
      <c r="BK749" s="131"/>
      <c r="BL749" s="130"/>
      <c r="BM749" s="132"/>
      <c r="BN749" s="131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45"/>
      <c r="BC750" s="124"/>
      <c r="BD750" s="124"/>
      <c r="BE750" s="125"/>
      <c r="BF750" s="124"/>
      <c r="BG750" s="124"/>
      <c r="BH750" s="95"/>
      <c r="BI750" s="130"/>
      <c r="BJ750" s="95"/>
      <c r="BK750" s="131"/>
      <c r="BL750" s="130"/>
      <c r="BM750" s="132"/>
      <c r="BN750" s="131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45"/>
      <c r="BC751" s="124"/>
      <c r="BD751" s="124"/>
      <c r="BE751" s="125"/>
      <c r="BF751" s="124"/>
      <c r="BG751" s="124"/>
      <c r="BH751" s="95"/>
      <c r="BI751" s="130"/>
      <c r="BJ751" s="95"/>
      <c r="BK751" s="131"/>
      <c r="BL751" s="130"/>
      <c r="BM751" s="132"/>
      <c r="BN751" s="131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45"/>
      <c r="BC752" s="124"/>
      <c r="BD752" s="124"/>
      <c r="BE752" s="125"/>
      <c r="BF752" s="124"/>
      <c r="BG752" s="124"/>
      <c r="BH752" s="95"/>
      <c r="BI752" s="130"/>
      <c r="BJ752" s="95"/>
      <c r="BK752" s="131"/>
      <c r="BL752" s="130"/>
      <c r="BM752" s="132"/>
      <c r="BN752" s="131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45"/>
      <c r="BC753" s="124"/>
      <c r="BD753" s="124"/>
      <c r="BE753" s="125"/>
      <c r="BF753" s="124"/>
      <c r="BG753" s="124"/>
      <c r="BH753" s="95"/>
      <c r="BI753" s="130"/>
      <c r="BJ753" s="95"/>
      <c r="BK753" s="131"/>
      <c r="BL753" s="130"/>
      <c r="BM753" s="132"/>
      <c r="BN753" s="131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45"/>
      <c r="BC754" s="124"/>
      <c r="BD754" s="124"/>
      <c r="BE754" s="125"/>
      <c r="BF754" s="124"/>
      <c r="BG754" s="124"/>
      <c r="BH754" s="95"/>
      <c r="BI754" s="130"/>
      <c r="BJ754" s="95"/>
      <c r="BK754" s="131"/>
      <c r="BL754" s="130"/>
      <c r="BM754" s="132"/>
      <c r="BN754" s="131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45"/>
      <c r="BC755" s="124"/>
      <c r="BD755" s="124"/>
      <c r="BE755" s="125"/>
      <c r="BF755" s="124"/>
      <c r="BG755" s="124"/>
      <c r="BH755" s="95"/>
      <c r="BI755" s="130"/>
      <c r="BJ755" s="95"/>
      <c r="BK755" s="131"/>
      <c r="BL755" s="130"/>
      <c r="BM755" s="132"/>
      <c r="BN755" s="131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45"/>
      <c r="BC756" s="124"/>
      <c r="BD756" s="124"/>
      <c r="BE756" s="125"/>
      <c r="BF756" s="124"/>
      <c r="BG756" s="124"/>
      <c r="BH756" s="95"/>
      <c r="BI756" s="130"/>
      <c r="BJ756" s="95"/>
      <c r="BK756" s="131"/>
      <c r="BL756" s="130"/>
      <c r="BM756" s="132"/>
      <c r="BN756" s="131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45"/>
      <c r="BC757" s="124"/>
      <c r="BD757" s="124"/>
      <c r="BE757" s="125"/>
      <c r="BF757" s="124"/>
      <c r="BG757" s="124"/>
      <c r="BH757" s="95"/>
      <c r="BI757" s="130"/>
      <c r="BJ757" s="95"/>
      <c r="BK757" s="131"/>
      <c r="BL757" s="130"/>
      <c r="BM757" s="132"/>
      <c r="BN757" s="131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45"/>
      <c r="BC758" s="124"/>
      <c r="BD758" s="124"/>
      <c r="BE758" s="125"/>
      <c r="BF758" s="124"/>
      <c r="BG758" s="124"/>
      <c r="BH758" s="95"/>
      <c r="BI758" s="130"/>
      <c r="BJ758" s="95"/>
      <c r="BK758" s="131"/>
      <c r="BL758" s="130"/>
      <c r="BM758" s="132"/>
      <c r="BN758" s="131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45"/>
      <c r="BC759" s="124"/>
      <c r="BD759" s="124"/>
      <c r="BE759" s="125"/>
      <c r="BF759" s="124"/>
      <c r="BG759" s="124"/>
      <c r="BH759" s="95"/>
      <c r="BI759" s="130"/>
      <c r="BJ759" s="95"/>
      <c r="BK759" s="131"/>
      <c r="BL759" s="130"/>
      <c r="BM759" s="132"/>
      <c r="BN759" s="131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45"/>
      <c r="BC760" s="124"/>
      <c r="BD760" s="124"/>
      <c r="BE760" s="125"/>
      <c r="BF760" s="124"/>
      <c r="BG760" s="124"/>
      <c r="BH760" s="95"/>
      <c r="BI760" s="130"/>
      <c r="BJ760" s="95"/>
      <c r="BK760" s="131"/>
      <c r="BL760" s="130"/>
      <c r="BM760" s="132"/>
      <c r="BN760" s="131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45"/>
      <c r="BC761" s="124"/>
      <c r="BD761" s="124"/>
      <c r="BE761" s="125"/>
      <c r="BF761" s="124"/>
      <c r="BG761" s="124"/>
      <c r="BH761" s="95"/>
      <c r="BI761" s="130"/>
      <c r="BJ761" s="95"/>
      <c r="BK761" s="131"/>
      <c r="BL761" s="130"/>
      <c r="BM761" s="132"/>
      <c r="BN761" s="131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45"/>
      <c r="BC762" s="124"/>
      <c r="BD762" s="124"/>
      <c r="BE762" s="125"/>
      <c r="BF762" s="124"/>
      <c r="BG762" s="124"/>
      <c r="BH762" s="95"/>
      <c r="BI762" s="130"/>
      <c r="BJ762" s="95"/>
      <c r="BK762" s="131"/>
      <c r="BL762" s="130"/>
      <c r="BM762" s="132"/>
      <c r="BN762" s="131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45"/>
      <c r="BC763" s="124"/>
      <c r="BD763" s="124"/>
      <c r="BE763" s="125"/>
      <c r="BF763" s="124"/>
      <c r="BG763" s="124"/>
      <c r="BH763" s="95"/>
      <c r="BI763" s="130"/>
      <c r="BJ763" s="95"/>
      <c r="BK763" s="131"/>
      <c r="BL763" s="130"/>
      <c r="BM763" s="132"/>
      <c r="BN763" s="131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45"/>
      <c r="BC764" s="124"/>
      <c r="BD764" s="124"/>
      <c r="BE764" s="125"/>
      <c r="BF764" s="124"/>
      <c r="BG764" s="124"/>
      <c r="BH764" s="95"/>
      <c r="BI764" s="130"/>
      <c r="BJ764" s="95"/>
      <c r="BK764" s="131"/>
      <c r="BL764" s="130"/>
      <c r="BM764" s="132"/>
      <c r="BN764" s="131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45"/>
      <c r="BC765" s="124"/>
      <c r="BD765" s="124"/>
      <c r="BE765" s="125"/>
      <c r="BF765" s="124"/>
      <c r="BG765" s="124"/>
      <c r="BH765" s="95"/>
      <c r="BI765" s="130"/>
      <c r="BJ765" s="95"/>
      <c r="BK765" s="131"/>
      <c r="BL765" s="130"/>
      <c r="BM765" s="132"/>
      <c r="BN765" s="131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45"/>
      <c r="BC766" s="124"/>
      <c r="BD766" s="124"/>
      <c r="BE766" s="125"/>
      <c r="BF766" s="124"/>
      <c r="BG766" s="124"/>
      <c r="BH766" s="95"/>
      <c r="BI766" s="130"/>
      <c r="BJ766" s="95"/>
      <c r="BK766" s="131"/>
      <c r="BL766" s="130"/>
      <c r="BM766" s="132"/>
      <c r="BN766" s="131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45"/>
      <c r="BC767" s="124"/>
      <c r="BD767" s="124"/>
      <c r="BE767" s="125"/>
      <c r="BF767" s="124"/>
      <c r="BG767" s="124"/>
      <c r="BH767" s="95"/>
      <c r="BI767" s="130"/>
      <c r="BJ767" s="95"/>
      <c r="BK767" s="131"/>
      <c r="BL767" s="130"/>
      <c r="BM767" s="132"/>
      <c r="BN767" s="131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45"/>
      <c r="BC768" s="124"/>
      <c r="BD768" s="124"/>
      <c r="BE768" s="125"/>
      <c r="BF768" s="124"/>
      <c r="BG768" s="124"/>
      <c r="BH768" s="95"/>
      <c r="BI768" s="130"/>
      <c r="BJ768" s="95"/>
      <c r="BK768" s="131"/>
      <c r="BL768" s="130"/>
      <c r="BM768" s="132"/>
      <c r="BN768" s="131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45"/>
      <c r="BC769" s="124"/>
      <c r="BD769" s="124"/>
      <c r="BE769" s="125"/>
      <c r="BF769" s="124"/>
      <c r="BG769" s="124"/>
      <c r="BH769" s="95"/>
      <c r="BI769" s="130"/>
      <c r="BJ769" s="95"/>
      <c r="BK769" s="131"/>
      <c r="BL769" s="130"/>
      <c r="BM769" s="132"/>
      <c r="BN769" s="131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45"/>
      <c r="BC770" s="124"/>
      <c r="BD770" s="124"/>
      <c r="BE770" s="125"/>
      <c r="BF770" s="124"/>
      <c r="BG770" s="124"/>
      <c r="BH770" s="95"/>
      <c r="BI770" s="130"/>
      <c r="BJ770" s="95"/>
      <c r="BK770" s="131"/>
      <c r="BL770" s="130"/>
      <c r="BM770" s="132"/>
      <c r="BN770" s="131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45"/>
      <c r="BC771" s="124"/>
      <c r="BD771" s="124"/>
      <c r="BE771" s="125"/>
      <c r="BF771" s="124"/>
      <c r="BG771" s="124"/>
      <c r="BH771" s="95"/>
      <c r="BI771" s="130"/>
      <c r="BJ771" s="95"/>
      <c r="BK771" s="131"/>
      <c r="BL771" s="130"/>
      <c r="BM771" s="132"/>
      <c r="BN771" s="131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45"/>
      <c r="BC772" s="124"/>
      <c r="BD772" s="124"/>
      <c r="BE772" s="125"/>
      <c r="BF772" s="124"/>
      <c r="BG772" s="124"/>
      <c r="BH772" s="95"/>
      <c r="BI772" s="130"/>
      <c r="BJ772" s="95"/>
      <c r="BK772" s="131"/>
      <c r="BL772" s="130"/>
      <c r="BM772" s="132"/>
      <c r="BN772" s="131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45"/>
      <c r="BC773" s="124"/>
      <c r="BD773" s="124"/>
      <c r="BE773" s="125"/>
      <c r="BF773" s="124"/>
      <c r="BG773" s="124"/>
      <c r="BH773" s="95"/>
      <c r="BI773" s="130"/>
      <c r="BJ773" s="95"/>
      <c r="BK773" s="131"/>
      <c r="BL773" s="130"/>
      <c r="BM773" s="132"/>
      <c r="BN773" s="131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45"/>
      <c r="BC774" s="124"/>
      <c r="BD774" s="124"/>
      <c r="BE774" s="125"/>
      <c r="BF774" s="124"/>
      <c r="BG774" s="124"/>
      <c r="BH774" s="95"/>
      <c r="BI774" s="130"/>
      <c r="BJ774" s="95"/>
      <c r="BK774" s="131"/>
      <c r="BL774" s="130"/>
      <c r="BM774" s="132"/>
      <c r="BN774" s="131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45"/>
      <c r="BC775" s="124"/>
      <c r="BD775" s="124"/>
      <c r="BE775" s="125"/>
      <c r="BF775" s="124"/>
      <c r="BG775" s="124"/>
      <c r="BH775" s="95"/>
      <c r="BI775" s="130"/>
      <c r="BJ775" s="95"/>
      <c r="BK775" s="131"/>
      <c r="BL775" s="130"/>
      <c r="BM775" s="132"/>
      <c r="BN775" s="131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45"/>
      <c r="BC776" s="124"/>
      <c r="BD776" s="124"/>
      <c r="BE776" s="125"/>
      <c r="BF776" s="124"/>
      <c r="BG776" s="124"/>
      <c r="BH776" s="95"/>
      <c r="BI776" s="130"/>
      <c r="BJ776" s="95"/>
      <c r="BK776" s="131"/>
      <c r="BL776" s="130"/>
      <c r="BM776" s="132"/>
      <c r="BN776" s="131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45"/>
      <c r="BC777" s="124"/>
      <c r="BD777" s="124"/>
      <c r="BE777" s="125"/>
      <c r="BF777" s="124"/>
      <c r="BG777" s="124"/>
      <c r="BH777" s="95"/>
      <c r="BI777" s="130"/>
      <c r="BJ777" s="95"/>
      <c r="BK777" s="131"/>
      <c r="BL777" s="130"/>
      <c r="BM777" s="132"/>
      <c r="BN777" s="131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45"/>
      <c r="BC778" s="124"/>
      <c r="BD778" s="124"/>
      <c r="BE778" s="125"/>
      <c r="BF778" s="124"/>
      <c r="BG778" s="124"/>
      <c r="BH778" s="95"/>
      <c r="BI778" s="130"/>
      <c r="BJ778" s="95"/>
      <c r="BK778" s="131"/>
      <c r="BL778" s="130"/>
      <c r="BM778" s="132"/>
      <c r="BN778" s="131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45"/>
      <c r="BC779" s="124"/>
      <c r="BD779" s="124"/>
      <c r="BE779" s="125"/>
      <c r="BF779" s="124"/>
      <c r="BG779" s="124"/>
      <c r="BH779" s="95"/>
      <c r="BI779" s="130"/>
      <c r="BJ779" s="95"/>
      <c r="BK779" s="131"/>
      <c r="BL779" s="130"/>
      <c r="BM779" s="132"/>
      <c r="BN779" s="131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45"/>
      <c r="BC780" s="124"/>
      <c r="BD780" s="124"/>
      <c r="BE780" s="125"/>
      <c r="BF780" s="124"/>
      <c r="BG780" s="124"/>
      <c r="BH780" s="95"/>
      <c r="BI780" s="130"/>
      <c r="BJ780" s="95"/>
      <c r="BK780" s="131"/>
      <c r="BL780" s="130"/>
      <c r="BM780" s="132"/>
      <c r="BN780" s="131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45"/>
      <c r="BC781" s="124"/>
      <c r="BD781" s="124"/>
      <c r="BE781" s="125"/>
      <c r="BF781" s="124"/>
      <c r="BG781" s="124"/>
      <c r="BH781" s="95"/>
      <c r="BI781" s="130"/>
      <c r="BJ781" s="95"/>
      <c r="BK781" s="131"/>
      <c r="BL781" s="130"/>
      <c r="BM781" s="132"/>
      <c r="BN781" s="131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45"/>
      <c r="BC782" s="124"/>
      <c r="BD782" s="124"/>
      <c r="BE782" s="125"/>
      <c r="BF782" s="124"/>
      <c r="BG782" s="124"/>
      <c r="BH782" s="95"/>
      <c r="BI782" s="130"/>
      <c r="BJ782" s="95"/>
      <c r="BK782" s="131"/>
      <c r="BL782" s="130"/>
      <c r="BM782" s="132"/>
      <c r="BN782" s="131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45"/>
      <c r="BC783" s="124"/>
      <c r="BD783" s="124"/>
      <c r="BE783" s="125"/>
      <c r="BF783" s="124"/>
      <c r="BG783" s="124"/>
      <c r="BH783" s="95"/>
      <c r="BI783" s="130"/>
      <c r="BJ783" s="95"/>
      <c r="BK783" s="131"/>
      <c r="BL783" s="130"/>
      <c r="BM783" s="132"/>
      <c r="BN783" s="131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45"/>
      <c r="BC784" s="124"/>
      <c r="BD784" s="124"/>
      <c r="BE784" s="125"/>
      <c r="BF784" s="124"/>
      <c r="BG784" s="124"/>
      <c r="BH784" s="95"/>
      <c r="BI784" s="130"/>
      <c r="BJ784" s="95"/>
      <c r="BK784" s="131"/>
      <c r="BL784" s="130"/>
      <c r="BM784" s="132"/>
      <c r="BN784" s="131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45"/>
      <c r="BC785" s="124"/>
      <c r="BD785" s="124"/>
      <c r="BE785" s="125"/>
      <c r="BF785" s="124"/>
      <c r="BG785" s="124"/>
      <c r="BH785" s="95"/>
      <c r="BI785" s="130"/>
      <c r="BJ785" s="95"/>
      <c r="BK785" s="131"/>
      <c r="BL785" s="130"/>
      <c r="BM785" s="132"/>
      <c r="BN785" s="131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45"/>
      <c r="BC786" s="124"/>
      <c r="BD786" s="124"/>
      <c r="BE786" s="125"/>
      <c r="BF786" s="124"/>
      <c r="BG786" s="124"/>
      <c r="BH786" s="95"/>
      <c r="BI786" s="130"/>
      <c r="BJ786" s="95"/>
      <c r="BK786" s="131"/>
      <c r="BL786" s="130"/>
      <c r="BM786" s="132"/>
      <c r="BN786" s="131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45"/>
      <c r="BC787" s="124"/>
      <c r="BD787" s="124"/>
      <c r="BE787" s="125"/>
      <c r="BF787" s="124"/>
      <c r="BG787" s="124"/>
      <c r="BH787" s="95"/>
      <c r="BI787" s="130"/>
      <c r="BJ787" s="95"/>
      <c r="BK787" s="131"/>
      <c r="BL787" s="130"/>
      <c r="BM787" s="132"/>
      <c r="BN787" s="131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45"/>
      <c r="BC788" s="124"/>
      <c r="BD788" s="124"/>
      <c r="BE788" s="125"/>
      <c r="BF788" s="124"/>
      <c r="BG788" s="124"/>
      <c r="BH788" s="95"/>
      <c r="BI788" s="130"/>
      <c r="BJ788" s="95"/>
      <c r="BK788" s="131"/>
      <c r="BL788" s="130"/>
      <c r="BM788" s="132"/>
      <c r="BN788" s="131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45"/>
      <c r="BC789" s="124"/>
      <c r="BD789" s="124"/>
      <c r="BE789" s="125"/>
      <c r="BF789" s="124"/>
      <c r="BG789" s="124"/>
      <c r="BH789" s="95"/>
      <c r="BI789" s="130"/>
      <c r="BJ789" s="95"/>
      <c r="BK789" s="131"/>
      <c r="BL789" s="130"/>
      <c r="BM789" s="132"/>
      <c r="BN789" s="131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45"/>
      <c r="BC790" s="124"/>
      <c r="BD790" s="124"/>
      <c r="BE790" s="125"/>
      <c r="BF790" s="124"/>
      <c r="BG790" s="124"/>
      <c r="BH790" s="95"/>
      <c r="BI790" s="130"/>
      <c r="BJ790" s="95"/>
      <c r="BK790" s="131"/>
      <c r="BL790" s="130"/>
      <c r="BM790" s="132"/>
      <c r="BN790" s="131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45"/>
      <c r="BC791" s="124"/>
      <c r="BD791" s="124"/>
      <c r="BE791" s="125"/>
      <c r="BF791" s="124"/>
      <c r="BG791" s="124"/>
      <c r="BH791" s="95"/>
      <c r="BI791" s="130"/>
      <c r="BJ791" s="95"/>
      <c r="BK791" s="131"/>
      <c r="BL791" s="130"/>
      <c r="BM791" s="132"/>
      <c r="BN791" s="131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45"/>
      <c r="BC792" s="124"/>
      <c r="BD792" s="124"/>
      <c r="BE792" s="125"/>
      <c r="BF792" s="124"/>
      <c r="BG792" s="124"/>
      <c r="BH792" s="95"/>
      <c r="BI792" s="130"/>
      <c r="BJ792" s="95"/>
      <c r="BK792" s="131"/>
      <c r="BL792" s="130"/>
      <c r="BM792" s="132"/>
      <c r="BN792" s="131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45"/>
      <c r="BC793" s="124"/>
      <c r="BD793" s="124"/>
      <c r="BE793" s="125"/>
      <c r="BF793" s="124"/>
      <c r="BG793" s="124"/>
      <c r="BH793" s="95"/>
      <c r="BI793" s="130"/>
      <c r="BJ793" s="95"/>
      <c r="BK793" s="131"/>
      <c r="BL793" s="130"/>
      <c r="BM793" s="132"/>
      <c r="BN793" s="131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45"/>
      <c r="BC794" s="124"/>
      <c r="BD794" s="124"/>
      <c r="BE794" s="125"/>
      <c r="BF794" s="124"/>
      <c r="BG794" s="124"/>
      <c r="BH794" s="95"/>
      <c r="BI794" s="130"/>
      <c r="BJ794" s="95"/>
      <c r="BK794" s="131"/>
      <c r="BL794" s="130"/>
      <c r="BM794" s="132"/>
      <c r="BN794" s="131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45"/>
      <c r="BC795" s="124"/>
      <c r="BD795" s="124"/>
      <c r="BE795" s="125"/>
      <c r="BF795" s="124"/>
      <c r="BG795" s="124"/>
      <c r="BH795" s="95"/>
      <c r="BI795" s="130"/>
      <c r="BJ795" s="95"/>
      <c r="BK795" s="131"/>
      <c r="BL795" s="130"/>
      <c r="BM795" s="132"/>
      <c r="BN795" s="131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45"/>
      <c r="BC796" s="124"/>
      <c r="BD796" s="124"/>
      <c r="BE796" s="125"/>
      <c r="BF796" s="124"/>
      <c r="BG796" s="124"/>
      <c r="BH796" s="95"/>
      <c r="BI796" s="130"/>
      <c r="BJ796" s="95"/>
      <c r="BK796" s="131"/>
      <c r="BL796" s="130"/>
      <c r="BM796" s="132"/>
      <c r="BN796" s="131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45"/>
      <c r="BC797" s="124"/>
      <c r="BD797" s="124"/>
      <c r="BE797" s="125"/>
      <c r="BF797" s="124"/>
      <c r="BG797" s="124"/>
      <c r="BH797" s="95"/>
      <c r="BI797" s="130"/>
      <c r="BJ797" s="95"/>
      <c r="BK797" s="131"/>
      <c r="BL797" s="130"/>
      <c r="BM797" s="132"/>
      <c r="BN797" s="131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45"/>
      <c r="BC798" s="124"/>
      <c r="BD798" s="124"/>
      <c r="BE798" s="125"/>
      <c r="BF798" s="124"/>
      <c r="BG798" s="124"/>
      <c r="BH798" s="95"/>
      <c r="BI798" s="130"/>
      <c r="BJ798" s="95"/>
      <c r="BK798" s="131"/>
      <c r="BL798" s="130"/>
      <c r="BM798" s="132"/>
      <c r="BN798" s="131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45"/>
      <c r="BC799" s="124"/>
      <c r="BD799" s="124"/>
      <c r="BE799" s="125"/>
      <c r="BF799" s="124"/>
      <c r="BG799" s="124"/>
      <c r="BH799" s="95"/>
      <c r="BI799" s="130"/>
      <c r="BJ799" s="95"/>
      <c r="BK799" s="131"/>
      <c r="BL799" s="130"/>
      <c r="BM799" s="132"/>
      <c r="BN799" s="131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45"/>
      <c r="BC800" s="124"/>
      <c r="BD800" s="124"/>
      <c r="BE800" s="125"/>
      <c r="BF800" s="124"/>
      <c r="BG800" s="124"/>
      <c r="BH800" s="95"/>
      <c r="BI800" s="130"/>
      <c r="BJ800" s="95"/>
      <c r="BK800" s="131"/>
      <c r="BL800" s="130"/>
      <c r="BM800" s="132"/>
      <c r="BN800" s="131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45"/>
      <c r="BC801" s="124"/>
      <c r="BD801" s="124"/>
      <c r="BE801" s="125"/>
      <c r="BF801" s="124"/>
      <c r="BG801" s="124"/>
      <c r="BH801" s="95"/>
      <c r="BI801" s="130"/>
      <c r="BJ801" s="95"/>
      <c r="BK801" s="131"/>
      <c r="BL801" s="130"/>
      <c r="BM801" s="132"/>
      <c r="BN801" s="131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45"/>
      <c r="BC802" s="124"/>
      <c r="BD802" s="124"/>
      <c r="BE802" s="125"/>
      <c r="BF802" s="124"/>
      <c r="BG802" s="124"/>
      <c r="BH802" s="95"/>
      <c r="BI802" s="130"/>
      <c r="BJ802" s="95"/>
      <c r="BK802" s="131"/>
      <c r="BL802" s="130"/>
      <c r="BM802" s="132"/>
      <c r="BN802" s="131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45"/>
      <c r="BC803" s="124"/>
      <c r="BD803" s="124"/>
      <c r="BE803" s="125"/>
      <c r="BF803" s="124"/>
      <c r="BG803" s="124"/>
      <c r="BH803" s="95"/>
      <c r="BI803" s="130"/>
      <c r="BJ803" s="95"/>
      <c r="BK803" s="131"/>
      <c r="BL803" s="130"/>
      <c r="BM803" s="132"/>
      <c r="BN803" s="131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45"/>
      <c r="BC804" s="124"/>
      <c r="BD804" s="124"/>
      <c r="BE804" s="125"/>
      <c r="BF804" s="124"/>
      <c r="BG804" s="124"/>
      <c r="BH804" s="95"/>
      <c r="BI804" s="130"/>
      <c r="BJ804" s="95"/>
      <c r="BK804" s="131"/>
      <c r="BL804" s="130"/>
      <c r="BM804" s="132"/>
      <c r="BN804" s="131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45"/>
      <c r="BC805" s="124"/>
      <c r="BD805" s="124"/>
      <c r="BE805" s="125"/>
      <c r="BF805" s="124"/>
      <c r="BG805" s="124"/>
      <c r="BH805" s="95"/>
      <c r="BI805" s="130"/>
      <c r="BJ805" s="95"/>
      <c r="BK805" s="131"/>
      <c r="BL805" s="130"/>
      <c r="BM805" s="132"/>
      <c r="BN805" s="131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45"/>
      <c r="BC806" s="124"/>
      <c r="BD806" s="124"/>
      <c r="BE806" s="125"/>
      <c r="BF806" s="124"/>
      <c r="BG806" s="124"/>
      <c r="BH806" s="95"/>
      <c r="BI806" s="130"/>
      <c r="BJ806" s="95"/>
      <c r="BK806" s="131"/>
      <c r="BL806" s="130"/>
      <c r="BM806" s="132"/>
      <c r="BN806" s="131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45"/>
      <c r="BC807" s="124"/>
      <c r="BD807" s="124"/>
      <c r="BE807" s="125"/>
      <c r="BF807" s="124"/>
      <c r="BG807" s="124"/>
      <c r="BH807" s="95"/>
      <c r="BI807" s="130"/>
      <c r="BJ807" s="95"/>
      <c r="BK807" s="131"/>
      <c r="BL807" s="130"/>
      <c r="BM807" s="132"/>
      <c r="BN807" s="131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45"/>
      <c r="BC808" s="124"/>
      <c r="BD808" s="124"/>
      <c r="BE808" s="125"/>
      <c r="BF808" s="124"/>
      <c r="BG808" s="124"/>
      <c r="BH808" s="95"/>
      <c r="BI808" s="130"/>
      <c r="BJ808" s="95"/>
      <c r="BK808" s="131"/>
      <c r="BL808" s="130"/>
      <c r="BM808" s="132"/>
      <c r="BN808" s="131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45"/>
      <c r="BC809" s="124"/>
      <c r="BD809" s="124"/>
      <c r="BE809" s="125"/>
      <c r="BF809" s="124"/>
      <c r="BG809" s="124"/>
      <c r="BH809" s="95"/>
      <c r="BI809" s="130"/>
      <c r="BJ809" s="95"/>
      <c r="BK809" s="131"/>
      <c r="BL809" s="130"/>
      <c r="BM809" s="132"/>
      <c r="BN809" s="131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45"/>
      <c r="BC810" s="124"/>
      <c r="BD810" s="124"/>
      <c r="BE810" s="125"/>
      <c r="BF810" s="124"/>
      <c r="BG810" s="124"/>
      <c r="BH810" s="95"/>
      <c r="BI810" s="130"/>
      <c r="BJ810" s="95"/>
      <c r="BK810" s="131"/>
      <c r="BL810" s="130"/>
      <c r="BM810" s="132"/>
      <c r="BN810" s="131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45"/>
      <c r="BC811" s="124"/>
      <c r="BD811" s="124"/>
      <c r="BE811" s="125"/>
      <c r="BF811" s="124"/>
      <c r="BG811" s="124"/>
      <c r="BH811" s="95"/>
      <c r="BI811" s="130"/>
      <c r="BJ811" s="95"/>
      <c r="BK811" s="131"/>
      <c r="BL811" s="130"/>
      <c r="BM811" s="132"/>
      <c r="BN811" s="131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45"/>
      <c r="BC812" s="124"/>
      <c r="BD812" s="124"/>
      <c r="BE812" s="125"/>
      <c r="BF812" s="124"/>
      <c r="BG812" s="124"/>
      <c r="BH812" s="95"/>
      <c r="BI812" s="130"/>
      <c r="BJ812" s="95"/>
      <c r="BK812" s="131"/>
      <c r="BL812" s="130"/>
      <c r="BM812" s="132"/>
      <c r="BN812" s="131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45"/>
      <c r="BC813" s="124"/>
      <c r="BD813" s="124"/>
      <c r="BE813" s="125"/>
      <c r="BF813" s="124"/>
      <c r="BG813" s="124"/>
      <c r="BH813" s="95"/>
      <c r="BI813" s="130"/>
      <c r="BJ813" s="95"/>
      <c r="BK813" s="131"/>
      <c r="BL813" s="130"/>
      <c r="BM813" s="132"/>
      <c r="BN813" s="131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45"/>
      <c r="BC814" s="124"/>
      <c r="BD814" s="124"/>
      <c r="BE814" s="125"/>
      <c r="BF814" s="124"/>
      <c r="BG814" s="124"/>
      <c r="BH814" s="95"/>
      <c r="BI814" s="130"/>
      <c r="BJ814" s="95"/>
      <c r="BK814" s="131"/>
      <c r="BL814" s="130"/>
      <c r="BM814" s="132"/>
      <c r="BN814" s="131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45"/>
      <c r="BC815" s="124"/>
      <c r="BD815" s="124"/>
      <c r="BE815" s="125"/>
      <c r="BF815" s="124"/>
      <c r="BG815" s="124"/>
      <c r="BH815" s="95"/>
      <c r="BI815" s="130"/>
      <c r="BJ815" s="95"/>
      <c r="BK815" s="131"/>
      <c r="BL815" s="130"/>
      <c r="BM815" s="132"/>
      <c r="BN815" s="131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45"/>
      <c r="BC816" s="124"/>
      <c r="BD816" s="124"/>
      <c r="BE816" s="125"/>
      <c r="BF816" s="124"/>
      <c r="BG816" s="124"/>
      <c r="BH816" s="95"/>
      <c r="BI816" s="130"/>
      <c r="BJ816" s="95"/>
      <c r="BK816" s="131"/>
      <c r="BL816" s="130"/>
      <c r="BM816" s="132"/>
      <c r="BN816" s="131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45"/>
      <c r="BC817" s="124"/>
      <c r="BD817" s="124"/>
      <c r="BE817" s="125"/>
      <c r="BF817" s="124"/>
      <c r="BG817" s="124"/>
      <c r="BH817" s="95"/>
      <c r="BI817" s="130"/>
      <c r="BJ817" s="95"/>
      <c r="BK817" s="131"/>
      <c r="BL817" s="130"/>
      <c r="BM817" s="132"/>
      <c r="BN817" s="131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45"/>
      <c r="BC818" s="124"/>
      <c r="BD818" s="124"/>
      <c r="BE818" s="125"/>
      <c r="BF818" s="124"/>
      <c r="BG818" s="124"/>
      <c r="BH818" s="95"/>
      <c r="BI818" s="130"/>
      <c r="BJ818" s="95"/>
      <c r="BK818" s="131"/>
      <c r="BL818" s="130"/>
      <c r="BM818" s="132"/>
      <c r="BN818" s="131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45"/>
      <c r="BC819" s="124"/>
      <c r="BD819" s="124"/>
      <c r="BE819" s="125"/>
      <c r="BF819" s="124"/>
      <c r="BG819" s="124"/>
      <c r="BH819" s="95"/>
      <c r="BI819" s="130"/>
      <c r="BJ819" s="95"/>
      <c r="BK819" s="131"/>
      <c r="BL819" s="130"/>
      <c r="BM819" s="132"/>
      <c r="BN819" s="131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45"/>
      <c r="BC820" s="124"/>
      <c r="BD820" s="124"/>
      <c r="BE820" s="125"/>
      <c r="BF820" s="124"/>
      <c r="BG820" s="124"/>
      <c r="BH820" s="95"/>
      <c r="BI820" s="130"/>
      <c r="BJ820" s="95"/>
      <c r="BK820" s="131"/>
      <c r="BL820" s="130"/>
      <c r="BM820" s="132"/>
      <c r="BN820" s="131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45"/>
      <c r="BC821" s="124"/>
      <c r="BD821" s="124"/>
      <c r="BE821" s="125"/>
      <c r="BF821" s="124"/>
      <c r="BG821" s="124"/>
      <c r="BH821" s="95"/>
      <c r="BI821" s="130"/>
      <c r="BJ821" s="95"/>
      <c r="BK821" s="131"/>
      <c r="BL821" s="130"/>
      <c r="BM821" s="132"/>
      <c r="BN821" s="131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45"/>
      <c r="BC822" s="124"/>
      <c r="BD822" s="124"/>
      <c r="BE822" s="125"/>
      <c r="BF822" s="124"/>
      <c r="BG822" s="124"/>
      <c r="BH822" s="95"/>
      <c r="BI822" s="130"/>
      <c r="BJ822" s="95"/>
      <c r="BK822" s="131"/>
      <c r="BL822" s="130"/>
      <c r="BM822" s="132"/>
      <c r="BN822" s="131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45"/>
      <c r="BC823" s="124"/>
      <c r="BD823" s="124"/>
      <c r="BE823" s="125"/>
      <c r="BF823" s="124"/>
      <c r="BG823" s="124"/>
      <c r="BH823" s="95"/>
      <c r="BI823" s="130"/>
      <c r="BJ823" s="95"/>
      <c r="BK823" s="131"/>
      <c r="BL823" s="130"/>
      <c r="BM823" s="132"/>
      <c r="BN823" s="131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45"/>
      <c r="BC824" s="124"/>
      <c r="BD824" s="124"/>
      <c r="BE824" s="125"/>
      <c r="BF824" s="124"/>
      <c r="BG824" s="124"/>
      <c r="BH824" s="95"/>
      <c r="BI824" s="130"/>
      <c r="BJ824" s="95"/>
      <c r="BK824" s="131"/>
      <c r="BL824" s="130"/>
      <c r="BM824" s="132"/>
      <c r="BN824" s="131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45"/>
      <c r="BC825" s="124"/>
      <c r="BD825" s="124"/>
      <c r="BE825" s="125"/>
      <c r="BF825" s="124"/>
      <c r="BG825" s="124"/>
      <c r="BH825" s="95"/>
      <c r="BI825" s="130"/>
      <c r="BJ825" s="95"/>
      <c r="BK825" s="131"/>
      <c r="BL825" s="130"/>
      <c r="BM825" s="132"/>
      <c r="BN825" s="131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45"/>
      <c r="BC826" s="124"/>
      <c r="BD826" s="124"/>
      <c r="BE826" s="125"/>
      <c r="BF826" s="124"/>
      <c r="BG826" s="124"/>
      <c r="BH826" s="95"/>
      <c r="BI826" s="130"/>
      <c r="BJ826" s="95"/>
      <c r="BK826" s="131"/>
      <c r="BL826" s="130"/>
      <c r="BM826" s="132"/>
      <c r="BN826" s="131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45"/>
      <c r="BC827" s="124"/>
      <c r="BD827" s="124"/>
      <c r="BE827" s="125"/>
      <c r="BF827" s="124"/>
      <c r="BG827" s="124"/>
      <c r="BH827" s="95"/>
      <c r="BI827" s="130"/>
      <c r="BJ827" s="95"/>
      <c r="BK827" s="131"/>
      <c r="BL827" s="130"/>
      <c r="BM827" s="132"/>
      <c r="BN827" s="131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45"/>
      <c r="BC828" s="124"/>
      <c r="BD828" s="124"/>
      <c r="BE828" s="125"/>
      <c r="BF828" s="124"/>
      <c r="BG828" s="124"/>
      <c r="BH828" s="95"/>
      <c r="BI828" s="130"/>
      <c r="BJ828" s="95"/>
      <c r="BK828" s="131"/>
      <c r="BL828" s="130"/>
      <c r="BM828" s="132"/>
      <c r="BN828" s="131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45"/>
      <c r="BC829" s="124"/>
      <c r="BD829" s="124"/>
      <c r="BE829" s="125"/>
      <c r="BF829" s="124"/>
      <c r="BG829" s="124"/>
      <c r="BH829" s="95"/>
      <c r="BI829" s="130"/>
      <c r="BJ829" s="95"/>
      <c r="BK829" s="131"/>
      <c r="BL829" s="130"/>
      <c r="BM829" s="132"/>
      <c r="BN829" s="131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45"/>
      <c r="BC830" s="124"/>
      <c r="BD830" s="124"/>
      <c r="BE830" s="125"/>
      <c r="BF830" s="124"/>
      <c r="BG830" s="124"/>
      <c r="BH830" s="95"/>
      <c r="BI830" s="130"/>
      <c r="BJ830" s="95"/>
      <c r="BK830" s="131"/>
      <c r="BL830" s="130"/>
      <c r="BM830" s="132"/>
      <c r="BN830" s="131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45"/>
      <c r="BC831" s="124"/>
      <c r="BD831" s="124"/>
      <c r="BE831" s="125"/>
      <c r="BF831" s="124"/>
      <c r="BG831" s="124"/>
      <c r="BH831" s="95"/>
      <c r="BI831" s="130"/>
      <c r="BJ831" s="95"/>
      <c r="BK831" s="131"/>
      <c r="BL831" s="130"/>
      <c r="BM831" s="132"/>
      <c r="BN831" s="131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45"/>
      <c r="BC832" s="124"/>
      <c r="BD832" s="124"/>
      <c r="BE832" s="125"/>
      <c r="BF832" s="124"/>
      <c r="BG832" s="124"/>
      <c r="BH832" s="95"/>
      <c r="BI832" s="130"/>
      <c r="BJ832" s="95"/>
      <c r="BK832" s="131"/>
      <c r="BL832" s="130"/>
      <c r="BM832" s="132"/>
      <c r="BN832" s="131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45"/>
      <c r="BC833" s="124"/>
      <c r="BD833" s="124"/>
      <c r="BE833" s="125"/>
      <c r="BF833" s="124"/>
      <c r="BG833" s="124"/>
      <c r="BH833" s="95"/>
      <c r="BI833" s="130"/>
      <c r="BJ833" s="95"/>
      <c r="BK833" s="131"/>
      <c r="BL833" s="130"/>
      <c r="BM833" s="132"/>
      <c r="BN833" s="131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45"/>
      <c r="BC834" s="124"/>
      <c r="BD834" s="124"/>
      <c r="BE834" s="125"/>
      <c r="BF834" s="124"/>
      <c r="BG834" s="124"/>
      <c r="BH834" s="95"/>
      <c r="BI834" s="130"/>
      <c r="BJ834" s="95"/>
      <c r="BK834" s="131"/>
      <c r="BL834" s="130"/>
      <c r="BM834" s="132"/>
      <c r="BN834" s="131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45"/>
      <c r="BC835" s="124"/>
      <c r="BD835" s="124"/>
      <c r="BE835" s="125"/>
      <c r="BF835" s="124"/>
      <c r="BG835" s="124"/>
      <c r="BH835" s="95"/>
      <c r="BI835" s="130"/>
      <c r="BJ835" s="95"/>
      <c r="BK835" s="131"/>
      <c r="BL835" s="130"/>
      <c r="BM835" s="132"/>
      <c r="BN835" s="131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45"/>
      <c r="BC836" s="124"/>
      <c r="BD836" s="124"/>
      <c r="BE836" s="125"/>
      <c r="BF836" s="124"/>
      <c r="BG836" s="124"/>
      <c r="BH836" s="95"/>
      <c r="BI836" s="130"/>
      <c r="BJ836" s="95"/>
      <c r="BK836" s="131"/>
      <c r="BL836" s="130"/>
      <c r="BM836" s="132"/>
      <c r="BN836" s="131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45"/>
      <c r="BC837" s="124"/>
      <c r="BD837" s="124"/>
      <c r="BE837" s="125"/>
      <c r="BF837" s="124"/>
      <c r="BG837" s="124"/>
      <c r="BH837" s="95"/>
      <c r="BI837" s="130"/>
      <c r="BJ837" s="95"/>
      <c r="BK837" s="131"/>
      <c r="BL837" s="130"/>
      <c r="BM837" s="132"/>
      <c r="BN837" s="131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45"/>
      <c r="BC838" s="124"/>
      <c r="BD838" s="124"/>
      <c r="BE838" s="125"/>
      <c r="BF838" s="124"/>
      <c r="BG838" s="124"/>
      <c r="BH838" s="95"/>
      <c r="BI838" s="130"/>
      <c r="BJ838" s="95"/>
      <c r="BK838" s="131"/>
      <c r="BL838" s="130"/>
      <c r="BM838" s="132"/>
      <c r="BN838" s="131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45"/>
      <c r="BC839" s="124"/>
      <c r="BD839" s="124"/>
      <c r="BE839" s="125"/>
      <c r="BF839" s="124"/>
      <c r="BG839" s="124"/>
      <c r="BH839" s="95"/>
      <c r="BI839" s="130"/>
      <c r="BJ839" s="95"/>
      <c r="BK839" s="131"/>
      <c r="BL839" s="130"/>
      <c r="BM839" s="132"/>
      <c r="BN839" s="131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45"/>
      <c r="BC840" s="124"/>
      <c r="BD840" s="124"/>
      <c r="BE840" s="125"/>
      <c r="BF840" s="124"/>
      <c r="BG840" s="124"/>
      <c r="BH840" s="95"/>
      <c r="BI840" s="130"/>
      <c r="BJ840" s="95"/>
      <c r="BK840" s="131"/>
      <c r="BL840" s="130"/>
      <c r="BM840" s="132"/>
      <c r="BN840" s="131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45"/>
      <c r="BC841" s="124"/>
      <c r="BD841" s="124"/>
      <c r="BE841" s="125"/>
      <c r="BF841" s="124"/>
      <c r="BG841" s="124"/>
      <c r="BH841" s="95"/>
      <c r="BI841" s="130"/>
      <c r="BJ841" s="95"/>
      <c r="BK841" s="131"/>
      <c r="BL841" s="130"/>
      <c r="BM841" s="132"/>
      <c r="BN841" s="131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45"/>
      <c r="BC842" s="124"/>
      <c r="BD842" s="124"/>
      <c r="BE842" s="125"/>
      <c r="BF842" s="124"/>
      <c r="BG842" s="124"/>
      <c r="BH842" s="95"/>
      <c r="BI842" s="130"/>
      <c r="BJ842" s="95"/>
      <c r="BK842" s="131"/>
      <c r="BL842" s="130"/>
      <c r="BM842" s="132"/>
      <c r="BN842" s="131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45"/>
      <c r="BC843" s="124"/>
      <c r="BD843" s="124"/>
      <c r="BE843" s="125"/>
      <c r="BF843" s="124"/>
      <c r="BG843" s="124"/>
      <c r="BH843" s="95"/>
      <c r="BI843" s="130"/>
      <c r="BJ843" s="95"/>
      <c r="BK843" s="131"/>
      <c r="BL843" s="130"/>
      <c r="BM843" s="132"/>
      <c r="BN843" s="131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45"/>
      <c r="BC844" s="124"/>
      <c r="BD844" s="124"/>
      <c r="BE844" s="125"/>
      <c r="BF844" s="124"/>
      <c r="BG844" s="124"/>
      <c r="BH844" s="95"/>
      <c r="BI844" s="130"/>
      <c r="BJ844" s="95"/>
      <c r="BK844" s="131"/>
      <c r="BL844" s="130"/>
      <c r="BM844" s="132"/>
      <c r="BN844" s="131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45"/>
      <c r="BC845" s="124"/>
      <c r="BD845" s="124"/>
      <c r="BE845" s="125"/>
      <c r="BF845" s="124"/>
      <c r="BG845" s="124"/>
      <c r="BH845" s="95"/>
      <c r="BI845" s="130"/>
      <c r="BJ845" s="95"/>
      <c r="BK845" s="131"/>
      <c r="BL845" s="130"/>
      <c r="BM845" s="132"/>
      <c r="BN845" s="131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45"/>
      <c r="BC846" s="124"/>
      <c r="BD846" s="124"/>
      <c r="BE846" s="125"/>
      <c r="BF846" s="124"/>
      <c r="BG846" s="124"/>
      <c r="BH846" s="95"/>
      <c r="BI846" s="130"/>
      <c r="BJ846" s="95"/>
      <c r="BK846" s="131"/>
      <c r="BL846" s="130"/>
      <c r="BM846" s="132"/>
      <c r="BN846" s="131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45"/>
      <c r="BC847" s="124"/>
      <c r="BD847" s="124"/>
      <c r="BE847" s="125"/>
      <c r="BF847" s="124"/>
      <c r="BG847" s="124"/>
      <c r="BH847" s="95"/>
      <c r="BI847" s="130"/>
      <c r="BJ847" s="95"/>
      <c r="BK847" s="131"/>
      <c r="BL847" s="130"/>
      <c r="BM847" s="132"/>
      <c r="BN847" s="131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45"/>
      <c r="BC848" s="124"/>
      <c r="BD848" s="124"/>
      <c r="BE848" s="125"/>
      <c r="BF848" s="124"/>
      <c r="BG848" s="124"/>
      <c r="BH848" s="95"/>
      <c r="BI848" s="130"/>
      <c r="BJ848" s="95"/>
      <c r="BK848" s="131"/>
      <c r="BL848" s="130"/>
      <c r="BM848" s="132"/>
      <c r="BN848" s="131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45"/>
      <c r="BC849" s="124"/>
      <c r="BD849" s="124"/>
      <c r="BE849" s="125"/>
      <c r="BF849" s="124"/>
      <c r="BG849" s="124"/>
      <c r="BH849" s="95"/>
      <c r="BI849" s="130"/>
      <c r="BJ849" s="95"/>
      <c r="BK849" s="131"/>
      <c r="BL849" s="130"/>
      <c r="BM849" s="132"/>
      <c r="BN849" s="131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45"/>
      <c r="BC850" s="124"/>
      <c r="BD850" s="124"/>
      <c r="BE850" s="125"/>
      <c r="BF850" s="124"/>
      <c r="BG850" s="124"/>
      <c r="BH850" s="95"/>
      <c r="BI850" s="130"/>
      <c r="BJ850" s="95"/>
      <c r="BK850" s="131"/>
      <c r="BL850" s="130"/>
      <c r="BM850" s="132"/>
      <c r="BN850" s="131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45"/>
      <c r="BC851" s="124"/>
      <c r="BD851" s="124"/>
      <c r="BE851" s="125"/>
      <c r="BF851" s="124"/>
      <c r="BG851" s="124"/>
      <c r="BH851" s="95"/>
      <c r="BI851" s="130"/>
      <c r="BJ851" s="95"/>
      <c r="BK851" s="131"/>
      <c r="BL851" s="130"/>
      <c r="BM851" s="132"/>
      <c r="BN851" s="131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45"/>
      <c r="BC852" s="124"/>
      <c r="BD852" s="124"/>
      <c r="BE852" s="125"/>
      <c r="BF852" s="124"/>
      <c r="BG852" s="124"/>
      <c r="BH852" s="95"/>
      <c r="BI852" s="130"/>
      <c r="BJ852" s="95"/>
      <c r="BK852" s="131"/>
      <c r="BL852" s="130"/>
      <c r="BM852" s="132"/>
      <c r="BN852" s="131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45"/>
      <c r="BC853" s="124"/>
      <c r="BD853" s="124"/>
      <c r="BE853" s="125"/>
      <c r="BF853" s="124"/>
      <c r="BG853" s="124"/>
      <c r="BH853" s="95"/>
      <c r="BI853" s="130"/>
      <c r="BJ853" s="95"/>
      <c r="BK853" s="131"/>
      <c r="BL853" s="130"/>
      <c r="BM853" s="132"/>
      <c r="BN853" s="131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45"/>
      <c r="BC854" s="124"/>
      <c r="BD854" s="124"/>
      <c r="BE854" s="125"/>
      <c r="BF854" s="124"/>
      <c r="BG854" s="124"/>
      <c r="BH854" s="95"/>
      <c r="BI854" s="130"/>
      <c r="BJ854" s="95"/>
      <c r="BK854" s="131"/>
      <c r="BL854" s="130"/>
      <c r="BM854" s="132"/>
      <c r="BN854" s="131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45"/>
      <c r="BC855" s="124"/>
      <c r="BD855" s="124"/>
      <c r="BE855" s="125"/>
      <c r="BF855" s="124"/>
      <c r="BG855" s="124"/>
      <c r="BH855" s="95"/>
      <c r="BI855" s="130"/>
      <c r="BJ855" s="95"/>
      <c r="BK855" s="131"/>
      <c r="BL855" s="130"/>
      <c r="BM855" s="132"/>
      <c r="BN855" s="131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45"/>
      <c r="BC856" s="124"/>
      <c r="BD856" s="124"/>
      <c r="BE856" s="125"/>
      <c r="BF856" s="124"/>
      <c r="BG856" s="124"/>
      <c r="BH856" s="95"/>
      <c r="BI856" s="130"/>
      <c r="BJ856" s="95"/>
      <c r="BK856" s="131"/>
      <c r="BL856" s="130"/>
      <c r="BM856" s="132"/>
      <c r="BN856" s="131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45"/>
      <c r="BC857" s="124"/>
      <c r="BD857" s="124"/>
      <c r="BE857" s="125"/>
      <c r="BF857" s="124"/>
      <c r="BG857" s="124"/>
      <c r="BH857" s="95"/>
      <c r="BI857" s="130"/>
      <c r="BJ857" s="95"/>
      <c r="BK857" s="131"/>
      <c r="BL857" s="130"/>
      <c r="BM857" s="132"/>
      <c r="BN857" s="131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45"/>
      <c r="BC858" s="124"/>
      <c r="BD858" s="124"/>
      <c r="BE858" s="125"/>
      <c r="BF858" s="124"/>
      <c r="BG858" s="124"/>
      <c r="BH858" s="95"/>
      <c r="BI858" s="130"/>
      <c r="BJ858" s="95"/>
      <c r="BK858" s="131"/>
      <c r="BL858" s="130"/>
      <c r="BM858" s="132"/>
      <c r="BN858" s="131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45"/>
      <c r="BC859" s="124"/>
      <c r="BD859" s="124"/>
      <c r="BE859" s="125"/>
      <c r="BF859" s="124"/>
      <c r="BG859" s="124"/>
      <c r="BH859" s="95"/>
      <c r="BI859" s="130"/>
      <c r="BJ859" s="95"/>
      <c r="BK859" s="131"/>
      <c r="BL859" s="130"/>
      <c r="BM859" s="132"/>
      <c r="BN859" s="131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45"/>
      <c r="BC860" s="124"/>
      <c r="BD860" s="124"/>
      <c r="BE860" s="125"/>
      <c r="BF860" s="124"/>
      <c r="BG860" s="124"/>
      <c r="BH860" s="95"/>
      <c r="BI860" s="130"/>
      <c r="BJ860" s="95"/>
      <c r="BK860" s="131"/>
      <c r="BL860" s="130"/>
      <c r="BM860" s="132"/>
      <c r="BN860" s="131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45"/>
      <c r="BC861" s="124"/>
      <c r="BD861" s="124"/>
      <c r="BE861" s="125"/>
      <c r="BF861" s="124"/>
      <c r="BG861" s="124"/>
      <c r="BH861" s="95"/>
      <c r="BI861" s="130"/>
      <c r="BJ861" s="95"/>
      <c r="BK861" s="131"/>
      <c r="BL861" s="130"/>
      <c r="BM861" s="132"/>
      <c r="BN861" s="131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45"/>
      <c r="BC862" s="124"/>
      <c r="BD862" s="124"/>
      <c r="BE862" s="125"/>
      <c r="BF862" s="124"/>
      <c r="BG862" s="124"/>
      <c r="BH862" s="95"/>
      <c r="BI862" s="130"/>
      <c r="BJ862" s="95"/>
      <c r="BK862" s="131"/>
      <c r="BL862" s="130"/>
      <c r="BM862" s="132"/>
      <c r="BN862" s="131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45"/>
      <c r="BC863" s="124"/>
      <c r="BD863" s="124"/>
      <c r="BE863" s="125"/>
      <c r="BF863" s="124"/>
      <c r="BG863" s="124"/>
      <c r="BH863" s="95"/>
      <c r="BI863" s="130"/>
      <c r="BJ863" s="95"/>
      <c r="BK863" s="131"/>
      <c r="BL863" s="130"/>
      <c r="BM863" s="132"/>
      <c r="BN863" s="131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45"/>
      <c r="BC864" s="124"/>
      <c r="BD864" s="124"/>
      <c r="BE864" s="125"/>
      <c r="BF864" s="124"/>
      <c r="BG864" s="124"/>
      <c r="BH864" s="95"/>
      <c r="BI864" s="130"/>
      <c r="BJ864" s="95"/>
      <c r="BK864" s="131"/>
      <c r="BL864" s="130"/>
      <c r="BM864" s="132"/>
      <c r="BN864" s="131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45"/>
      <c r="BC865" s="124"/>
      <c r="BD865" s="124"/>
      <c r="BE865" s="125"/>
      <c r="BF865" s="124"/>
      <c r="BG865" s="124"/>
      <c r="BH865" s="95"/>
      <c r="BI865" s="130"/>
      <c r="BJ865" s="95"/>
      <c r="BK865" s="131"/>
      <c r="BL865" s="130"/>
      <c r="BM865" s="132"/>
      <c r="BN865" s="131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45"/>
      <c r="BC866" s="124"/>
      <c r="BD866" s="124"/>
      <c r="BE866" s="125"/>
      <c r="BF866" s="124"/>
      <c r="BG866" s="124"/>
      <c r="BH866" s="95"/>
      <c r="BI866" s="130"/>
      <c r="BJ866" s="95"/>
      <c r="BK866" s="131"/>
      <c r="BL866" s="130"/>
      <c r="BM866" s="132"/>
      <c r="BN866" s="131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45"/>
      <c r="BC867" s="124"/>
      <c r="BD867" s="124"/>
      <c r="BE867" s="125"/>
      <c r="BF867" s="124"/>
      <c r="BG867" s="124"/>
      <c r="BH867" s="95"/>
      <c r="BI867" s="130"/>
      <c r="BJ867" s="95"/>
      <c r="BK867" s="131"/>
      <c r="BL867" s="130"/>
      <c r="BM867" s="132"/>
      <c r="BN867" s="131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45"/>
      <c r="BC868" s="124"/>
      <c r="BD868" s="124"/>
      <c r="BE868" s="125"/>
      <c r="BF868" s="124"/>
      <c r="BG868" s="124"/>
      <c r="BH868" s="95"/>
      <c r="BI868" s="130"/>
      <c r="BJ868" s="95"/>
      <c r="BK868" s="131"/>
      <c r="BL868" s="130"/>
      <c r="BM868" s="132"/>
      <c r="BN868" s="131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45"/>
      <c r="BC869" s="124"/>
      <c r="BD869" s="124"/>
      <c r="BE869" s="125"/>
      <c r="BF869" s="124"/>
      <c r="BG869" s="124"/>
      <c r="BH869" s="95"/>
      <c r="BI869" s="130"/>
      <c r="BJ869" s="95"/>
      <c r="BK869" s="131"/>
      <c r="BL869" s="130"/>
      <c r="BM869" s="132"/>
      <c r="BN869" s="131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45"/>
      <c r="BC870" s="124"/>
      <c r="BD870" s="124"/>
      <c r="BE870" s="125"/>
      <c r="BF870" s="124"/>
      <c r="BG870" s="124"/>
      <c r="BH870" s="95"/>
      <c r="BI870" s="130"/>
      <c r="BJ870" s="95"/>
      <c r="BK870" s="131"/>
      <c r="BL870" s="130"/>
      <c r="BM870" s="132"/>
      <c r="BN870" s="131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45"/>
      <c r="BC871" s="124"/>
      <c r="BD871" s="124"/>
      <c r="BE871" s="125"/>
      <c r="BF871" s="124"/>
      <c r="BG871" s="124"/>
      <c r="BH871" s="95"/>
      <c r="BI871" s="130"/>
      <c r="BJ871" s="95"/>
      <c r="BK871" s="131"/>
      <c r="BL871" s="130"/>
      <c r="BM871" s="132"/>
      <c r="BN871" s="131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45"/>
      <c r="BC872" s="124"/>
      <c r="BD872" s="124"/>
      <c r="BE872" s="125"/>
      <c r="BF872" s="124"/>
      <c r="BG872" s="124"/>
      <c r="BH872" s="95"/>
      <c r="BI872" s="130"/>
      <c r="BJ872" s="95"/>
      <c r="BK872" s="131"/>
      <c r="BL872" s="130"/>
      <c r="BM872" s="132"/>
      <c r="BN872" s="131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45"/>
      <c r="BC873" s="124"/>
      <c r="BD873" s="124"/>
      <c r="BE873" s="125"/>
      <c r="BF873" s="124"/>
      <c r="BG873" s="124"/>
      <c r="BH873" s="95"/>
      <c r="BI873" s="130"/>
      <c r="BJ873" s="95"/>
      <c r="BK873" s="131"/>
      <c r="BL873" s="130"/>
      <c r="BM873" s="132"/>
      <c r="BN873" s="131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45"/>
      <c r="BC874" s="124"/>
      <c r="BD874" s="124"/>
      <c r="BE874" s="125"/>
      <c r="BF874" s="124"/>
      <c r="BG874" s="124"/>
      <c r="BH874" s="95"/>
      <c r="BI874" s="130"/>
      <c r="BJ874" s="95"/>
      <c r="BK874" s="131"/>
      <c r="BL874" s="130"/>
      <c r="BM874" s="132"/>
      <c r="BN874" s="131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45"/>
      <c r="BC875" s="124"/>
      <c r="BD875" s="124"/>
      <c r="BE875" s="125"/>
      <c r="BF875" s="124"/>
      <c r="BG875" s="124"/>
      <c r="BH875" s="95"/>
      <c r="BI875" s="130"/>
      <c r="BJ875" s="95"/>
      <c r="BK875" s="131"/>
      <c r="BL875" s="130"/>
      <c r="BM875" s="132"/>
      <c r="BN875" s="131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45"/>
      <c r="BC876" s="124"/>
      <c r="BD876" s="124"/>
      <c r="BE876" s="125"/>
      <c r="BF876" s="124"/>
      <c r="BG876" s="124"/>
      <c r="BH876" s="95"/>
      <c r="BI876" s="130"/>
      <c r="BJ876" s="95"/>
      <c r="BK876" s="131"/>
      <c r="BL876" s="130"/>
      <c r="BM876" s="132"/>
      <c r="BN876" s="131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45"/>
      <c r="BC877" s="124"/>
      <c r="BD877" s="124"/>
      <c r="BE877" s="125"/>
      <c r="BF877" s="124"/>
      <c r="BG877" s="124"/>
      <c r="BH877" s="95"/>
      <c r="BI877" s="130"/>
      <c r="BJ877" s="95"/>
      <c r="BK877" s="131"/>
      <c r="BL877" s="130"/>
      <c r="BM877" s="132"/>
      <c r="BN877" s="131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45"/>
      <c r="BC878" s="124"/>
      <c r="BD878" s="124"/>
      <c r="BE878" s="125"/>
      <c r="BF878" s="124"/>
      <c r="BG878" s="124"/>
      <c r="BH878" s="95"/>
      <c r="BI878" s="130"/>
      <c r="BJ878" s="95"/>
      <c r="BK878" s="131"/>
      <c r="BL878" s="130"/>
      <c r="BM878" s="132"/>
      <c r="BN878" s="131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45"/>
      <c r="BC879" s="124"/>
      <c r="BD879" s="124"/>
      <c r="BE879" s="125"/>
      <c r="BF879" s="124"/>
      <c r="BG879" s="124"/>
      <c r="BH879" s="95"/>
      <c r="BI879" s="130"/>
      <c r="BJ879" s="95"/>
      <c r="BK879" s="131"/>
      <c r="BL879" s="130"/>
      <c r="BM879" s="132"/>
      <c r="BN879" s="131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45"/>
      <c r="BC880" s="124"/>
      <c r="BD880" s="124"/>
      <c r="BE880" s="125"/>
      <c r="BF880" s="124"/>
      <c r="BG880" s="124"/>
      <c r="BH880" s="95"/>
      <c r="BI880" s="130"/>
      <c r="BJ880" s="95"/>
      <c r="BK880" s="131"/>
      <c r="BL880" s="130"/>
      <c r="BM880" s="132"/>
      <c r="BN880" s="131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45"/>
      <c r="BC881" s="124"/>
      <c r="BD881" s="124"/>
      <c r="BE881" s="125"/>
      <c r="BF881" s="124"/>
      <c r="BG881" s="124"/>
      <c r="BH881" s="95"/>
      <c r="BI881" s="130"/>
      <c r="BJ881" s="95"/>
      <c r="BK881" s="131"/>
      <c r="BL881" s="130"/>
      <c r="BM881" s="132"/>
      <c r="BN881" s="131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45"/>
      <c r="BC882" s="124"/>
      <c r="BD882" s="124"/>
      <c r="BE882" s="125"/>
      <c r="BF882" s="124"/>
      <c r="BG882" s="124"/>
      <c r="BH882" s="95"/>
      <c r="BI882" s="130"/>
      <c r="BJ882" s="95"/>
      <c r="BK882" s="131"/>
      <c r="BL882" s="130"/>
      <c r="BM882" s="132"/>
      <c r="BN882" s="131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45"/>
      <c r="BC883" s="124"/>
      <c r="BD883" s="124"/>
      <c r="BE883" s="125"/>
      <c r="BF883" s="124"/>
      <c r="BG883" s="124"/>
      <c r="BH883" s="95"/>
      <c r="BI883" s="130"/>
      <c r="BJ883" s="95"/>
      <c r="BK883" s="131"/>
      <c r="BL883" s="130"/>
      <c r="BM883" s="132"/>
      <c r="BN883" s="131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45"/>
      <c r="BC884" s="124"/>
      <c r="BD884" s="124"/>
      <c r="BE884" s="125"/>
      <c r="BF884" s="124"/>
      <c r="BG884" s="124"/>
      <c r="BH884" s="95"/>
      <c r="BI884" s="130"/>
      <c r="BJ884" s="95"/>
      <c r="BK884" s="131"/>
      <c r="BL884" s="130"/>
      <c r="BM884" s="132"/>
      <c r="BN884" s="131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45"/>
      <c r="BC885" s="124"/>
      <c r="BD885" s="124"/>
      <c r="BE885" s="125"/>
      <c r="BF885" s="124"/>
      <c r="BG885" s="124"/>
      <c r="BH885" s="95"/>
      <c r="BI885" s="130"/>
      <c r="BJ885" s="95"/>
      <c r="BK885" s="131"/>
      <c r="BL885" s="130"/>
      <c r="BM885" s="132"/>
      <c r="BN885" s="131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45"/>
      <c r="BC886" s="124"/>
      <c r="BD886" s="124"/>
      <c r="BE886" s="125"/>
      <c r="BF886" s="124"/>
      <c r="BG886" s="124"/>
      <c r="BH886" s="95"/>
      <c r="BI886" s="130"/>
      <c r="BJ886" s="95"/>
      <c r="BK886" s="131"/>
      <c r="BL886" s="130"/>
      <c r="BM886" s="132"/>
      <c r="BN886" s="131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45"/>
      <c r="BC887" s="124"/>
      <c r="BD887" s="124"/>
      <c r="BE887" s="125"/>
      <c r="BF887" s="124"/>
      <c r="BG887" s="124"/>
      <c r="BH887" s="95"/>
      <c r="BI887" s="130"/>
      <c r="BJ887" s="95"/>
      <c r="BK887" s="131"/>
      <c r="BL887" s="130"/>
      <c r="BM887" s="132"/>
      <c r="BN887" s="131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45"/>
      <c r="BC888" s="124"/>
      <c r="BD888" s="124"/>
      <c r="BE888" s="125"/>
      <c r="BF888" s="124"/>
      <c r="BG888" s="124"/>
      <c r="BH888" s="95"/>
      <c r="BI888" s="130"/>
      <c r="BJ888" s="95"/>
      <c r="BK888" s="131"/>
      <c r="BL888" s="130"/>
      <c r="BM888" s="132"/>
      <c r="BN888" s="131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45"/>
      <c r="BC889" s="124"/>
      <c r="BD889" s="124"/>
      <c r="BE889" s="125"/>
      <c r="BF889" s="124"/>
      <c r="BG889" s="124"/>
      <c r="BH889" s="95"/>
      <c r="BI889" s="130"/>
      <c r="BJ889" s="95"/>
      <c r="BK889" s="131"/>
      <c r="BL889" s="130"/>
      <c r="BM889" s="132"/>
      <c r="BN889" s="131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45"/>
      <c r="BC890" s="124"/>
      <c r="BD890" s="124"/>
      <c r="BE890" s="125"/>
      <c r="BF890" s="124"/>
      <c r="BG890" s="124"/>
      <c r="BH890" s="95"/>
      <c r="BI890" s="130"/>
      <c r="BJ890" s="95"/>
      <c r="BK890" s="131"/>
      <c r="BL890" s="130"/>
      <c r="BM890" s="132"/>
      <c r="BN890" s="131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45"/>
      <c r="BC891" s="124"/>
      <c r="BD891" s="124"/>
      <c r="BE891" s="125"/>
      <c r="BF891" s="124"/>
      <c r="BG891" s="124"/>
      <c r="BH891" s="95"/>
      <c r="BI891" s="130"/>
      <c r="BJ891" s="95"/>
      <c r="BK891" s="131"/>
      <c r="BL891" s="130"/>
      <c r="BM891" s="132"/>
      <c r="BN891" s="131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45"/>
      <c r="BC892" s="124"/>
      <c r="BD892" s="124"/>
      <c r="BE892" s="125"/>
      <c r="BF892" s="124"/>
      <c r="BG892" s="124"/>
      <c r="BH892" s="95"/>
      <c r="BI892" s="130"/>
      <c r="BJ892" s="95"/>
      <c r="BK892" s="131"/>
      <c r="BL892" s="130"/>
      <c r="BM892" s="132"/>
      <c r="BN892" s="131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45"/>
      <c r="BC893" s="124"/>
      <c r="BD893" s="124"/>
      <c r="BE893" s="125"/>
      <c r="BF893" s="124"/>
      <c r="BG893" s="124"/>
      <c r="BH893" s="95"/>
      <c r="BI893" s="130"/>
      <c r="BJ893" s="95"/>
      <c r="BK893" s="131"/>
      <c r="BL893" s="130"/>
      <c r="BM893" s="132"/>
      <c r="BN893" s="131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45"/>
      <c r="BC894" s="124"/>
      <c r="BD894" s="124"/>
      <c r="BE894" s="125"/>
      <c r="BF894" s="124"/>
      <c r="BG894" s="124"/>
      <c r="BH894" s="95"/>
      <c r="BI894" s="130"/>
      <c r="BJ894" s="95"/>
      <c r="BK894" s="131"/>
      <c r="BL894" s="130"/>
      <c r="BM894" s="132"/>
      <c r="BN894" s="131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45"/>
      <c r="BC895" s="124"/>
      <c r="BD895" s="124"/>
      <c r="BE895" s="125"/>
      <c r="BF895" s="124"/>
      <c r="BG895" s="124"/>
      <c r="BH895" s="95"/>
      <c r="BI895" s="130"/>
      <c r="BJ895" s="95"/>
      <c r="BK895" s="131"/>
      <c r="BL895" s="130"/>
      <c r="BM895" s="132"/>
      <c r="BN895" s="131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45"/>
      <c r="BC896" s="124"/>
      <c r="BD896" s="124"/>
      <c r="BE896" s="125"/>
      <c r="BF896" s="124"/>
      <c r="BG896" s="124"/>
      <c r="BH896" s="95"/>
      <c r="BI896" s="130"/>
      <c r="BJ896" s="95"/>
      <c r="BK896" s="131"/>
      <c r="BL896" s="130"/>
      <c r="BM896" s="132"/>
      <c r="BN896" s="131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45"/>
      <c r="BC897" s="124"/>
      <c r="BD897" s="124"/>
      <c r="BE897" s="125"/>
      <c r="BF897" s="124"/>
      <c r="BG897" s="124"/>
      <c r="BH897" s="95"/>
      <c r="BI897" s="130"/>
      <c r="BJ897" s="95"/>
      <c r="BK897" s="131"/>
      <c r="BL897" s="130"/>
      <c r="BM897" s="132"/>
      <c r="BN897" s="131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45"/>
      <c r="BC898" s="124"/>
      <c r="BD898" s="124"/>
      <c r="BE898" s="125"/>
      <c r="BF898" s="124"/>
      <c r="BG898" s="124"/>
      <c r="BH898" s="95"/>
      <c r="BI898" s="130"/>
      <c r="BJ898" s="95"/>
      <c r="BK898" s="131"/>
      <c r="BL898" s="130"/>
      <c r="BM898" s="132"/>
      <c r="BN898" s="131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45"/>
      <c r="BC899" s="124"/>
      <c r="BD899" s="124"/>
      <c r="BE899" s="125"/>
      <c r="BF899" s="124"/>
      <c r="BG899" s="124"/>
      <c r="BH899" s="95"/>
      <c r="BI899" s="130"/>
      <c r="BJ899" s="95"/>
      <c r="BK899" s="131"/>
      <c r="BL899" s="130"/>
      <c r="BM899" s="132"/>
      <c r="BN899" s="131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45"/>
      <c r="BC900" s="124"/>
      <c r="BD900" s="124"/>
      <c r="BE900" s="125"/>
      <c r="BF900" s="124"/>
      <c r="BG900" s="124"/>
      <c r="BH900" s="95"/>
      <c r="BI900" s="130"/>
      <c r="BJ900" s="95"/>
      <c r="BK900" s="131"/>
      <c r="BL900" s="130"/>
      <c r="BM900" s="132"/>
      <c r="BN900" s="131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45"/>
      <c r="BC901" s="124"/>
      <c r="BD901" s="124"/>
      <c r="BE901" s="125"/>
      <c r="BF901" s="124"/>
      <c r="BG901" s="124"/>
      <c r="BH901" s="95"/>
      <c r="BI901" s="130"/>
      <c r="BJ901" s="95"/>
      <c r="BK901" s="131"/>
      <c r="BL901" s="130"/>
      <c r="BM901" s="132"/>
      <c r="BN901" s="131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45"/>
      <c r="BC902" s="124"/>
      <c r="BD902" s="124"/>
      <c r="BE902" s="125"/>
      <c r="BF902" s="124"/>
      <c r="BG902" s="124"/>
      <c r="BH902" s="95"/>
      <c r="BI902" s="130"/>
      <c r="BJ902" s="95"/>
      <c r="BK902" s="131"/>
      <c r="BL902" s="130"/>
      <c r="BM902" s="132"/>
      <c r="BN902" s="131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45"/>
      <c r="BC903" s="124"/>
      <c r="BD903" s="124"/>
      <c r="BE903" s="125"/>
      <c r="BF903" s="124"/>
      <c r="BG903" s="124"/>
      <c r="BH903" s="95"/>
      <c r="BI903" s="130"/>
      <c r="BJ903" s="95"/>
      <c r="BK903" s="131"/>
      <c r="BL903" s="130"/>
      <c r="BM903" s="132"/>
      <c r="BN903" s="131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45"/>
      <c r="BC904" s="124"/>
      <c r="BD904" s="124"/>
      <c r="BE904" s="125"/>
      <c r="BF904" s="124"/>
      <c r="BG904" s="124"/>
      <c r="BH904" s="95"/>
      <c r="BI904" s="130"/>
      <c r="BJ904" s="95"/>
      <c r="BK904" s="131"/>
      <c r="BL904" s="130"/>
      <c r="BM904" s="132"/>
      <c r="BN904" s="131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45"/>
      <c r="BC905" s="124"/>
      <c r="BD905" s="124"/>
      <c r="BE905" s="125"/>
      <c r="BF905" s="124"/>
      <c r="BG905" s="124"/>
      <c r="BH905" s="95"/>
      <c r="BI905" s="130"/>
      <c r="BJ905" s="95"/>
      <c r="BK905" s="131"/>
      <c r="BL905" s="130"/>
      <c r="BM905" s="132"/>
      <c r="BN905" s="131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45"/>
      <c r="BC906" s="124"/>
      <c r="BD906" s="124"/>
      <c r="BE906" s="125"/>
      <c r="BF906" s="124"/>
      <c r="BG906" s="124"/>
      <c r="BH906" s="95"/>
      <c r="BI906" s="130"/>
      <c r="BJ906" s="95"/>
      <c r="BK906" s="131"/>
      <c r="BL906" s="130"/>
      <c r="BM906" s="132"/>
      <c r="BN906" s="131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45"/>
      <c r="BC907" s="124"/>
      <c r="BD907" s="124"/>
      <c r="BE907" s="125"/>
      <c r="BF907" s="124"/>
      <c r="BG907" s="124"/>
      <c r="BH907" s="95"/>
      <c r="BI907" s="130"/>
      <c r="BJ907" s="95"/>
      <c r="BK907" s="131"/>
      <c r="BL907" s="130"/>
      <c r="BM907" s="132"/>
      <c r="BN907" s="131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45"/>
      <c r="BC908" s="124"/>
      <c r="BD908" s="124"/>
      <c r="BE908" s="125"/>
      <c r="BF908" s="124"/>
      <c r="BG908" s="124"/>
      <c r="BH908" s="95"/>
      <c r="BI908" s="130"/>
      <c r="BJ908" s="95"/>
      <c r="BK908" s="131"/>
      <c r="BL908" s="130"/>
      <c r="BM908" s="132"/>
      <c r="BN908" s="131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45"/>
      <c r="BC909" s="124"/>
      <c r="BD909" s="124"/>
      <c r="BE909" s="125"/>
      <c r="BF909" s="124"/>
      <c r="BG909" s="124"/>
      <c r="BH909" s="95"/>
      <c r="BI909" s="130"/>
      <c r="BJ909" s="95"/>
      <c r="BK909" s="131"/>
      <c r="BL909" s="130"/>
      <c r="BM909" s="132"/>
      <c r="BN909" s="131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45"/>
      <c r="BC910" s="124"/>
      <c r="BD910" s="124"/>
      <c r="BE910" s="125"/>
      <c r="BF910" s="124"/>
      <c r="BG910" s="124"/>
      <c r="BH910" s="95"/>
      <c r="BI910" s="130"/>
      <c r="BJ910" s="95"/>
      <c r="BK910" s="131"/>
      <c r="BL910" s="130"/>
      <c r="BM910" s="132"/>
      <c r="BN910" s="131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45"/>
      <c r="BC911" s="124"/>
      <c r="BD911" s="124"/>
      <c r="BE911" s="125"/>
      <c r="BF911" s="124"/>
      <c r="BG911" s="124"/>
      <c r="BH911" s="95"/>
      <c r="BI911" s="130"/>
      <c r="BJ911" s="95"/>
      <c r="BK911" s="131"/>
      <c r="BL911" s="130"/>
      <c r="BM911" s="132"/>
      <c r="BN911" s="131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45"/>
      <c r="BC912" s="124"/>
      <c r="BD912" s="124"/>
      <c r="BE912" s="125"/>
      <c r="BF912" s="124"/>
      <c r="BG912" s="124"/>
      <c r="BH912" s="95"/>
      <c r="BI912" s="130"/>
      <c r="BJ912" s="95"/>
      <c r="BK912" s="131"/>
      <c r="BL912" s="130"/>
      <c r="BM912" s="132"/>
      <c r="BN912" s="131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45"/>
      <c r="BC913" s="124"/>
      <c r="BD913" s="124"/>
      <c r="BE913" s="125"/>
      <c r="BF913" s="124"/>
      <c r="BG913" s="124"/>
      <c r="BH913" s="95"/>
      <c r="BI913" s="130"/>
      <c r="BJ913" s="95"/>
      <c r="BK913" s="131"/>
      <c r="BL913" s="130"/>
      <c r="BM913" s="132"/>
      <c r="BN913" s="131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45"/>
      <c r="BC914" s="124"/>
      <c r="BD914" s="124"/>
      <c r="BE914" s="125"/>
      <c r="BF914" s="124"/>
      <c r="BG914" s="124"/>
      <c r="BH914" s="95"/>
      <c r="BI914" s="130"/>
      <c r="BJ914" s="95"/>
      <c r="BK914" s="131"/>
      <c r="BL914" s="130"/>
      <c r="BM914" s="132"/>
      <c r="BN914" s="131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45"/>
      <c r="BC915" s="124"/>
      <c r="BD915" s="124"/>
      <c r="BE915" s="125"/>
      <c r="BF915" s="124"/>
      <c r="BG915" s="124"/>
      <c r="BH915" s="95"/>
      <c r="BI915" s="130"/>
      <c r="BJ915" s="95"/>
      <c r="BK915" s="131"/>
      <c r="BL915" s="130"/>
      <c r="BM915" s="132"/>
      <c r="BN915" s="131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45"/>
      <c r="BC916" s="124"/>
      <c r="BD916" s="124"/>
      <c r="BE916" s="125"/>
      <c r="BF916" s="124"/>
      <c r="BG916" s="124"/>
      <c r="BH916" s="95"/>
      <c r="BI916" s="130"/>
      <c r="BJ916" s="95"/>
      <c r="BK916" s="131"/>
      <c r="BL916" s="130"/>
      <c r="BM916" s="132"/>
      <c r="BN916" s="131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45"/>
      <c r="BC917" s="124"/>
      <c r="BD917" s="124"/>
      <c r="BE917" s="125"/>
      <c r="BF917" s="124"/>
      <c r="BG917" s="124"/>
      <c r="BH917" s="95"/>
      <c r="BI917" s="130"/>
      <c r="BJ917" s="95"/>
      <c r="BK917" s="131"/>
      <c r="BL917" s="130"/>
      <c r="BM917" s="132"/>
      <c r="BN917" s="131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45"/>
      <c r="BC918" s="124"/>
      <c r="BD918" s="124"/>
      <c r="BE918" s="125"/>
      <c r="BF918" s="124"/>
      <c r="BG918" s="124"/>
      <c r="BH918" s="95"/>
      <c r="BI918" s="130"/>
      <c r="BJ918" s="95"/>
      <c r="BK918" s="131"/>
      <c r="BL918" s="130"/>
      <c r="BM918" s="132"/>
      <c r="BN918" s="131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45"/>
      <c r="BC919" s="124"/>
      <c r="BD919" s="124"/>
      <c r="BE919" s="125"/>
      <c r="BF919" s="124"/>
      <c r="BG919" s="124"/>
      <c r="BH919" s="95"/>
      <c r="BI919" s="130"/>
      <c r="BJ919" s="95"/>
      <c r="BK919" s="131"/>
      <c r="BL919" s="130"/>
      <c r="BM919" s="132"/>
      <c r="BN919" s="131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45"/>
      <c r="BC920" s="124"/>
      <c r="BD920" s="124"/>
      <c r="BE920" s="125"/>
      <c r="BF920" s="124"/>
      <c r="BG920" s="124"/>
      <c r="BH920" s="95"/>
      <c r="BI920" s="130"/>
      <c r="BJ920" s="95"/>
      <c r="BK920" s="131"/>
      <c r="BL920" s="130"/>
      <c r="BM920" s="132"/>
      <c r="BN920" s="131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45"/>
      <c r="BC921" s="124"/>
      <c r="BD921" s="124"/>
      <c r="BE921" s="125"/>
      <c r="BF921" s="124"/>
      <c r="BG921" s="124"/>
      <c r="BH921" s="95"/>
      <c r="BI921" s="130"/>
      <c r="BJ921" s="95"/>
      <c r="BK921" s="131"/>
      <c r="BL921" s="130"/>
      <c r="BM921" s="132"/>
      <c r="BN921" s="131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45"/>
      <c r="BC922" s="124"/>
      <c r="BD922" s="124"/>
      <c r="BE922" s="125"/>
      <c r="BF922" s="124"/>
      <c r="BG922" s="124"/>
      <c r="BH922" s="95"/>
      <c r="BI922" s="130"/>
      <c r="BJ922" s="95"/>
      <c r="BK922" s="131"/>
      <c r="BL922" s="130"/>
      <c r="BM922" s="132"/>
      <c r="BN922" s="131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45"/>
      <c r="BC923" s="124"/>
      <c r="BD923" s="124"/>
      <c r="BE923" s="125"/>
      <c r="BF923" s="124"/>
      <c r="BG923" s="124"/>
      <c r="BH923" s="95"/>
      <c r="BI923" s="130"/>
      <c r="BJ923" s="95"/>
      <c r="BK923" s="131"/>
      <c r="BL923" s="130"/>
      <c r="BM923" s="132"/>
      <c r="BN923" s="131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45"/>
      <c r="BC924" s="124"/>
      <c r="BD924" s="124"/>
      <c r="BE924" s="125"/>
      <c r="BF924" s="124"/>
      <c r="BG924" s="124"/>
      <c r="BH924" s="95"/>
      <c r="BI924" s="130"/>
      <c r="BJ924" s="95"/>
      <c r="BK924" s="131"/>
      <c r="BL924" s="130"/>
      <c r="BM924" s="132"/>
      <c r="BN924" s="131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45"/>
      <c r="BC925" s="124"/>
      <c r="BD925" s="124"/>
      <c r="BE925" s="125"/>
      <c r="BF925" s="124"/>
      <c r="BG925" s="124"/>
      <c r="BH925" s="95"/>
      <c r="BI925" s="130"/>
      <c r="BJ925" s="95"/>
      <c r="BK925" s="131"/>
      <c r="BL925" s="130"/>
      <c r="BM925" s="132"/>
      <c r="BN925" s="131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45"/>
      <c r="BC926" s="124"/>
      <c r="BD926" s="124"/>
      <c r="BE926" s="125"/>
      <c r="BF926" s="124"/>
      <c r="BG926" s="124"/>
      <c r="BH926" s="95"/>
      <c r="BI926" s="130"/>
      <c r="BJ926" s="95"/>
      <c r="BK926" s="131"/>
      <c r="BL926" s="130"/>
      <c r="BM926" s="132"/>
      <c r="BN926" s="131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45"/>
      <c r="BC927" s="124"/>
      <c r="BD927" s="124"/>
      <c r="BE927" s="125"/>
      <c r="BF927" s="124"/>
      <c r="BG927" s="124"/>
      <c r="BH927" s="95"/>
      <c r="BI927" s="130"/>
      <c r="BJ927" s="95"/>
      <c r="BK927" s="131"/>
      <c r="BL927" s="130"/>
      <c r="BM927" s="132"/>
      <c r="BN927" s="131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45"/>
      <c r="BC928" s="124"/>
      <c r="BD928" s="124"/>
      <c r="BE928" s="125"/>
      <c r="BF928" s="124"/>
      <c r="BG928" s="124"/>
      <c r="BH928" s="95"/>
      <c r="BI928" s="130"/>
      <c r="BJ928" s="95"/>
      <c r="BK928" s="131"/>
      <c r="BL928" s="130"/>
      <c r="BM928" s="132"/>
      <c r="BN928" s="131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45"/>
      <c r="BC929" s="124"/>
      <c r="BD929" s="124"/>
      <c r="BE929" s="125"/>
      <c r="BF929" s="124"/>
      <c r="BG929" s="124"/>
      <c r="BH929" s="95"/>
      <c r="BI929" s="130"/>
      <c r="BJ929" s="95"/>
      <c r="BK929" s="131"/>
      <c r="BL929" s="130"/>
      <c r="BM929" s="132"/>
      <c r="BN929" s="131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45"/>
      <c r="BC930" s="124"/>
      <c r="BD930" s="124"/>
      <c r="BE930" s="125"/>
      <c r="BF930" s="124"/>
      <c r="BG930" s="124"/>
      <c r="BH930" s="95"/>
      <c r="BI930" s="130"/>
      <c r="BJ930" s="95"/>
      <c r="BK930" s="131"/>
      <c r="BL930" s="130"/>
      <c r="BM930" s="132"/>
      <c r="BN930" s="131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45"/>
      <c r="BC931" s="124"/>
      <c r="BD931" s="124"/>
      <c r="BE931" s="125"/>
      <c r="BF931" s="124"/>
      <c r="BG931" s="124"/>
      <c r="BH931" s="95"/>
      <c r="BI931" s="130"/>
      <c r="BJ931" s="95"/>
      <c r="BK931" s="131"/>
      <c r="BL931" s="130"/>
      <c r="BM931" s="132"/>
      <c r="BN931" s="131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45"/>
      <c r="BC932" s="124"/>
      <c r="BD932" s="124"/>
      <c r="BE932" s="125"/>
      <c r="BF932" s="124"/>
      <c r="BG932" s="124"/>
      <c r="BH932" s="95"/>
      <c r="BI932" s="130"/>
      <c r="BJ932" s="95"/>
      <c r="BK932" s="131"/>
      <c r="BL932" s="130"/>
      <c r="BM932" s="132"/>
      <c r="BN932" s="131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45"/>
      <c r="BC933" s="124"/>
      <c r="BD933" s="124"/>
      <c r="BE933" s="125"/>
      <c r="BF933" s="124"/>
      <c r="BG933" s="124"/>
      <c r="BH933" s="95"/>
      <c r="BI933" s="130"/>
      <c r="BJ933" s="95"/>
      <c r="BK933" s="131"/>
      <c r="BL933" s="130"/>
      <c r="BM933" s="132"/>
      <c r="BN933" s="131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45"/>
      <c r="BC934" s="124"/>
      <c r="BD934" s="124"/>
      <c r="BE934" s="125"/>
      <c r="BF934" s="124"/>
      <c r="BG934" s="124"/>
      <c r="BH934" s="95"/>
      <c r="BI934" s="130"/>
      <c r="BJ934" s="95"/>
      <c r="BK934" s="131"/>
      <c r="BL934" s="130"/>
      <c r="BM934" s="132"/>
      <c r="BN934" s="131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45"/>
      <c r="BC935" s="124"/>
      <c r="BD935" s="124"/>
      <c r="BE935" s="125"/>
      <c r="BF935" s="124"/>
      <c r="BG935" s="124"/>
      <c r="BH935" s="95"/>
      <c r="BI935" s="130"/>
      <c r="BJ935" s="95"/>
      <c r="BK935" s="131"/>
      <c r="BL935" s="130"/>
      <c r="BM935" s="132"/>
      <c r="BN935" s="131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45"/>
      <c r="BC936" s="124"/>
      <c r="BD936" s="124"/>
      <c r="BE936" s="125"/>
      <c r="BF936" s="124"/>
      <c r="BG936" s="124"/>
      <c r="BH936" s="95"/>
      <c r="BI936" s="130"/>
      <c r="BJ936" s="95"/>
      <c r="BK936" s="131"/>
      <c r="BL936" s="130"/>
      <c r="BM936" s="132"/>
      <c r="BN936" s="131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45"/>
      <c r="BC937" s="124"/>
      <c r="BD937" s="124"/>
      <c r="BE937" s="125"/>
      <c r="BF937" s="124"/>
      <c r="BG937" s="124"/>
      <c r="BH937" s="95"/>
      <c r="BI937" s="130"/>
      <c r="BJ937" s="95"/>
      <c r="BK937" s="131"/>
      <c r="BL937" s="130"/>
      <c r="BM937" s="132"/>
      <c r="BN937" s="131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45"/>
      <c r="BC938" s="124"/>
      <c r="BD938" s="124"/>
      <c r="BE938" s="125"/>
      <c r="BF938" s="124"/>
      <c r="BG938" s="124"/>
      <c r="BH938" s="95"/>
      <c r="BI938" s="130"/>
      <c r="BJ938" s="95"/>
      <c r="BK938" s="131"/>
      <c r="BL938" s="130"/>
      <c r="BM938" s="132"/>
      <c r="BN938" s="131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45"/>
      <c r="BC939" s="124"/>
      <c r="BD939" s="124"/>
      <c r="BE939" s="125"/>
      <c r="BF939" s="124"/>
      <c r="BG939" s="124"/>
      <c r="BH939" s="95"/>
      <c r="BI939" s="130"/>
      <c r="BJ939" s="95"/>
      <c r="BK939" s="131"/>
      <c r="BL939" s="130"/>
      <c r="BM939" s="132"/>
      <c r="BN939" s="131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45"/>
      <c r="BC940" s="124"/>
      <c r="BD940" s="124"/>
      <c r="BE940" s="125"/>
      <c r="BF940" s="124"/>
      <c r="BG940" s="124"/>
      <c r="BH940" s="95"/>
      <c r="BI940" s="130"/>
      <c r="BJ940" s="95"/>
      <c r="BK940" s="131"/>
      <c r="BL940" s="130"/>
      <c r="BM940" s="132"/>
      <c r="BN940" s="131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45"/>
      <c r="BC941" s="124"/>
      <c r="BD941" s="124"/>
      <c r="BE941" s="125"/>
      <c r="BF941" s="124"/>
      <c r="BG941" s="124"/>
      <c r="BH941" s="95"/>
      <c r="BI941" s="130"/>
      <c r="BJ941" s="95"/>
      <c r="BK941" s="131"/>
      <c r="BL941" s="130"/>
      <c r="BM941" s="132"/>
      <c r="BN941" s="131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45"/>
      <c r="BC942" s="124"/>
      <c r="BD942" s="124"/>
      <c r="BE942" s="125"/>
      <c r="BF942" s="124"/>
      <c r="BG942" s="124"/>
      <c r="BH942" s="95"/>
      <c r="BI942" s="130"/>
      <c r="BJ942" s="95"/>
      <c r="BK942" s="131"/>
      <c r="BL942" s="130"/>
      <c r="BM942" s="132"/>
      <c r="BN942" s="131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45"/>
      <c r="BC943" s="124"/>
      <c r="BD943" s="124"/>
      <c r="BE943" s="125"/>
      <c r="BF943" s="124"/>
      <c r="BG943" s="124"/>
      <c r="BH943" s="95"/>
      <c r="BI943" s="130"/>
      <c r="BJ943" s="95"/>
      <c r="BK943" s="131"/>
      <c r="BL943" s="130"/>
      <c r="BM943" s="132"/>
      <c r="BN943" s="131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45"/>
      <c r="BC944" s="124"/>
      <c r="BD944" s="124"/>
      <c r="BE944" s="125"/>
      <c r="BF944" s="124"/>
      <c r="BG944" s="124"/>
      <c r="BH944" s="95"/>
      <c r="BI944" s="130"/>
      <c r="BJ944" s="95"/>
      <c r="BK944" s="131"/>
      <c r="BL944" s="130"/>
      <c r="BM944" s="132"/>
      <c r="BN944" s="131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45"/>
      <c r="BC945" s="124"/>
      <c r="BD945" s="124"/>
      <c r="BE945" s="125"/>
      <c r="BF945" s="124"/>
      <c r="BG945" s="124"/>
      <c r="BH945" s="95"/>
      <c r="BI945" s="130"/>
      <c r="BJ945" s="95"/>
      <c r="BK945" s="131"/>
      <c r="BL945" s="130"/>
      <c r="BM945" s="132"/>
      <c r="BN945" s="131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45"/>
      <c r="BC946" s="124"/>
      <c r="BD946" s="124"/>
      <c r="BE946" s="125"/>
      <c r="BF946" s="124"/>
      <c r="BG946" s="124"/>
      <c r="BH946" s="95"/>
      <c r="BI946" s="130"/>
      <c r="BJ946" s="95"/>
      <c r="BK946" s="131"/>
      <c r="BL946" s="130"/>
      <c r="BM946" s="132"/>
      <c r="BN946" s="131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45"/>
      <c r="BC947" s="124"/>
      <c r="BD947" s="124"/>
      <c r="BE947" s="125"/>
      <c r="BF947" s="124"/>
      <c r="BG947" s="124"/>
      <c r="BH947" s="95"/>
      <c r="BI947" s="130"/>
      <c r="BJ947" s="95"/>
      <c r="BK947" s="131"/>
      <c r="BL947" s="130"/>
      <c r="BM947" s="132"/>
      <c r="BN947" s="131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45"/>
      <c r="BC948" s="124"/>
      <c r="BD948" s="124"/>
      <c r="BE948" s="125"/>
      <c r="BF948" s="124"/>
      <c r="BG948" s="124"/>
      <c r="BH948" s="95"/>
      <c r="BI948" s="130"/>
      <c r="BJ948" s="95"/>
      <c r="BK948" s="131"/>
      <c r="BL948" s="130"/>
      <c r="BM948" s="132"/>
      <c r="BN948" s="131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45"/>
      <c r="BC949" s="124"/>
      <c r="BD949" s="124"/>
      <c r="BE949" s="125"/>
      <c r="BF949" s="124"/>
      <c r="BG949" s="124"/>
      <c r="BH949" s="95"/>
      <c r="BI949" s="130"/>
      <c r="BJ949" s="95"/>
      <c r="BK949" s="131"/>
      <c r="BL949" s="130"/>
      <c r="BM949" s="132"/>
      <c r="BN949" s="131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45"/>
      <c r="BC950" s="124"/>
      <c r="BD950" s="124"/>
      <c r="BE950" s="125"/>
      <c r="BF950" s="124"/>
      <c r="BG950" s="124"/>
      <c r="BH950" s="95"/>
      <c r="BI950" s="130"/>
      <c r="BJ950" s="95"/>
      <c r="BK950" s="131"/>
      <c r="BL950" s="130"/>
      <c r="BM950" s="132"/>
      <c r="BN950" s="131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45"/>
      <c r="BC951" s="124"/>
      <c r="BD951" s="124"/>
      <c r="BE951" s="125"/>
      <c r="BF951" s="124"/>
      <c r="BG951" s="124"/>
      <c r="BH951" s="95"/>
      <c r="BI951" s="130"/>
      <c r="BJ951" s="95"/>
      <c r="BK951" s="131"/>
      <c r="BL951" s="130"/>
      <c r="BM951" s="132"/>
      <c r="BN951" s="131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45"/>
      <c r="BC952" s="124"/>
      <c r="BD952" s="124"/>
      <c r="BE952" s="125"/>
      <c r="BF952" s="124"/>
      <c r="BG952" s="124"/>
      <c r="BH952" s="95"/>
      <c r="BI952" s="130"/>
      <c r="BJ952" s="95"/>
      <c r="BK952" s="131"/>
      <c r="BL952" s="130"/>
      <c r="BM952" s="132"/>
      <c r="BN952" s="131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45"/>
      <c r="BC953" s="124"/>
      <c r="BD953" s="124"/>
      <c r="BE953" s="125"/>
      <c r="BF953" s="124"/>
      <c r="BG953" s="124"/>
      <c r="BH953" s="95"/>
      <c r="BI953" s="130"/>
      <c r="BJ953" s="95"/>
      <c r="BK953" s="131"/>
      <c r="BL953" s="130"/>
      <c r="BM953" s="132"/>
      <c r="BN953" s="131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45"/>
      <c r="BC954" s="124"/>
      <c r="BD954" s="124"/>
      <c r="BE954" s="125"/>
      <c r="BF954" s="124"/>
      <c r="BG954" s="124"/>
      <c r="BH954" s="95"/>
      <c r="BI954" s="130"/>
      <c r="BJ954" s="95"/>
      <c r="BK954" s="131"/>
      <c r="BL954" s="130"/>
      <c r="BM954" s="132"/>
      <c r="BN954" s="131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45"/>
      <c r="BC955" s="124"/>
      <c r="BD955" s="124"/>
      <c r="BE955" s="125"/>
      <c r="BF955" s="124"/>
      <c r="BG955" s="124"/>
      <c r="BH955" s="95"/>
      <c r="BI955" s="130"/>
      <c r="BJ955" s="95"/>
      <c r="BK955" s="131"/>
      <c r="BL955" s="130"/>
      <c r="BM955" s="132"/>
      <c r="BN955" s="131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45"/>
      <c r="BC956" s="124"/>
      <c r="BD956" s="124"/>
      <c r="BE956" s="125"/>
      <c r="BF956" s="124"/>
      <c r="BG956" s="124"/>
      <c r="BH956" s="95"/>
      <c r="BI956" s="130"/>
      <c r="BJ956" s="95"/>
      <c r="BK956" s="131"/>
      <c r="BL956" s="130"/>
      <c r="BM956" s="132"/>
      <c r="BN956" s="131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45"/>
      <c r="BC957" s="124"/>
      <c r="BD957" s="124"/>
      <c r="BE957" s="125"/>
      <c r="BF957" s="124"/>
      <c r="BG957" s="124"/>
      <c r="BH957" s="95"/>
      <c r="BI957" s="130"/>
      <c r="BJ957" s="95"/>
      <c r="BK957" s="131"/>
      <c r="BL957" s="130"/>
      <c r="BM957" s="132"/>
      <c r="BN957" s="131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45"/>
      <c r="BC958" s="124"/>
      <c r="BD958" s="124"/>
      <c r="BE958" s="125"/>
      <c r="BF958" s="124"/>
      <c r="BG958" s="124"/>
      <c r="BH958" s="95"/>
      <c r="BI958" s="130"/>
      <c r="BJ958" s="95"/>
      <c r="BK958" s="131"/>
      <c r="BL958" s="130"/>
      <c r="BM958" s="132"/>
      <c r="BN958" s="131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45"/>
      <c r="BC959" s="124"/>
      <c r="BD959" s="124"/>
      <c r="BE959" s="125"/>
      <c r="BF959" s="124"/>
      <c r="BG959" s="124"/>
      <c r="BH959" s="95"/>
      <c r="BI959" s="130"/>
      <c r="BJ959" s="95"/>
      <c r="BK959" s="131"/>
      <c r="BL959" s="130"/>
      <c r="BM959" s="132"/>
      <c r="BN959" s="131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45"/>
      <c r="BC960" s="124"/>
      <c r="BD960" s="124"/>
      <c r="BE960" s="125"/>
      <c r="BF960" s="124"/>
      <c r="BG960" s="124"/>
      <c r="BH960" s="95"/>
      <c r="BI960" s="130"/>
      <c r="BJ960" s="95"/>
      <c r="BK960" s="131"/>
      <c r="BL960" s="130"/>
      <c r="BM960" s="132"/>
      <c r="BN960" s="131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45"/>
      <c r="BC961" s="124"/>
      <c r="BD961" s="124"/>
      <c r="BE961" s="125"/>
      <c r="BF961" s="124"/>
      <c r="BG961" s="124"/>
      <c r="BH961" s="95"/>
      <c r="BI961" s="130"/>
      <c r="BJ961" s="95"/>
      <c r="BK961" s="131"/>
      <c r="BL961" s="130"/>
      <c r="BM961" s="132"/>
      <c r="BN961" s="131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45"/>
      <c r="BC962" s="124"/>
      <c r="BD962" s="124"/>
      <c r="BE962" s="125"/>
      <c r="BF962" s="124"/>
      <c r="BG962" s="124"/>
      <c r="BH962" s="95"/>
      <c r="BI962" s="130"/>
      <c r="BJ962" s="95"/>
      <c r="BK962" s="131"/>
      <c r="BL962" s="130"/>
      <c r="BM962" s="132"/>
      <c r="BN962" s="131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45"/>
      <c r="BC963" s="124"/>
      <c r="BD963" s="124"/>
      <c r="BE963" s="125"/>
      <c r="BF963" s="124"/>
      <c r="BG963" s="124"/>
      <c r="BH963" s="95"/>
      <c r="BI963" s="130"/>
      <c r="BJ963" s="95"/>
      <c r="BK963" s="131"/>
      <c r="BL963" s="130"/>
      <c r="BM963" s="132"/>
      <c r="BN963" s="131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45"/>
      <c r="BC964" s="124"/>
      <c r="BD964" s="124"/>
      <c r="BE964" s="125"/>
      <c r="BF964" s="124"/>
      <c r="BG964" s="124"/>
      <c r="BH964" s="95"/>
      <c r="BI964" s="130"/>
      <c r="BJ964" s="95"/>
      <c r="BK964" s="131"/>
      <c r="BL964" s="130"/>
      <c r="BM964" s="132"/>
      <c r="BN964" s="131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45"/>
      <c r="BC965" s="124"/>
      <c r="BD965" s="124"/>
      <c r="BE965" s="125"/>
      <c r="BF965" s="124"/>
      <c r="BG965" s="124"/>
      <c r="BH965" s="95"/>
      <c r="BI965" s="130"/>
      <c r="BJ965" s="95"/>
      <c r="BK965" s="131"/>
      <c r="BL965" s="130"/>
      <c r="BM965" s="132"/>
      <c r="BN965" s="131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45"/>
      <c r="BC966" s="124"/>
      <c r="BD966" s="124"/>
      <c r="BE966" s="125"/>
      <c r="BF966" s="124"/>
      <c r="BG966" s="124"/>
      <c r="BH966" s="95"/>
      <c r="BI966" s="130"/>
      <c r="BJ966" s="95"/>
      <c r="BK966" s="131"/>
      <c r="BL966" s="130"/>
      <c r="BM966" s="132"/>
      <c r="BN966" s="131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45"/>
      <c r="BC967" s="124"/>
      <c r="BD967" s="124"/>
      <c r="BE967" s="125"/>
      <c r="BF967" s="124"/>
      <c r="BG967" s="124"/>
      <c r="BH967" s="95"/>
      <c r="BI967" s="130"/>
      <c r="BJ967" s="95"/>
      <c r="BK967" s="131"/>
      <c r="BL967" s="130"/>
      <c r="BM967" s="132"/>
      <c r="BN967" s="131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45"/>
      <c r="BC968" s="124"/>
      <c r="BD968" s="124"/>
      <c r="BE968" s="125"/>
      <c r="BF968" s="124"/>
      <c r="BG968" s="124"/>
      <c r="BH968" s="95"/>
      <c r="BI968" s="130"/>
      <c r="BJ968" s="95"/>
      <c r="BK968" s="131"/>
      <c r="BL968" s="130"/>
      <c r="BM968" s="132"/>
      <c r="BN968" s="131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45"/>
      <c r="BC969" s="124"/>
      <c r="BD969" s="124"/>
      <c r="BE969" s="125"/>
      <c r="BF969" s="124"/>
      <c r="BG969" s="124"/>
      <c r="BH969" s="95"/>
      <c r="BI969" s="130"/>
      <c r="BJ969" s="95"/>
      <c r="BK969" s="131"/>
      <c r="BL969" s="130"/>
      <c r="BM969" s="132"/>
      <c r="BN969" s="131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45"/>
      <c r="BC970" s="124"/>
      <c r="BD970" s="124"/>
      <c r="BE970" s="125"/>
      <c r="BF970" s="124"/>
      <c r="BG970" s="124"/>
      <c r="BH970" s="95"/>
      <c r="BI970" s="130"/>
      <c r="BJ970" s="95"/>
      <c r="BK970" s="131"/>
      <c r="BL970" s="130"/>
      <c r="BM970" s="132"/>
      <c r="BN970" s="131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45"/>
      <c r="BC971" s="124"/>
      <c r="BD971" s="124"/>
      <c r="BE971" s="125"/>
      <c r="BF971" s="124"/>
      <c r="BG971" s="124"/>
      <c r="BH971" s="95"/>
      <c r="BI971" s="130"/>
      <c r="BJ971" s="95"/>
      <c r="BK971" s="131"/>
      <c r="BL971" s="130"/>
      <c r="BM971" s="132"/>
      <c r="BN971" s="131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45"/>
      <c r="BC972" s="124"/>
      <c r="BD972" s="124"/>
      <c r="BE972" s="125"/>
      <c r="BF972" s="124"/>
      <c r="BG972" s="124"/>
      <c r="BH972" s="95"/>
      <c r="BI972" s="130"/>
      <c r="BJ972" s="95"/>
      <c r="BK972" s="131"/>
      <c r="BL972" s="130"/>
      <c r="BM972" s="132"/>
      <c r="BN972" s="131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45"/>
      <c r="BC973" s="124"/>
      <c r="BD973" s="124"/>
      <c r="BE973" s="125"/>
      <c r="BF973" s="124"/>
      <c r="BG973" s="124"/>
      <c r="BH973" s="95"/>
      <c r="BI973" s="130"/>
      <c r="BJ973" s="95"/>
      <c r="BK973" s="131"/>
      <c r="BL973" s="130"/>
      <c r="BM973" s="132"/>
      <c r="BN973" s="131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45"/>
      <c r="BC974" s="124"/>
      <c r="BD974" s="124"/>
      <c r="BE974" s="125"/>
      <c r="BF974" s="124"/>
      <c r="BG974" s="124"/>
      <c r="BH974" s="95"/>
      <c r="BI974" s="130"/>
      <c r="BJ974" s="95"/>
      <c r="BK974" s="131"/>
      <c r="BL974" s="130"/>
      <c r="BM974" s="132"/>
      <c r="BN974" s="131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45"/>
      <c r="BC975" s="124"/>
      <c r="BD975" s="124"/>
      <c r="BE975" s="125"/>
      <c r="BF975" s="124"/>
      <c r="BG975" s="124"/>
      <c r="BH975" s="95"/>
      <c r="BI975" s="130"/>
      <c r="BJ975" s="95"/>
      <c r="BK975" s="131"/>
      <c r="BL975" s="130"/>
      <c r="BM975" s="132"/>
      <c r="BN975" s="131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45"/>
      <c r="BC976" s="124"/>
      <c r="BD976" s="124"/>
      <c r="BE976" s="125"/>
      <c r="BF976" s="124"/>
      <c r="BG976" s="124"/>
      <c r="BH976" s="95"/>
      <c r="BI976" s="130"/>
      <c r="BJ976" s="95"/>
      <c r="BK976" s="131"/>
      <c r="BL976" s="130"/>
      <c r="BM976" s="132"/>
      <c r="BN976" s="131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45"/>
      <c r="BC977" s="124"/>
      <c r="BD977" s="124"/>
      <c r="BE977" s="125"/>
      <c r="BF977" s="124"/>
      <c r="BG977" s="124"/>
      <c r="BH977" s="95"/>
      <c r="BI977" s="130"/>
      <c r="BJ977" s="95"/>
      <c r="BK977" s="131"/>
      <c r="BL977" s="130"/>
      <c r="BM977" s="132"/>
      <c r="BN977" s="131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45"/>
      <c r="BC978" s="124"/>
      <c r="BD978" s="124"/>
      <c r="BE978" s="125"/>
      <c r="BF978" s="124"/>
      <c r="BG978" s="124"/>
      <c r="BH978" s="95"/>
      <c r="BI978" s="130"/>
      <c r="BJ978" s="95"/>
      <c r="BK978" s="131"/>
      <c r="BL978" s="130"/>
      <c r="BM978" s="132"/>
      <c r="BN978" s="131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45"/>
      <c r="BC979" s="124"/>
      <c r="BD979" s="124"/>
      <c r="BE979" s="125"/>
      <c r="BF979" s="124"/>
      <c r="BG979" s="124"/>
      <c r="BH979" s="95"/>
      <c r="BI979" s="130"/>
      <c r="BJ979" s="95"/>
      <c r="BK979" s="131"/>
      <c r="BL979" s="130"/>
      <c r="BM979" s="132"/>
      <c r="BN979" s="131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45"/>
      <c r="BC980" s="124"/>
      <c r="BD980" s="124"/>
      <c r="BE980" s="125"/>
      <c r="BF980" s="124"/>
      <c r="BG980" s="124"/>
      <c r="BH980" s="95"/>
      <c r="BI980" s="130"/>
      <c r="BJ980" s="95"/>
      <c r="BK980" s="131"/>
      <c r="BL980" s="130"/>
      <c r="BM980" s="132"/>
      <c r="BN980" s="131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45"/>
      <c r="BC981" s="124"/>
      <c r="BD981" s="124"/>
      <c r="BE981" s="125"/>
      <c r="BF981" s="124"/>
      <c r="BG981" s="124"/>
      <c r="BH981" s="95"/>
      <c r="BI981" s="130"/>
      <c r="BJ981" s="95"/>
      <c r="BK981" s="131"/>
      <c r="BL981" s="130"/>
      <c r="BM981" s="132"/>
      <c r="BN981" s="131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45"/>
      <c r="BC982" s="124"/>
      <c r="BD982" s="124"/>
      <c r="BE982" s="125"/>
      <c r="BF982" s="124"/>
      <c r="BG982" s="124"/>
      <c r="BH982" s="95"/>
      <c r="BI982" s="130"/>
      <c r="BJ982" s="95"/>
      <c r="BK982" s="131"/>
      <c r="BL982" s="130"/>
      <c r="BM982" s="132"/>
      <c r="BN982" s="131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45"/>
      <c r="BC983" s="124"/>
      <c r="BD983" s="124"/>
      <c r="BE983" s="125"/>
      <c r="BF983" s="124"/>
      <c r="BG983" s="124"/>
      <c r="BH983" s="95"/>
      <c r="BI983" s="130"/>
      <c r="BJ983" s="95"/>
      <c r="BK983" s="131"/>
      <c r="BL983" s="130"/>
      <c r="BM983" s="132"/>
      <c r="BN983" s="131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45"/>
      <c r="BC984" s="124"/>
      <c r="BD984" s="124"/>
      <c r="BE984" s="125"/>
      <c r="BF984" s="124"/>
      <c r="BG984" s="124"/>
      <c r="BH984" s="95"/>
      <c r="BI984" s="130"/>
      <c r="BJ984" s="95"/>
      <c r="BK984" s="131"/>
      <c r="BL984" s="130"/>
      <c r="BM984" s="132"/>
      <c r="BN984" s="131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45"/>
      <c r="BC985" s="124"/>
      <c r="BD985" s="124"/>
      <c r="BE985" s="125"/>
      <c r="BF985" s="124"/>
      <c r="BG985" s="124"/>
      <c r="BH985" s="95"/>
      <c r="BI985" s="130"/>
      <c r="BJ985" s="95"/>
      <c r="BK985" s="131"/>
      <c r="BL985" s="130"/>
      <c r="BM985" s="132"/>
      <c r="BN985" s="131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45"/>
      <c r="BC986" s="124"/>
      <c r="BD986" s="124"/>
      <c r="BE986" s="125"/>
      <c r="BF986" s="124"/>
      <c r="BG986" s="124"/>
      <c r="BH986" s="95"/>
      <c r="BI986" s="130"/>
      <c r="BJ986" s="95"/>
      <c r="BK986" s="131"/>
      <c r="BL986" s="130"/>
      <c r="BM986" s="132"/>
      <c r="BN986" s="131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45"/>
      <c r="BC987" s="124"/>
      <c r="BD987" s="124"/>
      <c r="BE987" s="125"/>
      <c r="BF987" s="124"/>
      <c r="BG987" s="124"/>
      <c r="BH987" s="95"/>
      <c r="BI987" s="130"/>
      <c r="BJ987" s="95"/>
      <c r="BK987" s="131"/>
      <c r="BL987" s="130"/>
      <c r="BM987" s="132"/>
      <c r="BN987" s="131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45"/>
      <c r="BC988" s="124"/>
      <c r="BD988" s="124"/>
      <c r="BE988" s="125"/>
      <c r="BF988" s="124"/>
      <c r="BG988" s="124"/>
      <c r="BH988" s="95"/>
      <c r="BI988" s="130"/>
      <c r="BJ988" s="95"/>
      <c r="BK988" s="131"/>
      <c r="BL988" s="130"/>
      <c r="BM988" s="132"/>
      <c r="BN988" s="131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45"/>
      <c r="BC989" s="124"/>
      <c r="BD989" s="124"/>
      <c r="BE989" s="125"/>
      <c r="BF989" s="124"/>
      <c r="BG989" s="124"/>
      <c r="BH989" s="95"/>
      <c r="BI989" s="130"/>
      <c r="BJ989" s="95"/>
      <c r="BK989" s="131"/>
      <c r="BL989" s="130"/>
      <c r="BM989" s="132"/>
      <c r="BN989" s="131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45"/>
      <c r="BC990" s="124"/>
      <c r="BD990" s="124"/>
      <c r="BE990" s="125"/>
      <c r="BF990" s="124"/>
      <c r="BG990" s="124"/>
      <c r="BH990" s="95"/>
      <c r="BI990" s="130"/>
      <c r="BJ990" s="95"/>
      <c r="BK990" s="131"/>
      <c r="BL990" s="130"/>
      <c r="BM990" s="132"/>
      <c r="BN990" s="131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45"/>
      <c r="BC991" s="124"/>
      <c r="BD991" s="124"/>
      <c r="BE991" s="125"/>
      <c r="BF991" s="124"/>
      <c r="BG991" s="124"/>
      <c r="BH991" s="95"/>
      <c r="BI991" s="130"/>
      <c r="BJ991" s="95"/>
      <c r="BK991" s="131"/>
      <c r="BL991" s="130"/>
      <c r="BM991" s="132"/>
      <c r="BN991" s="131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45"/>
      <c r="BC992" s="124"/>
      <c r="BD992" s="124"/>
      <c r="BE992" s="125"/>
      <c r="BF992" s="124"/>
      <c r="BG992" s="124"/>
      <c r="BH992" s="95"/>
      <c r="BI992" s="130"/>
      <c r="BJ992" s="95"/>
      <c r="BK992" s="131"/>
      <c r="BL992" s="130"/>
      <c r="BM992" s="132"/>
      <c r="BN992" s="131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45"/>
      <c r="BC993" s="124"/>
      <c r="BD993" s="124"/>
      <c r="BE993" s="125"/>
      <c r="BF993" s="124"/>
      <c r="BG993" s="124"/>
      <c r="BH993" s="95"/>
      <c r="BI993" s="130"/>
      <c r="BJ993" s="95"/>
      <c r="BK993" s="131"/>
      <c r="BL993" s="130"/>
      <c r="BM993" s="132"/>
      <c r="BN993" s="131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45"/>
      <c r="BC994" s="124"/>
      <c r="BD994" s="124"/>
      <c r="BE994" s="125"/>
      <c r="BF994" s="124"/>
      <c r="BG994" s="124"/>
      <c r="BH994" s="95"/>
      <c r="BI994" s="130"/>
      <c r="BJ994" s="95"/>
      <c r="BK994" s="131"/>
      <c r="BL994" s="130"/>
      <c r="BM994" s="132"/>
      <c r="BN994" s="131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45"/>
      <c r="BC995" s="124"/>
      <c r="BD995" s="124"/>
      <c r="BE995" s="125"/>
      <c r="BF995" s="124"/>
      <c r="BG995" s="124"/>
      <c r="BH995" s="95"/>
      <c r="BI995" s="130"/>
      <c r="BJ995" s="95"/>
      <c r="BK995" s="131"/>
      <c r="BL995" s="130"/>
      <c r="BM995" s="132"/>
      <c r="BN995" s="131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45"/>
      <c r="BC996" s="124"/>
      <c r="BD996" s="124"/>
      <c r="BE996" s="125"/>
      <c r="BF996" s="124"/>
      <c r="BG996" s="124"/>
      <c r="BH996" s="95"/>
      <c r="BI996" s="130"/>
      <c r="BJ996" s="95"/>
      <c r="BK996" s="131"/>
      <c r="BL996" s="130"/>
      <c r="BM996" s="132"/>
      <c r="BN996" s="131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45"/>
      <c r="BC997" s="124"/>
      <c r="BD997" s="124"/>
      <c r="BE997" s="125"/>
      <c r="BF997" s="124"/>
      <c r="BG997" s="124"/>
      <c r="BH997" s="95"/>
      <c r="BI997" s="130"/>
      <c r="BJ997" s="95"/>
      <c r="BK997" s="131"/>
      <c r="BL997" s="130"/>
      <c r="BM997" s="132"/>
      <c r="BN997" s="131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45"/>
      <c r="BC998" s="124"/>
      <c r="BD998" s="124"/>
      <c r="BE998" s="125"/>
      <c r="BF998" s="124"/>
      <c r="BG998" s="124"/>
      <c r="BH998" s="95"/>
      <c r="BI998" s="130"/>
      <c r="BJ998" s="95"/>
      <c r="BK998" s="131"/>
      <c r="BL998" s="130"/>
      <c r="BM998" s="132"/>
      <c r="BN998" s="131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45"/>
      <c r="BC999" s="124"/>
      <c r="BD999" s="124"/>
      <c r="BE999" s="125"/>
      <c r="BF999" s="124"/>
      <c r="BG999" s="124"/>
      <c r="BH999" s="95"/>
      <c r="BI999" s="130"/>
      <c r="BJ999" s="95"/>
      <c r="BK999" s="131"/>
      <c r="BL999" s="130"/>
      <c r="BM999" s="132"/>
      <c r="BN999" s="131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45"/>
      <c r="BC1000" s="124"/>
      <c r="BD1000" s="124"/>
      <c r="BE1000" s="125"/>
      <c r="BF1000" s="124"/>
      <c r="BG1000" s="124"/>
      <c r="BH1000" s="95"/>
      <c r="BI1000" s="130"/>
      <c r="BJ1000" s="95"/>
      <c r="BK1000" s="131"/>
      <c r="BL1000" s="130"/>
      <c r="BM1000" s="132"/>
      <c r="BN1000" s="131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45"/>
      <c r="BC1001" s="124"/>
      <c r="BD1001" s="124"/>
      <c r="BE1001" s="125"/>
      <c r="BF1001" s="124"/>
      <c r="BG1001" s="124"/>
      <c r="BH1001" s="95"/>
      <c r="BI1001" s="130"/>
      <c r="BJ1001" s="95"/>
      <c r="BK1001" s="131"/>
      <c r="BL1001" s="130"/>
      <c r="BM1001" s="132"/>
      <c r="BN1001" s="131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45"/>
      <c r="BC1002" s="124"/>
      <c r="BD1002" s="124"/>
      <c r="BE1002" s="125"/>
      <c r="BF1002" s="124"/>
      <c r="BG1002" s="124"/>
      <c r="BH1002" s="95"/>
      <c r="BI1002" s="130"/>
      <c r="BJ1002" s="95"/>
      <c r="BK1002" s="131"/>
      <c r="BL1002" s="130"/>
      <c r="BM1002" s="132"/>
      <c r="BN1002" s="131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45"/>
      <c r="BC1003" s="124"/>
      <c r="BD1003" s="124"/>
      <c r="BE1003" s="125"/>
      <c r="BF1003" s="124"/>
      <c r="BG1003" s="124"/>
      <c r="BH1003" s="95"/>
      <c r="BI1003" s="130"/>
      <c r="BJ1003" s="95"/>
      <c r="BK1003" s="131"/>
      <c r="BL1003" s="130"/>
      <c r="BM1003" s="132"/>
      <c r="BN1003" s="131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45"/>
      <c r="BC1004" s="124"/>
      <c r="BD1004" s="124"/>
      <c r="BE1004" s="125"/>
      <c r="BF1004" s="124"/>
      <c r="BG1004" s="124"/>
      <c r="BH1004" s="95"/>
      <c r="BI1004" s="130"/>
      <c r="BJ1004" s="95"/>
      <c r="BK1004" s="131"/>
      <c r="BL1004" s="130"/>
      <c r="BM1004" s="132"/>
      <c r="BN1004" s="131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45"/>
      <c r="BC1005" s="124"/>
      <c r="BD1005" s="124"/>
      <c r="BE1005" s="125"/>
      <c r="BF1005" s="124"/>
      <c r="BG1005" s="124"/>
      <c r="BH1005" s="95"/>
      <c r="BI1005" s="130"/>
      <c r="BJ1005" s="95"/>
      <c r="BK1005" s="131"/>
      <c r="BL1005" s="130"/>
      <c r="BM1005" s="132"/>
      <c r="BN1005" s="131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45"/>
      <c r="BC1006" s="124"/>
      <c r="BD1006" s="124"/>
      <c r="BE1006" s="125"/>
      <c r="BF1006" s="124"/>
      <c r="BG1006" s="124"/>
      <c r="BH1006" s="95"/>
      <c r="BI1006" s="130"/>
      <c r="BJ1006" s="95"/>
      <c r="BK1006" s="131"/>
      <c r="BL1006" s="130"/>
      <c r="BM1006" s="132"/>
      <c r="BN1006" s="131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45"/>
      <c r="BC1007" s="124"/>
      <c r="BD1007" s="124"/>
      <c r="BE1007" s="125"/>
      <c r="BF1007" s="124"/>
      <c r="BG1007" s="124"/>
      <c r="BH1007" s="95"/>
      <c r="BI1007" s="130"/>
      <c r="BJ1007" s="95"/>
      <c r="BK1007" s="131"/>
      <c r="BL1007" s="130"/>
      <c r="BM1007" s="132"/>
      <c r="BN1007" s="131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45"/>
      <c r="BC1008" s="124"/>
      <c r="BD1008" s="124"/>
      <c r="BE1008" s="125"/>
      <c r="BF1008" s="124"/>
      <c r="BG1008" s="124"/>
      <c r="BH1008" s="95"/>
      <c r="BI1008" s="130"/>
      <c r="BJ1008" s="95"/>
      <c r="BK1008" s="131"/>
      <c r="BL1008" s="130"/>
      <c r="BM1008" s="132"/>
      <c r="BN1008" s="131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45"/>
      <c r="BC1009" s="124"/>
      <c r="BD1009" s="124"/>
      <c r="BE1009" s="125"/>
      <c r="BF1009" s="124"/>
      <c r="BG1009" s="124"/>
      <c r="BH1009" s="95"/>
      <c r="BI1009" s="130"/>
      <c r="BJ1009" s="95"/>
      <c r="BK1009" s="131"/>
      <c r="BL1009" s="130"/>
      <c r="BM1009" s="132"/>
      <c r="BN1009" s="131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45"/>
      <c r="BC1010" s="124"/>
      <c r="BD1010" s="124"/>
      <c r="BE1010" s="125"/>
      <c r="BF1010" s="124"/>
      <c r="BG1010" s="124"/>
      <c r="BH1010" s="95"/>
      <c r="BI1010" s="130"/>
      <c r="BJ1010" s="95"/>
      <c r="BK1010" s="131"/>
      <c r="BL1010" s="130"/>
      <c r="BM1010" s="132"/>
      <c r="BN1010" s="131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45"/>
      <c r="BC1011" s="124"/>
      <c r="BD1011" s="124"/>
      <c r="BE1011" s="125"/>
      <c r="BF1011" s="124"/>
      <c r="BG1011" s="124"/>
      <c r="BH1011" s="95"/>
      <c r="BI1011" s="130"/>
      <c r="BJ1011" s="95"/>
      <c r="BK1011" s="131"/>
      <c r="BL1011" s="130"/>
      <c r="BM1011" s="132"/>
      <c r="BN1011" s="131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45"/>
      <c r="BC1012" s="124"/>
      <c r="BD1012" s="124"/>
      <c r="BE1012" s="125"/>
      <c r="BF1012" s="124"/>
      <c r="BG1012" s="124"/>
      <c r="BH1012" s="95"/>
      <c r="BI1012" s="130"/>
      <c r="BJ1012" s="95"/>
      <c r="BK1012" s="131"/>
      <c r="BL1012" s="130"/>
      <c r="BM1012" s="132"/>
      <c r="BN1012" s="131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45"/>
      <c r="BC1013" s="124"/>
      <c r="BD1013" s="124"/>
      <c r="BE1013" s="125"/>
      <c r="BF1013" s="124"/>
      <c r="BG1013" s="124"/>
      <c r="BH1013" s="95"/>
      <c r="BI1013" s="130"/>
      <c r="BJ1013" s="95"/>
      <c r="BK1013" s="131"/>
      <c r="BL1013" s="130"/>
      <c r="BM1013" s="132"/>
      <c r="BN1013" s="131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45"/>
      <c r="BC1014" s="124"/>
      <c r="BD1014" s="124"/>
      <c r="BE1014" s="125"/>
      <c r="BF1014" s="124"/>
      <c r="BG1014" s="124"/>
      <c r="BH1014" s="95"/>
      <c r="BI1014" s="130"/>
      <c r="BJ1014" s="95"/>
      <c r="BK1014" s="131"/>
      <c r="BL1014" s="130"/>
      <c r="BM1014" s="132"/>
      <c r="BN1014" s="131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45"/>
      <c r="BC1015" s="124"/>
      <c r="BD1015" s="124"/>
      <c r="BE1015" s="125"/>
      <c r="BF1015" s="124"/>
      <c r="BG1015" s="124"/>
      <c r="BH1015" s="95"/>
      <c r="BI1015" s="130"/>
      <c r="BJ1015" s="95"/>
      <c r="BK1015" s="131"/>
      <c r="BL1015" s="130"/>
      <c r="BM1015" s="132"/>
      <c r="BN1015" s="131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45"/>
      <c r="BC1016" s="124"/>
      <c r="BD1016" s="124"/>
      <c r="BE1016" s="125"/>
      <c r="BF1016" s="124"/>
      <c r="BG1016" s="124"/>
      <c r="BH1016" s="95"/>
      <c r="BI1016" s="130"/>
      <c r="BJ1016" s="95"/>
      <c r="BK1016" s="131"/>
      <c r="BL1016" s="130"/>
      <c r="BM1016" s="132"/>
      <c r="BN1016" s="131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45"/>
      <c r="BC1017" s="124"/>
      <c r="BD1017" s="124"/>
      <c r="BE1017" s="125"/>
      <c r="BF1017" s="124"/>
      <c r="BG1017" s="124"/>
      <c r="BH1017" s="95"/>
      <c r="BI1017" s="130"/>
      <c r="BJ1017" s="95"/>
      <c r="BK1017" s="131"/>
      <c r="BL1017" s="130"/>
      <c r="BM1017" s="132"/>
      <c r="BN1017" s="131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45"/>
      <c r="BC1018" s="124"/>
      <c r="BD1018" s="124"/>
      <c r="BE1018" s="125"/>
      <c r="BF1018" s="124"/>
      <c r="BG1018" s="124"/>
      <c r="BH1018" s="95"/>
      <c r="BI1018" s="130"/>
      <c r="BJ1018" s="95"/>
      <c r="BK1018" s="131"/>
      <c r="BL1018" s="130"/>
      <c r="BM1018" s="132"/>
      <c r="BN1018" s="131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45"/>
      <c r="BC1019" s="124"/>
      <c r="BD1019" s="124"/>
      <c r="BE1019" s="125"/>
      <c r="BF1019" s="124"/>
      <c r="BG1019" s="124"/>
      <c r="BH1019" s="95"/>
      <c r="BI1019" s="130"/>
      <c r="BJ1019" s="95"/>
      <c r="BK1019" s="131"/>
      <c r="BL1019" s="130"/>
      <c r="BM1019" s="132"/>
      <c r="BN1019" s="131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45"/>
      <c r="BC1020" s="124"/>
      <c r="BD1020" s="124"/>
      <c r="BE1020" s="125"/>
      <c r="BF1020" s="124"/>
      <c r="BG1020" s="124"/>
      <c r="BH1020" s="95"/>
      <c r="BI1020" s="130"/>
      <c r="BJ1020" s="95"/>
      <c r="BK1020" s="131"/>
      <c r="BL1020" s="130"/>
      <c r="BM1020" s="132"/>
      <c r="BN1020" s="131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45"/>
      <c r="BC1021" s="124"/>
      <c r="BD1021" s="124"/>
      <c r="BE1021" s="125"/>
      <c r="BF1021" s="124"/>
      <c r="BG1021" s="124"/>
      <c r="BH1021" s="95"/>
      <c r="BI1021" s="130"/>
      <c r="BJ1021" s="95"/>
      <c r="BK1021" s="131"/>
      <c r="BL1021" s="130"/>
      <c r="BM1021" s="132"/>
      <c r="BN1021" s="131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45"/>
      <c r="BC1022" s="124"/>
      <c r="BD1022" s="124"/>
      <c r="BE1022" s="125"/>
      <c r="BF1022" s="124"/>
      <c r="BG1022" s="124"/>
      <c r="BH1022" s="95"/>
      <c r="BI1022" s="130"/>
      <c r="BJ1022" s="95"/>
      <c r="BK1022" s="131"/>
      <c r="BL1022" s="130"/>
      <c r="BM1022" s="132"/>
      <c r="BN1022" s="131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45"/>
      <c r="BC1023" s="124"/>
      <c r="BD1023" s="124"/>
      <c r="BE1023" s="125"/>
      <c r="BF1023" s="124"/>
      <c r="BG1023" s="124"/>
      <c r="BH1023" s="95"/>
      <c r="BI1023" s="130"/>
      <c r="BJ1023" s="95"/>
      <c r="BK1023" s="131"/>
      <c r="BL1023" s="130"/>
      <c r="BM1023" s="132"/>
      <c r="BN1023" s="131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45"/>
      <c r="BC1024" s="124"/>
      <c r="BD1024" s="124"/>
      <c r="BE1024" s="125"/>
      <c r="BF1024" s="124"/>
      <c r="BG1024" s="124"/>
      <c r="BH1024" s="95"/>
      <c r="BI1024" s="130"/>
      <c r="BJ1024" s="95"/>
      <c r="BK1024" s="131"/>
      <c r="BL1024" s="130"/>
      <c r="BM1024" s="132"/>
      <c r="BN1024" s="131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45"/>
      <c r="BC1025" s="124"/>
      <c r="BD1025" s="124"/>
      <c r="BE1025" s="125"/>
      <c r="BF1025" s="124"/>
      <c r="BG1025" s="124"/>
      <c r="BH1025" s="95"/>
      <c r="BI1025" s="130"/>
      <c r="BJ1025" s="95"/>
      <c r="BK1025" s="131"/>
      <c r="BL1025" s="130"/>
      <c r="BM1025" s="132"/>
      <c r="BN1025" s="131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45"/>
      <c r="BC1026" s="124"/>
      <c r="BD1026" s="124"/>
      <c r="BE1026" s="125"/>
      <c r="BF1026" s="124"/>
      <c r="BG1026" s="124"/>
      <c r="BH1026" s="95"/>
      <c r="BI1026" s="130"/>
      <c r="BJ1026" s="95"/>
      <c r="BK1026" s="131"/>
      <c r="BL1026" s="130"/>
      <c r="BM1026" s="132"/>
      <c r="BN1026" s="131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45"/>
      <c r="BC1027" s="124"/>
      <c r="BD1027" s="124"/>
      <c r="BE1027" s="125"/>
      <c r="BF1027" s="124"/>
      <c r="BG1027" s="124"/>
      <c r="BH1027" s="95"/>
      <c r="BI1027" s="130"/>
      <c r="BJ1027" s="95"/>
      <c r="BK1027" s="131"/>
      <c r="BL1027" s="130"/>
      <c r="BM1027" s="132"/>
      <c r="BN1027" s="131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45"/>
      <c r="BC1028" s="124"/>
      <c r="BD1028" s="124"/>
      <c r="BE1028" s="125"/>
      <c r="BF1028" s="124"/>
      <c r="BG1028" s="124"/>
      <c r="BH1028" s="95"/>
      <c r="BI1028" s="130"/>
      <c r="BJ1028" s="95"/>
      <c r="BK1028" s="131"/>
      <c r="BL1028" s="130"/>
      <c r="BM1028" s="132"/>
      <c r="BN1028" s="131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45"/>
      <c r="BC1029" s="124"/>
      <c r="BD1029" s="124"/>
      <c r="BE1029" s="125"/>
      <c r="BF1029" s="124"/>
      <c r="BG1029" s="124"/>
      <c r="BH1029" s="95"/>
      <c r="BI1029" s="130"/>
      <c r="BJ1029" s="95"/>
      <c r="BK1029" s="131"/>
      <c r="BL1029" s="130"/>
      <c r="BM1029" s="132"/>
      <c r="BN1029" s="131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45"/>
      <c r="BC1030" s="124"/>
      <c r="BD1030" s="124"/>
      <c r="BE1030" s="125"/>
      <c r="BF1030" s="124"/>
      <c r="BG1030" s="124"/>
      <c r="BH1030" s="95"/>
      <c r="BI1030" s="130"/>
      <c r="BJ1030" s="95"/>
      <c r="BK1030" s="131"/>
      <c r="BL1030" s="130"/>
      <c r="BM1030" s="132"/>
      <c r="BN1030" s="131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45"/>
      <c r="BC1031" s="124"/>
      <c r="BD1031" s="124"/>
      <c r="BE1031" s="125"/>
      <c r="BF1031" s="124"/>
      <c r="BG1031" s="124"/>
      <c r="BH1031" s="95"/>
      <c r="BI1031" s="130"/>
      <c r="BJ1031" s="95"/>
      <c r="BK1031" s="131"/>
      <c r="BL1031" s="130"/>
      <c r="BM1031" s="132"/>
      <c r="BN1031" s="131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45"/>
      <c r="BC1032" s="124"/>
      <c r="BD1032" s="124"/>
      <c r="BE1032" s="125"/>
      <c r="BF1032" s="124"/>
      <c r="BG1032" s="124"/>
      <c r="BH1032" s="95"/>
      <c r="BI1032" s="130"/>
      <c r="BJ1032" s="95"/>
      <c r="BK1032" s="131"/>
      <c r="BL1032" s="130"/>
      <c r="BM1032" s="132"/>
      <c r="BN1032" s="131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45"/>
      <c r="BC1033" s="124"/>
      <c r="BD1033" s="124"/>
      <c r="BE1033" s="125"/>
      <c r="BF1033" s="124"/>
      <c r="BG1033" s="124"/>
      <c r="BH1033" s="95"/>
      <c r="BI1033" s="130"/>
      <c r="BJ1033" s="95"/>
      <c r="BK1033" s="131"/>
      <c r="BL1033" s="130"/>
      <c r="BM1033" s="132"/>
      <c r="BN1033" s="131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45"/>
      <c r="BC1034" s="124"/>
      <c r="BD1034" s="124"/>
      <c r="BE1034" s="125"/>
      <c r="BF1034" s="124"/>
      <c r="BG1034" s="124"/>
      <c r="BH1034" s="95"/>
      <c r="BI1034" s="130"/>
      <c r="BJ1034" s="95"/>
      <c r="BK1034" s="131"/>
      <c r="BL1034" s="130"/>
      <c r="BM1034" s="132"/>
      <c r="BN1034" s="131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45"/>
      <c r="BC1035" s="124"/>
      <c r="BD1035" s="124"/>
      <c r="BE1035" s="125"/>
      <c r="BF1035" s="124"/>
      <c r="BG1035" s="124"/>
      <c r="BH1035" s="95"/>
      <c r="BI1035" s="130"/>
      <c r="BJ1035" s="95"/>
      <c r="BK1035" s="131"/>
      <c r="BL1035" s="130"/>
      <c r="BM1035" s="132"/>
      <c r="BN1035" s="131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45"/>
      <c r="BC1036" s="124"/>
      <c r="BD1036" s="124"/>
      <c r="BE1036" s="125"/>
      <c r="BF1036" s="124"/>
      <c r="BG1036" s="124"/>
      <c r="BH1036" s="95"/>
      <c r="BI1036" s="130"/>
      <c r="BJ1036" s="95"/>
      <c r="BK1036" s="131"/>
      <c r="BL1036" s="130"/>
      <c r="BM1036" s="132"/>
      <c r="BN1036" s="131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45"/>
      <c r="BC1037" s="124"/>
      <c r="BD1037" s="124"/>
      <c r="BE1037" s="125"/>
      <c r="BF1037" s="124"/>
      <c r="BG1037" s="124"/>
      <c r="BH1037" s="95"/>
      <c r="BI1037" s="130"/>
      <c r="BJ1037" s="95"/>
      <c r="BK1037" s="131"/>
      <c r="BL1037" s="130"/>
      <c r="BM1037" s="132"/>
      <c r="BN1037" s="131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45"/>
      <c r="BC1038" s="124"/>
      <c r="BD1038" s="124"/>
      <c r="BE1038" s="125"/>
      <c r="BF1038" s="124"/>
      <c r="BG1038" s="124"/>
      <c r="BH1038" s="95"/>
      <c r="BI1038" s="130"/>
      <c r="BJ1038" s="95"/>
      <c r="BK1038" s="131"/>
      <c r="BL1038" s="130"/>
      <c r="BM1038" s="132"/>
      <c r="BN1038" s="131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45"/>
      <c r="BC1039" s="124"/>
      <c r="BD1039" s="124"/>
      <c r="BE1039" s="125"/>
      <c r="BF1039" s="124"/>
      <c r="BG1039" s="124"/>
      <c r="BH1039" s="95"/>
      <c r="BI1039" s="130"/>
      <c r="BJ1039" s="95"/>
      <c r="BK1039" s="131"/>
      <c r="BL1039" s="130"/>
      <c r="BM1039" s="132"/>
      <c r="BN1039" s="131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45"/>
      <c r="BC1040" s="124"/>
      <c r="BD1040" s="124"/>
      <c r="BE1040" s="125"/>
      <c r="BF1040" s="124"/>
      <c r="BG1040" s="124"/>
      <c r="BH1040" s="95"/>
      <c r="BI1040" s="130"/>
      <c r="BJ1040" s="95"/>
      <c r="BK1040" s="131"/>
      <c r="BL1040" s="130"/>
      <c r="BM1040" s="132"/>
      <c r="BN1040" s="131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45"/>
      <c r="BC1041" s="124"/>
      <c r="BD1041" s="124"/>
      <c r="BE1041" s="125"/>
      <c r="BF1041" s="124"/>
      <c r="BG1041" s="124"/>
      <c r="BH1041" s="95"/>
      <c r="BI1041" s="130"/>
      <c r="BJ1041" s="95"/>
      <c r="BK1041" s="131"/>
      <c r="BL1041" s="130"/>
      <c r="BM1041" s="132"/>
      <c r="BN1041" s="131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45"/>
      <c r="BC1042" s="124"/>
      <c r="BD1042" s="124"/>
      <c r="BE1042" s="125"/>
      <c r="BF1042" s="124"/>
      <c r="BG1042" s="124"/>
      <c r="BH1042" s="95"/>
      <c r="BI1042" s="130"/>
      <c r="BJ1042" s="95"/>
      <c r="BK1042" s="131"/>
      <c r="BL1042" s="130"/>
      <c r="BM1042" s="132"/>
      <c r="BN1042" s="131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45"/>
      <c r="BC1043" s="124"/>
      <c r="BD1043" s="124"/>
      <c r="BE1043" s="125"/>
      <c r="BF1043" s="124"/>
      <c r="BG1043" s="124"/>
      <c r="BH1043" s="95"/>
      <c r="BI1043" s="130"/>
      <c r="BJ1043" s="95"/>
      <c r="BK1043" s="131"/>
      <c r="BL1043" s="130"/>
      <c r="BM1043" s="132"/>
      <c r="BN1043" s="131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45"/>
      <c r="BC1044" s="124"/>
      <c r="BD1044" s="124"/>
      <c r="BE1044" s="125"/>
      <c r="BF1044" s="124"/>
      <c r="BG1044" s="124"/>
      <c r="BH1044" s="95"/>
      <c r="BI1044" s="130"/>
      <c r="BJ1044" s="95"/>
      <c r="BK1044" s="131"/>
      <c r="BL1044" s="130"/>
      <c r="BM1044" s="132"/>
      <c r="BN1044" s="131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45"/>
      <c r="BC1045" s="124"/>
      <c r="BD1045" s="124"/>
      <c r="BE1045" s="125"/>
      <c r="BF1045" s="124"/>
      <c r="BG1045" s="124"/>
      <c r="BH1045" s="95"/>
      <c r="BI1045" s="130"/>
      <c r="BJ1045" s="95"/>
      <c r="BK1045" s="131"/>
      <c r="BL1045" s="130"/>
      <c r="BM1045" s="132"/>
      <c r="BN1045" s="131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45"/>
      <c r="BC1046" s="124"/>
      <c r="BD1046" s="124"/>
      <c r="BE1046" s="125"/>
      <c r="BF1046" s="124"/>
      <c r="BG1046" s="124"/>
      <c r="BH1046" s="95"/>
      <c r="BI1046" s="130"/>
      <c r="BJ1046" s="95"/>
      <c r="BK1046" s="131"/>
      <c r="BL1046" s="130"/>
      <c r="BM1046" s="132"/>
      <c r="BN1046" s="131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45"/>
      <c r="BC1047" s="124"/>
      <c r="BD1047" s="124"/>
      <c r="BE1047" s="125"/>
      <c r="BF1047" s="124"/>
      <c r="BG1047" s="124"/>
      <c r="BH1047" s="95"/>
      <c r="BI1047" s="130"/>
      <c r="BJ1047" s="95"/>
      <c r="BK1047" s="131"/>
      <c r="BL1047" s="130"/>
      <c r="BM1047" s="132"/>
      <c r="BN1047" s="131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45"/>
      <c r="BC1048" s="124"/>
      <c r="BD1048" s="124"/>
      <c r="BE1048" s="125"/>
      <c r="BF1048" s="124"/>
      <c r="BG1048" s="124"/>
      <c r="BH1048" s="95"/>
      <c r="BI1048" s="130"/>
      <c r="BJ1048" s="95"/>
      <c r="BK1048" s="131"/>
      <c r="BL1048" s="130"/>
      <c r="BM1048" s="132"/>
      <c r="BN1048" s="131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45"/>
      <c r="BC1049" s="124"/>
      <c r="BD1049" s="124"/>
      <c r="BE1049" s="125"/>
      <c r="BF1049" s="124"/>
      <c r="BG1049" s="124"/>
      <c r="BH1049" s="95"/>
      <c r="BI1049" s="130"/>
      <c r="BJ1049" s="95"/>
      <c r="BK1049" s="131"/>
      <c r="BL1049" s="130"/>
      <c r="BM1049" s="132"/>
      <c r="BN1049" s="131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45"/>
      <c r="BC1050" s="124"/>
      <c r="BD1050" s="124"/>
      <c r="BE1050" s="125"/>
      <c r="BF1050" s="124"/>
      <c r="BG1050" s="124"/>
      <c r="BH1050" s="95"/>
      <c r="BI1050" s="130"/>
      <c r="BJ1050" s="95"/>
      <c r="BK1050" s="131"/>
      <c r="BL1050" s="130"/>
      <c r="BM1050" s="132"/>
      <c r="BN1050" s="131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45"/>
      <c r="BC1051" s="124"/>
      <c r="BD1051" s="124"/>
      <c r="BE1051" s="125"/>
      <c r="BF1051" s="124"/>
      <c r="BG1051" s="124"/>
      <c r="BH1051" s="95"/>
      <c r="BI1051" s="130"/>
      <c r="BJ1051" s="95"/>
      <c r="BK1051" s="131"/>
      <c r="BL1051" s="130"/>
      <c r="BM1051" s="132"/>
      <c r="BN1051" s="131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45"/>
      <c r="BC1052" s="124"/>
      <c r="BD1052" s="124"/>
      <c r="BE1052" s="125"/>
      <c r="BF1052" s="124"/>
      <c r="BG1052" s="124"/>
      <c r="BH1052" s="95"/>
      <c r="BI1052" s="130"/>
      <c r="BJ1052" s="95"/>
      <c r="BK1052" s="131"/>
      <c r="BL1052" s="130"/>
      <c r="BM1052" s="132"/>
      <c r="BN1052" s="131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45"/>
      <c r="BC1053" s="124"/>
      <c r="BD1053" s="124"/>
      <c r="BE1053" s="125"/>
      <c r="BF1053" s="124"/>
      <c r="BG1053" s="124"/>
      <c r="BH1053" s="95"/>
      <c r="BI1053" s="130"/>
      <c r="BJ1053" s="95"/>
      <c r="BK1053" s="131"/>
      <c r="BL1053" s="130"/>
      <c r="BM1053" s="132"/>
      <c r="BN1053" s="131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45"/>
      <c r="BC1054" s="124"/>
      <c r="BD1054" s="124"/>
      <c r="BE1054" s="125"/>
      <c r="BF1054" s="124"/>
      <c r="BG1054" s="124"/>
      <c r="BH1054" s="95"/>
      <c r="BI1054" s="130"/>
      <c r="BJ1054" s="95"/>
      <c r="BK1054" s="131"/>
      <c r="BL1054" s="130"/>
      <c r="BM1054" s="132"/>
      <c r="BN1054" s="131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45"/>
      <c r="BC1055" s="124"/>
      <c r="BD1055" s="124"/>
      <c r="BE1055" s="125"/>
      <c r="BF1055" s="124"/>
      <c r="BG1055" s="124"/>
      <c r="BH1055" s="95"/>
      <c r="BI1055" s="130"/>
      <c r="BJ1055" s="95"/>
      <c r="BK1055" s="131"/>
      <c r="BL1055" s="130"/>
      <c r="BM1055" s="132"/>
      <c r="BN1055" s="131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45"/>
      <c r="BC1056" s="124"/>
      <c r="BD1056" s="124"/>
      <c r="BE1056" s="125"/>
      <c r="BF1056" s="124"/>
      <c r="BG1056" s="124"/>
      <c r="BH1056" s="95"/>
      <c r="BI1056" s="130"/>
      <c r="BJ1056" s="95"/>
      <c r="BK1056" s="131"/>
      <c r="BL1056" s="130"/>
      <c r="BM1056" s="132"/>
      <c r="BN1056" s="131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45"/>
      <c r="BC1057" s="124"/>
      <c r="BD1057" s="124"/>
      <c r="BE1057" s="125"/>
      <c r="BF1057" s="124"/>
      <c r="BG1057" s="124"/>
      <c r="BH1057" s="95"/>
      <c r="BI1057" s="130"/>
      <c r="BJ1057" s="95"/>
      <c r="BK1057" s="131"/>
      <c r="BL1057" s="130"/>
      <c r="BM1057" s="132"/>
      <c r="BN1057" s="131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45"/>
      <c r="BC1058" s="124"/>
      <c r="BD1058" s="124"/>
      <c r="BE1058" s="125"/>
      <c r="BF1058" s="124"/>
      <c r="BG1058" s="124"/>
      <c r="BH1058" s="95"/>
      <c r="BI1058" s="130"/>
      <c r="BJ1058" s="95"/>
      <c r="BK1058" s="131"/>
      <c r="BL1058" s="130"/>
      <c r="BM1058" s="132"/>
      <c r="BN1058" s="131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45"/>
      <c r="BC1059" s="124"/>
      <c r="BD1059" s="124"/>
      <c r="BE1059" s="125"/>
      <c r="BF1059" s="124"/>
      <c r="BG1059" s="124"/>
      <c r="BH1059" s="95"/>
      <c r="BI1059" s="130"/>
      <c r="BJ1059" s="95"/>
      <c r="BK1059" s="131"/>
      <c r="BL1059" s="130"/>
      <c r="BM1059" s="132"/>
      <c r="BN1059" s="131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45"/>
      <c r="BC1060" s="124"/>
      <c r="BD1060" s="124"/>
      <c r="BE1060" s="125"/>
      <c r="BF1060" s="124"/>
      <c r="BG1060" s="124"/>
      <c r="BH1060" s="95"/>
      <c r="BI1060" s="130"/>
      <c r="BJ1060" s="95"/>
      <c r="BK1060" s="131"/>
      <c r="BL1060" s="130"/>
      <c r="BM1060" s="132"/>
      <c r="BN1060" s="131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45"/>
      <c r="BC1061" s="124"/>
      <c r="BD1061" s="124"/>
      <c r="BE1061" s="125"/>
      <c r="BF1061" s="124"/>
      <c r="BG1061" s="124"/>
      <c r="BH1061" s="95"/>
      <c r="BI1061" s="130"/>
      <c r="BJ1061" s="95"/>
      <c r="BK1061" s="131"/>
      <c r="BL1061" s="130"/>
      <c r="BM1061" s="132"/>
      <c r="BN1061" s="131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45"/>
      <c r="BC1062" s="124"/>
      <c r="BD1062" s="124"/>
      <c r="BE1062" s="125"/>
      <c r="BF1062" s="124"/>
      <c r="BG1062" s="124"/>
      <c r="BH1062" s="95"/>
      <c r="BI1062" s="130"/>
      <c r="BJ1062" s="95"/>
      <c r="BK1062" s="131"/>
      <c r="BL1062" s="130"/>
      <c r="BM1062" s="132"/>
      <c r="BN1062" s="131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45"/>
      <c r="BC1063" s="124"/>
      <c r="BD1063" s="124"/>
      <c r="BE1063" s="125"/>
      <c r="BF1063" s="124"/>
      <c r="BG1063" s="124"/>
      <c r="BH1063" s="95"/>
      <c r="BI1063" s="130"/>
      <c r="BJ1063" s="95"/>
      <c r="BK1063" s="131"/>
      <c r="BL1063" s="130"/>
      <c r="BM1063" s="132"/>
      <c r="BN1063" s="131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45"/>
      <c r="BC1064" s="124"/>
      <c r="BD1064" s="124"/>
      <c r="BE1064" s="125"/>
      <c r="BF1064" s="124"/>
      <c r="BG1064" s="124"/>
      <c r="BH1064" s="95"/>
      <c r="BI1064" s="130"/>
      <c r="BJ1064" s="95"/>
      <c r="BK1064" s="131"/>
      <c r="BL1064" s="130"/>
      <c r="BM1064" s="132"/>
      <c r="BN1064" s="131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45"/>
      <c r="BC1065" s="124"/>
      <c r="BD1065" s="124"/>
      <c r="BE1065" s="125"/>
      <c r="BF1065" s="124"/>
      <c r="BG1065" s="124"/>
      <c r="BH1065" s="95"/>
      <c r="BI1065" s="130"/>
      <c r="BJ1065" s="95"/>
      <c r="BK1065" s="131"/>
      <c r="BL1065" s="130"/>
      <c r="BM1065" s="132"/>
      <c r="BN1065" s="131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45"/>
      <c r="BC1066" s="124"/>
      <c r="BD1066" s="124"/>
      <c r="BE1066" s="125"/>
      <c r="BF1066" s="124"/>
      <c r="BG1066" s="124"/>
      <c r="BH1066" s="95"/>
      <c r="BI1066" s="130"/>
      <c r="BJ1066" s="95"/>
      <c r="BK1066" s="131"/>
      <c r="BL1066" s="130"/>
      <c r="BM1066" s="132"/>
      <c r="BN1066" s="131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45"/>
      <c r="BC1067" s="124"/>
      <c r="BD1067" s="124"/>
      <c r="BE1067" s="125"/>
      <c r="BF1067" s="124"/>
      <c r="BG1067" s="124"/>
      <c r="BH1067" s="95"/>
      <c r="BI1067" s="130"/>
      <c r="BJ1067" s="95"/>
      <c r="BK1067" s="131"/>
      <c r="BL1067" s="130"/>
      <c r="BM1067" s="132"/>
      <c r="BN1067" s="131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45"/>
      <c r="BC1068" s="124"/>
      <c r="BD1068" s="124"/>
      <c r="BE1068" s="125"/>
      <c r="BF1068" s="124"/>
      <c r="BG1068" s="124"/>
      <c r="BH1068" s="95"/>
      <c r="BI1068" s="130"/>
      <c r="BJ1068" s="95"/>
      <c r="BK1068" s="131"/>
      <c r="BL1068" s="130"/>
      <c r="BM1068" s="132"/>
      <c r="BN1068" s="131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45"/>
      <c r="BC1069" s="124"/>
      <c r="BD1069" s="124"/>
      <c r="BE1069" s="125"/>
      <c r="BF1069" s="124"/>
      <c r="BG1069" s="124"/>
      <c r="BH1069" s="95"/>
      <c r="BI1069" s="130"/>
      <c r="BJ1069" s="95"/>
      <c r="BK1069" s="131"/>
      <c r="BL1069" s="130"/>
      <c r="BM1069" s="132"/>
      <c r="BN1069" s="131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45"/>
      <c r="BC1070" s="124"/>
      <c r="BD1070" s="124"/>
      <c r="BE1070" s="125"/>
      <c r="BF1070" s="124"/>
      <c r="BG1070" s="124"/>
      <c r="BH1070" s="95"/>
      <c r="BI1070" s="130"/>
      <c r="BJ1070" s="95"/>
      <c r="BK1070" s="131"/>
      <c r="BL1070" s="130"/>
      <c r="BM1070" s="132"/>
      <c r="BN1070" s="131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45"/>
      <c r="BC1071" s="124"/>
      <c r="BD1071" s="124"/>
      <c r="BE1071" s="125"/>
      <c r="BF1071" s="124"/>
      <c r="BG1071" s="124"/>
      <c r="BH1071" s="95"/>
      <c r="BI1071" s="130"/>
      <c r="BJ1071" s="95"/>
      <c r="BK1071" s="131"/>
      <c r="BL1071" s="130"/>
      <c r="BM1071" s="132"/>
      <c r="BN1071" s="131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45"/>
      <c r="BC1072" s="124"/>
      <c r="BD1072" s="124"/>
      <c r="BE1072" s="125"/>
      <c r="BF1072" s="124"/>
      <c r="BG1072" s="124"/>
      <c r="BH1072" s="95"/>
      <c r="BI1072" s="130"/>
      <c r="BJ1072" s="95"/>
      <c r="BK1072" s="131"/>
      <c r="BL1072" s="130"/>
      <c r="BM1072" s="132"/>
      <c r="BN1072" s="131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45"/>
      <c r="BC1073" s="124"/>
      <c r="BD1073" s="124"/>
      <c r="BE1073" s="125"/>
      <c r="BF1073" s="124"/>
      <c r="BG1073" s="124"/>
      <c r="BH1073" s="95"/>
      <c r="BI1073" s="130"/>
      <c r="BJ1073" s="95"/>
      <c r="BK1073" s="131"/>
      <c r="BL1073" s="130"/>
      <c r="BM1073" s="132"/>
      <c r="BN1073" s="131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45"/>
      <c r="BC1074" s="124"/>
      <c r="BD1074" s="124"/>
      <c r="BE1074" s="125"/>
      <c r="BF1074" s="124"/>
      <c r="BG1074" s="124"/>
      <c r="BH1074" s="95"/>
      <c r="BI1074" s="130"/>
      <c r="BJ1074" s="95"/>
      <c r="BK1074" s="131"/>
      <c r="BL1074" s="130"/>
      <c r="BM1074" s="132"/>
      <c r="BN1074" s="131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45"/>
      <c r="BC1075" s="124"/>
      <c r="BD1075" s="124"/>
      <c r="BE1075" s="125"/>
      <c r="BF1075" s="124"/>
      <c r="BG1075" s="124"/>
      <c r="BH1075" s="95"/>
      <c r="BI1075" s="130"/>
      <c r="BJ1075" s="95"/>
      <c r="BK1075" s="131"/>
      <c r="BL1075" s="130"/>
      <c r="BM1075" s="132"/>
      <c r="BN1075" s="131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45"/>
      <c r="BC1076" s="124"/>
      <c r="BD1076" s="124"/>
      <c r="BE1076" s="125"/>
      <c r="BF1076" s="124"/>
      <c r="BG1076" s="124"/>
      <c r="BH1076" s="95"/>
      <c r="BI1076" s="130"/>
      <c r="BJ1076" s="95"/>
      <c r="BK1076" s="131"/>
      <c r="BL1076" s="130"/>
      <c r="BM1076" s="132"/>
      <c r="BN1076" s="131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45"/>
      <c r="BC1077" s="124"/>
      <c r="BD1077" s="124"/>
      <c r="BE1077" s="125"/>
      <c r="BF1077" s="124"/>
      <c r="BG1077" s="124"/>
      <c r="BH1077" s="95"/>
      <c r="BI1077" s="130"/>
      <c r="BJ1077" s="95"/>
      <c r="BK1077" s="131"/>
      <c r="BL1077" s="130"/>
      <c r="BM1077" s="132"/>
      <c r="BN1077" s="131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45"/>
      <c r="BC1078" s="124"/>
      <c r="BD1078" s="124"/>
      <c r="BE1078" s="125"/>
      <c r="BF1078" s="124"/>
      <c r="BG1078" s="124"/>
      <c r="BH1078" s="95"/>
      <c r="BI1078" s="130"/>
      <c r="BJ1078" s="95"/>
      <c r="BK1078" s="131"/>
      <c r="BL1078" s="130"/>
      <c r="BM1078" s="132"/>
      <c r="BN1078" s="131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45"/>
      <c r="BC1079" s="124"/>
      <c r="BD1079" s="124"/>
      <c r="BE1079" s="125"/>
      <c r="BF1079" s="124"/>
      <c r="BG1079" s="124"/>
      <c r="BH1079" s="95"/>
      <c r="BI1079" s="130"/>
      <c r="BJ1079" s="95"/>
      <c r="BK1079" s="131"/>
      <c r="BL1079" s="130"/>
      <c r="BM1079" s="132"/>
      <c r="BN1079" s="131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45"/>
      <c r="BC1080" s="124"/>
      <c r="BD1080" s="124"/>
      <c r="BE1080" s="125"/>
      <c r="BF1080" s="124"/>
      <c r="BG1080" s="124"/>
      <c r="BH1080" s="95"/>
      <c r="BI1080" s="130"/>
      <c r="BJ1080" s="95"/>
      <c r="BK1080" s="131"/>
      <c r="BL1080" s="130"/>
      <c r="BM1080" s="132"/>
      <c r="BN1080" s="131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45"/>
      <c r="BC1081" s="124"/>
      <c r="BD1081" s="124"/>
      <c r="BE1081" s="125"/>
      <c r="BF1081" s="124"/>
      <c r="BG1081" s="124"/>
      <c r="BH1081" s="95"/>
      <c r="BI1081" s="130"/>
      <c r="BJ1081" s="95"/>
      <c r="BK1081" s="131"/>
      <c r="BL1081" s="130"/>
      <c r="BM1081" s="132"/>
      <c r="BN1081" s="131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45"/>
      <c r="BC1082" s="124"/>
      <c r="BD1082" s="124"/>
      <c r="BE1082" s="125"/>
      <c r="BF1082" s="124"/>
      <c r="BG1082" s="124"/>
      <c r="BH1082" s="95"/>
      <c r="BI1082" s="130"/>
      <c r="BJ1082" s="95"/>
      <c r="BK1082" s="131"/>
      <c r="BL1082" s="130"/>
      <c r="BM1082" s="132"/>
      <c r="BN1082" s="131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45"/>
      <c r="BC1083" s="124"/>
      <c r="BD1083" s="124"/>
      <c r="BE1083" s="125"/>
      <c r="BF1083" s="124"/>
      <c r="BG1083" s="124"/>
      <c r="BH1083" s="95"/>
      <c r="BI1083" s="130"/>
      <c r="BJ1083" s="95"/>
      <c r="BK1083" s="131"/>
      <c r="BL1083" s="130"/>
      <c r="BM1083" s="132"/>
      <c r="BN1083" s="131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45"/>
      <c r="BC1084" s="124"/>
      <c r="BD1084" s="124"/>
      <c r="BE1084" s="125"/>
      <c r="BF1084" s="124"/>
      <c r="BG1084" s="124"/>
      <c r="BH1084" s="95"/>
      <c r="BI1084" s="130"/>
      <c r="BJ1084" s="95"/>
      <c r="BK1084" s="131"/>
      <c r="BL1084" s="130"/>
      <c r="BM1084" s="132"/>
      <c r="BN1084" s="131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45"/>
      <c r="BC1085" s="124"/>
      <c r="BD1085" s="124"/>
      <c r="BE1085" s="125"/>
      <c r="BF1085" s="124"/>
      <c r="BG1085" s="124"/>
      <c r="BH1085" s="95"/>
      <c r="BI1085" s="130"/>
      <c r="BJ1085" s="95"/>
      <c r="BK1085" s="131"/>
      <c r="BL1085" s="130"/>
      <c r="BM1085" s="132"/>
      <c r="BN1085" s="131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45"/>
      <c r="BC1086" s="124"/>
      <c r="BD1086" s="124"/>
      <c r="BE1086" s="125"/>
      <c r="BF1086" s="124"/>
      <c r="BG1086" s="124"/>
      <c r="BH1086" s="95"/>
      <c r="BI1086" s="130"/>
      <c r="BJ1086" s="95"/>
      <c r="BK1086" s="131"/>
      <c r="BL1086" s="130"/>
      <c r="BM1086" s="132"/>
      <c r="BN1086" s="131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45"/>
      <c r="BC1087" s="124"/>
      <c r="BD1087" s="124"/>
      <c r="BE1087" s="125"/>
      <c r="BF1087" s="124"/>
      <c r="BG1087" s="124"/>
      <c r="BH1087" s="95"/>
      <c r="BI1087" s="130"/>
      <c r="BJ1087" s="95"/>
      <c r="BK1087" s="131"/>
      <c r="BL1087" s="130"/>
      <c r="BM1087" s="132"/>
      <c r="BN1087" s="131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45"/>
      <c r="BC1088" s="124"/>
      <c r="BD1088" s="124"/>
      <c r="BE1088" s="125"/>
      <c r="BF1088" s="124"/>
      <c r="BG1088" s="124"/>
      <c r="BH1088" s="95"/>
      <c r="BI1088" s="130"/>
      <c r="BJ1088" s="95"/>
      <c r="BK1088" s="131"/>
      <c r="BL1088" s="130"/>
      <c r="BM1088" s="132"/>
      <c r="BN1088" s="131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45"/>
      <c r="BC1089" s="124"/>
      <c r="BD1089" s="124"/>
      <c r="BE1089" s="125"/>
      <c r="BF1089" s="124"/>
      <c r="BG1089" s="124"/>
      <c r="BH1089" s="95"/>
      <c r="BI1089" s="130"/>
      <c r="BJ1089" s="95"/>
      <c r="BK1089" s="131"/>
      <c r="BL1089" s="130"/>
      <c r="BM1089" s="132"/>
      <c r="BN1089" s="131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45"/>
      <c r="BC1090" s="124"/>
      <c r="BD1090" s="124"/>
      <c r="BE1090" s="125"/>
      <c r="BF1090" s="124"/>
      <c r="BG1090" s="124"/>
      <c r="BH1090" s="95"/>
      <c r="BI1090" s="130"/>
      <c r="BJ1090" s="95"/>
      <c r="BK1090" s="131"/>
      <c r="BL1090" s="130"/>
      <c r="BM1090" s="132"/>
      <c r="BN1090" s="131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45"/>
      <c r="BC1091" s="124"/>
      <c r="BD1091" s="124"/>
      <c r="BE1091" s="125"/>
      <c r="BF1091" s="124"/>
      <c r="BG1091" s="124"/>
      <c r="BH1091" s="95"/>
      <c r="BI1091" s="130"/>
      <c r="BJ1091" s="95"/>
      <c r="BK1091" s="131"/>
      <c r="BL1091" s="130"/>
      <c r="BM1091" s="132"/>
      <c r="BN1091" s="131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45"/>
      <c r="BC1092" s="124"/>
      <c r="BD1092" s="124"/>
      <c r="BE1092" s="125"/>
      <c r="BF1092" s="124"/>
      <c r="BG1092" s="124"/>
      <c r="BH1092" s="95"/>
      <c r="BI1092" s="130"/>
      <c r="BJ1092" s="95"/>
      <c r="BK1092" s="131"/>
      <c r="BL1092" s="130"/>
      <c r="BM1092" s="132"/>
      <c r="BN1092" s="131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45"/>
      <c r="BC1093" s="124"/>
      <c r="BD1093" s="124"/>
      <c r="BE1093" s="125"/>
      <c r="BF1093" s="124"/>
      <c r="BG1093" s="124"/>
      <c r="BH1093" s="95"/>
      <c r="BI1093" s="130"/>
      <c r="BJ1093" s="95"/>
      <c r="BK1093" s="131"/>
      <c r="BL1093" s="130"/>
      <c r="BM1093" s="132"/>
      <c r="BN1093" s="131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45"/>
      <c r="BC1094" s="124"/>
      <c r="BD1094" s="124"/>
      <c r="BE1094" s="125"/>
      <c r="BF1094" s="124"/>
      <c r="BG1094" s="124"/>
      <c r="BH1094" s="95"/>
      <c r="BI1094" s="130"/>
      <c r="BJ1094" s="95"/>
      <c r="BK1094" s="131"/>
      <c r="BL1094" s="130"/>
      <c r="BM1094" s="132"/>
      <c r="BN1094" s="131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45"/>
      <c r="BC1095" s="124"/>
      <c r="BD1095" s="124"/>
      <c r="BE1095" s="125"/>
      <c r="BF1095" s="124"/>
      <c r="BG1095" s="124"/>
      <c r="BH1095" s="95"/>
      <c r="BI1095" s="130"/>
      <c r="BJ1095" s="95"/>
      <c r="BK1095" s="131"/>
      <c r="BL1095" s="130"/>
      <c r="BM1095" s="132"/>
      <c r="BN1095" s="131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45"/>
      <c r="BC1096" s="124"/>
      <c r="BD1096" s="124"/>
      <c r="BE1096" s="125"/>
      <c r="BF1096" s="124"/>
      <c r="BG1096" s="124"/>
      <c r="BH1096" s="95"/>
      <c r="BI1096" s="130"/>
      <c r="BJ1096" s="95"/>
      <c r="BK1096" s="131"/>
      <c r="BL1096" s="130"/>
      <c r="BM1096" s="132"/>
      <c r="BN1096" s="131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45"/>
      <c r="BC1097" s="124"/>
      <c r="BD1097" s="124"/>
      <c r="BE1097" s="125"/>
      <c r="BF1097" s="124"/>
      <c r="BG1097" s="124"/>
      <c r="BH1097" s="95"/>
      <c r="BI1097" s="130"/>
      <c r="BJ1097" s="95"/>
      <c r="BK1097" s="131"/>
      <c r="BL1097" s="130"/>
      <c r="BM1097" s="132"/>
      <c r="BN1097" s="131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45"/>
      <c r="BC1098" s="124"/>
      <c r="BD1098" s="124"/>
      <c r="BE1098" s="125"/>
      <c r="BF1098" s="124"/>
      <c r="BG1098" s="124"/>
      <c r="BH1098" s="95"/>
      <c r="BI1098" s="130"/>
      <c r="BJ1098" s="95"/>
      <c r="BK1098" s="131"/>
      <c r="BL1098" s="130"/>
      <c r="BM1098" s="132"/>
      <c r="BN1098" s="131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45"/>
      <c r="BC1099" s="124"/>
      <c r="BD1099" s="124"/>
      <c r="BE1099" s="125"/>
      <c r="BF1099" s="124"/>
      <c r="BG1099" s="124"/>
      <c r="BH1099" s="95"/>
      <c r="BI1099" s="130"/>
      <c r="BJ1099" s="95"/>
      <c r="BK1099" s="131"/>
      <c r="BL1099" s="130"/>
      <c r="BM1099" s="132"/>
      <c r="BN1099" s="131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45"/>
      <c r="BC1100" s="124"/>
      <c r="BD1100" s="124"/>
      <c r="BE1100" s="125"/>
      <c r="BF1100" s="124"/>
      <c r="BG1100" s="124"/>
      <c r="BH1100" s="95"/>
      <c r="BI1100" s="130"/>
      <c r="BJ1100" s="95"/>
      <c r="BK1100" s="131"/>
      <c r="BL1100" s="130"/>
      <c r="BM1100" s="132"/>
      <c r="BN1100" s="131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45"/>
      <c r="BC1101" s="124"/>
      <c r="BD1101" s="124"/>
      <c r="BE1101" s="125"/>
      <c r="BF1101" s="124"/>
      <c r="BG1101" s="124"/>
      <c r="BH1101" s="95"/>
      <c r="BI1101" s="130"/>
      <c r="BJ1101" s="95"/>
      <c r="BK1101" s="131"/>
      <c r="BL1101" s="130"/>
      <c r="BM1101" s="132"/>
      <c r="BN1101" s="131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45"/>
      <c r="BC1102" s="124"/>
      <c r="BD1102" s="124"/>
      <c r="BE1102" s="125"/>
      <c r="BF1102" s="124"/>
      <c r="BG1102" s="124"/>
      <c r="BH1102" s="95"/>
      <c r="BI1102" s="130"/>
      <c r="BJ1102" s="95"/>
      <c r="BK1102" s="131"/>
      <c r="BL1102" s="130"/>
      <c r="BM1102" s="132"/>
      <c r="BN1102" s="131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45"/>
      <c r="BC1103" s="124"/>
      <c r="BD1103" s="124"/>
      <c r="BE1103" s="125"/>
      <c r="BF1103" s="124"/>
      <c r="BG1103" s="124"/>
      <c r="BH1103" s="95"/>
      <c r="BI1103" s="130"/>
      <c r="BJ1103" s="95"/>
      <c r="BK1103" s="131"/>
      <c r="BL1103" s="130"/>
      <c r="BM1103" s="132"/>
      <c r="BN1103" s="131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45"/>
      <c r="BC1104" s="124"/>
      <c r="BD1104" s="124"/>
      <c r="BE1104" s="125"/>
      <c r="BF1104" s="124"/>
      <c r="BG1104" s="124"/>
      <c r="BH1104" s="95"/>
      <c r="BI1104" s="130"/>
      <c r="BJ1104" s="95"/>
      <c r="BK1104" s="131"/>
      <c r="BL1104" s="130"/>
      <c r="BM1104" s="132"/>
      <c r="BN1104" s="131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45"/>
      <c r="BC1105" s="124"/>
      <c r="BD1105" s="124"/>
      <c r="BE1105" s="125"/>
      <c r="BF1105" s="124"/>
      <c r="BG1105" s="124"/>
      <c r="BH1105" s="95"/>
      <c r="BI1105" s="130"/>
      <c r="BJ1105" s="95"/>
      <c r="BK1105" s="131"/>
      <c r="BL1105" s="130"/>
      <c r="BM1105" s="132"/>
      <c r="BN1105" s="131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45"/>
      <c r="BC1106" s="124"/>
      <c r="BD1106" s="124"/>
      <c r="BE1106" s="125"/>
      <c r="BF1106" s="124"/>
      <c r="BG1106" s="124"/>
      <c r="BH1106" s="95"/>
      <c r="BI1106" s="130"/>
      <c r="BJ1106" s="95"/>
      <c r="BK1106" s="131"/>
      <c r="BL1106" s="130"/>
      <c r="BM1106" s="132"/>
      <c r="BN1106" s="131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45"/>
      <c r="BC1107" s="124"/>
      <c r="BD1107" s="124"/>
      <c r="BE1107" s="125"/>
      <c r="BF1107" s="124"/>
      <c r="BG1107" s="124"/>
      <c r="BH1107" s="95"/>
      <c r="BI1107" s="130"/>
      <c r="BJ1107" s="95"/>
      <c r="BK1107" s="131"/>
      <c r="BL1107" s="130"/>
      <c r="BM1107" s="132"/>
      <c r="BN1107" s="131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45"/>
      <c r="BC1108" s="124"/>
      <c r="BD1108" s="124"/>
      <c r="BE1108" s="125"/>
      <c r="BF1108" s="124"/>
      <c r="BG1108" s="124"/>
      <c r="BH1108" s="95"/>
      <c r="BI1108" s="130"/>
      <c r="BJ1108" s="95"/>
      <c r="BK1108" s="131"/>
      <c r="BL1108" s="130"/>
      <c r="BM1108" s="132"/>
      <c r="BN1108" s="131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45"/>
      <c r="BC1109" s="124"/>
      <c r="BD1109" s="124"/>
      <c r="BE1109" s="125"/>
      <c r="BF1109" s="124"/>
      <c r="BG1109" s="124"/>
      <c r="BH1109" s="95"/>
      <c r="BI1109" s="130"/>
      <c r="BJ1109" s="95"/>
      <c r="BK1109" s="131"/>
      <c r="BL1109" s="130"/>
      <c r="BM1109" s="132"/>
      <c r="BN1109" s="131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45"/>
      <c r="BC1110" s="124"/>
      <c r="BD1110" s="124"/>
      <c r="BE1110" s="125"/>
      <c r="BF1110" s="124"/>
      <c r="BG1110" s="124"/>
      <c r="BH1110" s="95"/>
      <c r="BI1110" s="130"/>
      <c r="BJ1110" s="95"/>
      <c r="BK1110" s="131"/>
      <c r="BL1110" s="130"/>
      <c r="BM1110" s="132"/>
      <c r="BN1110" s="131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45"/>
      <c r="BC1111" s="124"/>
      <c r="BD1111" s="124"/>
      <c r="BE1111" s="125"/>
      <c r="BF1111" s="124"/>
      <c r="BG1111" s="124"/>
      <c r="BH1111" s="95"/>
      <c r="BI1111" s="130"/>
      <c r="BJ1111" s="95"/>
      <c r="BK1111" s="131"/>
      <c r="BL1111" s="130"/>
      <c r="BM1111" s="132"/>
      <c r="BN1111" s="131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45"/>
      <c r="BC1112" s="124"/>
      <c r="BD1112" s="124"/>
      <c r="BE1112" s="125"/>
      <c r="BF1112" s="124"/>
      <c r="BG1112" s="124"/>
      <c r="BH1112" s="95"/>
      <c r="BI1112" s="130"/>
      <c r="BJ1112" s="95"/>
      <c r="BK1112" s="131"/>
      <c r="BL1112" s="130"/>
      <c r="BM1112" s="132"/>
      <c r="BN1112" s="131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45"/>
      <c r="BC1113" s="124"/>
      <c r="BD1113" s="124"/>
      <c r="BE1113" s="125"/>
      <c r="BF1113" s="124"/>
      <c r="BG1113" s="124"/>
      <c r="BH1113" s="95"/>
      <c r="BI1113" s="130"/>
      <c r="BJ1113" s="95"/>
      <c r="BK1113" s="131"/>
      <c r="BL1113" s="130"/>
      <c r="BM1113" s="132"/>
      <c r="BN1113" s="131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45"/>
      <c r="BC1114" s="124"/>
      <c r="BD1114" s="124"/>
      <c r="BE1114" s="125"/>
      <c r="BF1114" s="124"/>
      <c r="BG1114" s="124"/>
      <c r="BH1114" s="95"/>
      <c r="BI1114" s="130"/>
      <c r="BJ1114" s="95"/>
      <c r="BK1114" s="131"/>
      <c r="BL1114" s="130"/>
      <c r="BM1114" s="132"/>
      <c r="BN1114" s="131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45"/>
      <c r="BC1115" s="124"/>
      <c r="BD1115" s="124"/>
      <c r="BE1115" s="125"/>
      <c r="BF1115" s="124"/>
      <c r="BG1115" s="124"/>
      <c r="BH1115" s="95"/>
      <c r="BI1115" s="130"/>
      <c r="BJ1115" s="95"/>
      <c r="BK1115" s="131"/>
      <c r="BL1115" s="130"/>
      <c r="BM1115" s="132"/>
      <c r="BN1115" s="131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45"/>
      <c r="BC1116" s="124"/>
      <c r="BD1116" s="124"/>
      <c r="BE1116" s="125"/>
      <c r="BF1116" s="124"/>
      <c r="BG1116" s="124"/>
      <c r="BH1116" s="95"/>
      <c r="BI1116" s="130"/>
      <c r="BJ1116" s="95"/>
      <c r="BK1116" s="131"/>
      <c r="BL1116" s="130"/>
      <c r="BM1116" s="132"/>
      <c r="BN1116" s="131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45"/>
      <c r="BC1117" s="124"/>
      <c r="BD1117" s="124"/>
      <c r="BE1117" s="125"/>
      <c r="BF1117" s="124"/>
      <c r="BG1117" s="124"/>
      <c r="BH1117" s="95"/>
      <c r="BI1117" s="130"/>
      <c r="BJ1117" s="95"/>
      <c r="BK1117" s="131"/>
      <c r="BL1117" s="130"/>
      <c r="BM1117" s="132"/>
      <c r="BN1117" s="131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45"/>
      <c r="BC1118" s="124"/>
      <c r="BD1118" s="124"/>
      <c r="BE1118" s="125"/>
      <c r="BF1118" s="124"/>
      <c r="BG1118" s="124"/>
      <c r="BH1118" s="95"/>
      <c r="BI1118" s="130"/>
      <c r="BJ1118" s="95"/>
      <c r="BK1118" s="131"/>
      <c r="BL1118" s="130"/>
      <c r="BM1118" s="132"/>
      <c r="BN1118" s="131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45"/>
      <c r="BC1119" s="124"/>
      <c r="BD1119" s="124"/>
      <c r="BE1119" s="125"/>
      <c r="BF1119" s="124"/>
      <c r="BG1119" s="124"/>
      <c r="BH1119" s="95"/>
      <c r="BI1119" s="130"/>
      <c r="BJ1119" s="95"/>
      <c r="BK1119" s="131"/>
      <c r="BL1119" s="130"/>
      <c r="BM1119" s="132"/>
      <c r="BN1119" s="131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45"/>
      <c r="BC1120" s="124"/>
      <c r="BD1120" s="124"/>
      <c r="BE1120" s="125"/>
      <c r="BF1120" s="124"/>
      <c r="BG1120" s="124"/>
      <c r="BH1120" s="95"/>
      <c r="BI1120" s="130"/>
      <c r="BJ1120" s="95"/>
      <c r="BK1120" s="131"/>
      <c r="BL1120" s="130"/>
      <c r="BM1120" s="132"/>
      <c r="BN1120" s="131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45"/>
      <c r="BC1121" s="124"/>
      <c r="BD1121" s="124"/>
      <c r="BE1121" s="125"/>
      <c r="BF1121" s="124"/>
      <c r="BG1121" s="124"/>
      <c r="BH1121" s="95"/>
      <c r="BI1121" s="130"/>
      <c r="BJ1121" s="95"/>
      <c r="BK1121" s="131"/>
      <c r="BL1121" s="130"/>
      <c r="BM1121" s="132"/>
      <c r="BN1121" s="131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45"/>
      <c r="BC1122" s="124"/>
      <c r="BD1122" s="124"/>
      <c r="BE1122" s="125"/>
      <c r="BF1122" s="124"/>
      <c r="BG1122" s="124"/>
      <c r="BH1122" s="95"/>
      <c r="BI1122" s="130"/>
      <c r="BJ1122" s="95"/>
      <c r="BK1122" s="131"/>
      <c r="BL1122" s="130"/>
      <c r="BM1122" s="132"/>
      <c r="BN1122" s="131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45"/>
      <c r="BC1123" s="124"/>
      <c r="BD1123" s="124"/>
      <c r="BE1123" s="125"/>
      <c r="BF1123" s="124"/>
      <c r="BG1123" s="124"/>
      <c r="BH1123" s="95"/>
      <c r="BI1123" s="130"/>
      <c r="BJ1123" s="95"/>
      <c r="BK1123" s="131"/>
      <c r="BL1123" s="130"/>
      <c r="BM1123" s="132"/>
      <c r="BN1123" s="131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45"/>
      <c r="BC1124" s="124"/>
      <c r="BD1124" s="124"/>
      <c r="BE1124" s="125"/>
      <c r="BF1124" s="124"/>
      <c r="BG1124" s="124"/>
      <c r="BH1124" s="95"/>
      <c r="BI1124" s="130"/>
      <c r="BJ1124" s="95"/>
      <c r="BK1124" s="131"/>
      <c r="BL1124" s="130"/>
      <c r="BM1124" s="132"/>
      <c r="BN1124" s="131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45"/>
      <c r="BC1125" s="124"/>
      <c r="BD1125" s="124"/>
      <c r="BE1125" s="125"/>
      <c r="BF1125" s="124"/>
      <c r="BG1125" s="124"/>
      <c r="BH1125" s="95"/>
      <c r="BI1125" s="130"/>
      <c r="BJ1125" s="95"/>
      <c r="BK1125" s="131"/>
      <c r="BL1125" s="130"/>
      <c r="BM1125" s="132"/>
      <c r="BN1125" s="131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45"/>
      <c r="BC1126" s="124"/>
      <c r="BD1126" s="124"/>
      <c r="BE1126" s="125"/>
      <c r="BF1126" s="124"/>
      <c r="BG1126" s="124"/>
      <c r="BH1126" s="95"/>
      <c r="BI1126" s="130"/>
      <c r="BJ1126" s="95"/>
      <c r="BK1126" s="131"/>
      <c r="BL1126" s="130"/>
      <c r="BM1126" s="132"/>
      <c r="BN1126" s="131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45"/>
      <c r="BC1127" s="124"/>
      <c r="BD1127" s="124"/>
      <c r="BE1127" s="125"/>
      <c r="BF1127" s="124"/>
      <c r="BG1127" s="124"/>
      <c r="BH1127" s="95"/>
      <c r="BI1127" s="130"/>
      <c r="BJ1127" s="95"/>
      <c r="BK1127" s="131"/>
      <c r="BL1127" s="130"/>
      <c r="BM1127" s="132"/>
      <c r="BN1127" s="131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45"/>
      <c r="BC1128" s="124"/>
      <c r="BD1128" s="124"/>
      <c r="BE1128" s="125"/>
      <c r="BF1128" s="124"/>
      <c r="BG1128" s="124"/>
      <c r="BH1128" s="95"/>
      <c r="BI1128" s="130"/>
      <c r="BJ1128" s="95"/>
      <c r="BK1128" s="131"/>
      <c r="BL1128" s="130"/>
      <c r="BM1128" s="132"/>
      <c r="BN1128" s="131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45"/>
      <c r="BC1129" s="124"/>
      <c r="BD1129" s="124"/>
      <c r="BE1129" s="125"/>
      <c r="BF1129" s="124"/>
      <c r="BG1129" s="124"/>
      <c r="BH1129" s="95"/>
      <c r="BI1129" s="130"/>
      <c r="BJ1129" s="95"/>
      <c r="BK1129" s="131"/>
      <c r="BL1129" s="130"/>
      <c r="BM1129" s="132"/>
      <c r="BN1129" s="131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45"/>
      <c r="BC1130" s="124"/>
      <c r="BD1130" s="124"/>
      <c r="BE1130" s="125"/>
      <c r="BF1130" s="124"/>
      <c r="BG1130" s="124"/>
      <c r="BH1130" s="95"/>
      <c r="BI1130" s="130"/>
      <c r="BJ1130" s="95"/>
      <c r="BK1130" s="131"/>
      <c r="BL1130" s="130"/>
      <c r="BM1130" s="132"/>
      <c r="BN1130" s="131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45"/>
      <c r="BC1131" s="124"/>
      <c r="BD1131" s="124"/>
      <c r="BE1131" s="125"/>
      <c r="BF1131" s="124"/>
      <c r="BG1131" s="124"/>
      <c r="BH1131" s="95"/>
      <c r="BI1131" s="130"/>
      <c r="BJ1131" s="95"/>
      <c r="BK1131" s="131"/>
      <c r="BL1131" s="130"/>
      <c r="BM1131" s="132"/>
      <c r="BN1131" s="131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45"/>
      <c r="BC1132" s="124"/>
      <c r="BD1132" s="124"/>
      <c r="BE1132" s="125"/>
      <c r="BF1132" s="124"/>
      <c r="BG1132" s="124"/>
      <c r="BH1132" s="95"/>
      <c r="BI1132" s="130"/>
      <c r="BJ1132" s="95"/>
      <c r="BK1132" s="131"/>
      <c r="BL1132" s="130"/>
      <c r="BM1132" s="132"/>
      <c r="BN1132" s="131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45"/>
      <c r="BC1133" s="124"/>
      <c r="BD1133" s="124"/>
      <c r="BE1133" s="125"/>
      <c r="BF1133" s="124"/>
      <c r="BG1133" s="124"/>
      <c r="BH1133" s="95"/>
      <c r="BI1133" s="130"/>
      <c r="BJ1133" s="95"/>
      <c r="BK1133" s="131"/>
      <c r="BL1133" s="130"/>
      <c r="BM1133" s="132"/>
      <c r="BN1133" s="131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45"/>
      <c r="BC1134" s="124"/>
      <c r="BD1134" s="124"/>
      <c r="BE1134" s="125"/>
      <c r="BF1134" s="124"/>
      <c r="BG1134" s="124"/>
      <c r="BH1134" s="95"/>
      <c r="BI1134" s="130"/>
      <c r="BJ1134" s="95"/>
      <c r="BK1134" s="131"/>
      <c r="BL1134" s="130"/>
      <c r="BM1134" s="132"/>
      <c r="BN1134" s="131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45"/>
      <c r="BC1135" s="124"/>
      <c r="BD1135" s="124"/>
      <c r="BE1135" s="125"/>
      <c r="BF1135" s="124"/>
      <c r="BG1135" s="124"/>
      <c r="BH1135" s="95"/>
      <c r="BI1135" s="130"/>
      <c r="BJ1135" s="95"/>
      <c r="BK1135" s="131"/>
      <c r="BL1135" s="130"/>
      <c r="BM1135" s="132"/>
      <c r="BN1135" s="131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45"/>
      <c r="BC1136" s="124"/>
      <c r="BD1136" s="124"/>
      <c r="BE1136" s="125"/>
      <c r="BF1136" s="124"/>
      <c r="BG1136" s="124"/>
      <c r="BH1136" s="95"/>
      <c r="BI1136" s="130"/>
      <c r="BJ1136" s="95"/>
      <c r="BK1136" s="131"/>
      <c r="BL1136" s="130"/>
      <c r="BM1136" s="132"/>
      <c r="BN1136" s="131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45"/>
      <c r="BC1137" s="124"/>
      <c r="BD1137" s="124"/>
      <c r="BE1137" s="125"/>
      <c r="BF1137" s="124"/>
      <c r="BG1137" s="124"/>
      <c r="BH1137" s="95"/>
      <c r="BI1137" s="130"/>
      <c r="BJ1137" s="95"/>
      <c r="BK1137" s="131"/>
      <c r="BL1137" s="130"/>
      <c r="BM1137" s="132"/>
      <c r="BN1137" s="131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45"/>
      <c r="BC1138" s="124"/>
      <c r="BD1138" s="124"/>
      <c r="BE1138" s="125"/>
      <c r="BF1138" s="124"/>
      <c r="BG1138" s="124"/>
      <c r="BH1138" s="95"/>
      <c r="BI1138" s="130"/>
      <c r="BJ1138" s="95"/>
      <c r="BK1138" s="131"/>
      <c r="BL1138" s="130"/>
      <c r="BM1138" s="132"/>
      <c r="BN1138" s="131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45"/>
      <c r="BC1139" s="124"/>
      <c r="BD1139" s="124"/>
      <c r="BE1139" s="125"/>
      <c r="BF1139" s="124"/>
      <c r="BG1139" s="124"/>
      <c r="BH1139" s="95"/>
      <c r="BI1139" s="130"/>
      <c r="BJ1139" s="95"/>
      <c r="BK1139" s="131"/>
      <c r="BL1139" s="130"/>
      <c r="BM1139" s="132"/>
      <c r="BN1139" s="131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45"/>
      <c r="BC1140" s="124"/>
      <c r="BD1140" s="124"/>
      <c r="BE1140" s="125"/>
      <c r="BF1140" s="124"/>
      <c r="BG1140" s="124"/>
      <c r="BH1140" s="95"/>
      <c r="BI1140" s="130"/>
      <c r="BJ1140" s="95"/>
      <c r="BK1140" s="131"/>
      <c r="BL1140" s="130"/>
      <c r="BM1140" s="132"/>
      <c r="BN1140" s="131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45"/>
      <c r="BC1141" s="124"/>
      <c r="BD1141" s="124"/>
      <c r="BE1141" s="125"/>
      <c r="BF1141" s="124"/>
      <c r="BG1141" s="124"/>
      <c r="BH1141" s="95"/>
      <c r="BI1141" s="130"/>
      <c r="BJ1141" s="95"/>
      <c r="BK1141" s="131"/>
      <c r="BL1141" s="130"/>
      <c r="BM1141" s="132"/>
      <c r="BN1141" s="131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45"/>
      <c r="BC1142" s="124"/>
      <c r="BD1142" s="124"/>
      <c r="BE1142" s="125"/>
      <c r="BF1142" s="124"/>
      <c r="BG1142" s="124"/>
      <c r="BH1142" s="95"/>
      <c r="BI1142" s="130"/>
      <c r="BJ1142" s="95"/>
      <c r="BK1142" s="131"/>
      <c r="BL1142" s="130"/>
      <c r="BM1142" s="132"/>
      <c r="BN1142" s="131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45"/>
      <c r="BC1143" s="124"/>
      <c r="BD1143" s="124"/>
      <c r="BE1143" s="125"/>
      <c r="BF1143" s="124"/>
      <c r="BG1143" s="124"/>
      <c r="BH1143" s="95"/>
      <c r="BI1143" s="130"/>
      <c r="BJ1143" s="95"/>
      <c r="BK1143" s="131"/>
      <c r="BL1143" s="130"/>
      <c r="BM1143" s="132"/>
      <c r="BN1143" s="131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45"/>
      <c r="BC1144" s="124"/>
      <c r="BD1144" s="124"/>
      <c r="BE1144" s="125"/>
      <c r="BF1144" s="124"/>
      <c r="BG1144" s="124"/>
      <c r="BH1144" s="95"/>
      <c r="BI1144" s="130"/>
      <c r="BJ1144" s="95"/>
      <c r="BK1144" s="131"/>
      <c r="BL1144" s="130"/>
      <c r="BM1144" s="132"/>
      <c r="BN1144" s="131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45"/>
      <c r="BC1145" s="124"/>
      <c r="BD1145" s="124"/>
      <c r="BE1145" s="125"/>
      <c r="BF1145" s="124"/>
      <c r="BG1145" s="124"/>
      <c r="BH1145" s="95"/>
      <c r="BI1145" s="130"/>
      <c r="BJ1145" s="95"/>
      <c r="BK1145" s="131"/>
      <c r="BL1145" s="130"/>
      <c r="BM1145" s="132"/>
      <c r="BN1145" s="131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45"/>
      <c r="BC1146" s="124"/>
      <c r="BD1146" s="124"/>
      <c r="BE1146" s="125"/>
      <c r="BF1146" s="124"/>
      <c r="BG1146" s="124"/>
      <c r="BH1146" s="95"/>
      <c r="BI1146" s="130"/>
      <c r="BJ1146" s="95"/>
      <c r="BK1146" s="131"/>
      <c r="BL1146" s="130"/>
      <c r="BM1146" s="132"/>
      <c r="BN1146" s="131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45"/>
      <c r="BC1147" s="124"/>
      <c r="BD1147" s="124"/>
      <c r="BE1147" s="125"/>
      <c r="BF1147" s="124"/>
      <c r="BG1147" s="124"/>
      <c r="BH1147" s="95"/>
      <c r="BI1147" s="130"/>
      <c r="BJ1147" s="95"/>
      <c r="BK1147" s="131"/>
      <c r="BL1147" s="130"/>
      <c r="BM1147" s="132"/>
      <c r="BN1147" s="131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45"/>
      <c r="BC1148" s="124"/>
      <c r="BD1148" s="124"/>
      <c r="BE1148" s="125"/>
      <c r="BF1148" s="124"/>
      <c r="BG1148" s="124"/>
      <c r="BH1148" s="95"/>
      <c r="BI1148" s="130"/>
      <c r="BJ1148" s="95"/>
      <c r="BK1148" s="131"/>
      <c r="BL1148" s="130"/>
      <c r="BM1148" s="132"/>
      <c r="BN1148" s="131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45"/>
      <c r="BC1149" s="124"/>
      <c r="BD1149" s="124"/>
      <c r="BE1149" s="125"/>
      <c r="BF1149" s="124"/>
      <c r="BG1149" s="124"/>
      <c r="BH1149" s="95"/>
      <c r="BI1149" s="130"/>
      <c r="BJ1149" s="95"/>
      <c r="BK1149" s="131"/>
      <c r="BL1149" s="130"/>
      <c r="BM1149" s="132"/>
      <c r="BN1149" s="131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45"/>
      <c r="BC1150" s="124"/>
      <c r="BD1150" s="124"/>
      <c r="BE1150" s="125"/>
      <c r="BF1150" s="124"/>
      <c r="BG1150" s="124"/>
      <c r="BH1150" s="95"/>
      <c r="BI1150" s="130"/>
      <c r="BJ1150" s="95"/>
      <c r="BK1150" s="131"/>
      <c r="BL1150" s="130"/>
      <c r="BM1150" s="132"/>
      <c r="BN1150" s="131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45"/>
      <c r="BC1151" s="124"/>
      <c r="BD1151" s="124"/>
      <c r="BE1151" s="125"/>
      <c r="BF1151" s="124"/>
      <c r="BG1151" s="124"/>
      <c r="BH1151" s="95"/>
      <c r="BI1151" s="130"/>
      <c r="BJ1151" s="95"/>
      <c r="BK1151" s="131"/>
      <c r="BL1151" s="130"/>
      <c r="BM1151" s="132"/>
      <c r="BN1151" s="131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45"/>
      <c r="BC1152" s="124"/>
      <c r="BD1152" s="124"/>
      <c r="BE1152" s="125"/>
      <c r="BF1152" s="124"/>
      <c r="BG1152" s="124"/>
      <c r="BH1152" s="95"/>
      <c r="BI1152" s="130"/>
      <c r="BJ1152" s="95"/>
      <c r="BK1152" s="131"/>
      <c r="BL1152" s="130"/>
      <c r="BM1152" s="132"/>
      <c r="BN1152" s="131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45"/>
      <c r="BC1153" s="124"/>
      <c r="BD1153" s="124"/>
      <c r="BE1153" s="125"/>
      <c r="BF1153" s="124"/>
      <c r="BG1153" s="124"/>
      <c r="BH1153" s="95"/>
      <c r="BI1153" s="130"/>
      <c r="BJ1153" s="95"/>
      <c r="BK1153" s="131"/>
      <c r="BL1153" s="130"/>
      <c r="BM1153" s="132"/>
      <c r="BN1153" s="131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45"/>
      <c r="BC1154" s="124"/>
      <c r="BD1154" s="124"/>
      <c r="BE1154" s="125"/>
      <c r="BF1154" s="124"/>
      <c r="BG1154" s="124"/>
      <c r="BH1154" s="95"/>
      <c r="BI1154" s="130"/>
      <c r="BJ1154" s="95"/>
      <c r="BK1154" s="131"/>
      <c r="BL1154" s="130"/>
      <c r="BM1154" s="132"/>
      <c r="BN1154" s="131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45"/>
      <c r="BC1155" s="124"/>
      <c r="BD1155" s="124"/>
      <c r="BE1155" s="125"/>
      <c r="BF1155" s="124"/>
      <c r="BG1155" s="124"/>
      <c r="BH1155" s="95"/>
      <c r="BI1155" s="130"/>
      <c r="BJ1155" s="95"/>
      <c r="BK1155" s="131"/>
      <c r="BL1155" s="130"/>
      <c r="BM1155" s="132"/>
      <c r="BN1155" s="131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45"/>
      <c r="BC1156" s="124"/>
      <c r="BD1156" s="124"/>
      <c r="BE1156" s="125"/>
      <c r="BF1156" s="124"/>
      <c r="BG1156" s="124"/>
      <c r="BH1156" s="95"/>
      <c r="BI1156" s="130"/>
      <c r="BJ1156" s="95"/>
      <c r="BK1156" s="131"/>
      <c r="BL1156" s="130"/>
      <c r="BM1156" s="132"/>
      <c r="BN1156" s="131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45"/>
      <c r="BC1157" s="124"/>
      <c r="BD1157" s="124"/>
      <c r="BE1157" s="125"/>
      <c r="BF1157" s="124"/>
      <c r="BG1157" s="124"/>
      <c r="BH1157" s="95"/>
      <c r="BI1157" s="130"/>
      <c r="BJ1157" s="95"/>
      <c r="BK1157" s="131"/>
      <c r="BL1157" s="130"/>
      <c r="BM1157" s="132"/>
      <c r="BN1157" s="131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45"/>
      <c r="BC1158" s="124"/>
      <c r="BD1158" s="124"/>
      <c r="BE1158" s="125"/>
      <c r="BF1158" s="124"/>
      <c r="BG1158" s="124"/>
      <c r="BH1158" s="95"/>
      <c r="BI1158" s="130"/>
      <c r="BJ1158" s="95"/>
      <c r="BK1158" s="131"/>
      <c r="BL1158" s="130"/>
      <c r="BM1158" s="132"/>
      <c r="BN1158" s="131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45"/>
      <c r="BC1159" s="124"/>
      <c r="BD1159" s="124"/>
      <c r="BE1159" s="125"/>
      <c r="BF1159" s="124"/>
      <c r="BG1159" s="124"/>
      <c r="BH1159" s="95"/>
      <c r="BI1159" s="130"/>
      <c r="BJ1159" s="95"/>
      <c r="BK1159" s="131"/>
      <c r="BL1159" s="130"/>
      <c r="BM1159" s="132"/>
      <c r="BN1159" s="131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45"/>
      <c r="BC1160" s="124"/>
      <c r="BD1160" s="124"/>
      <c r="BE1160" s="125"/>
      <c r="BF1160" s="124"/>
      <c r="BG1160" s="124"/>
      <c r="BH1160" s="95"/>
      <c r="BI1160" s="130"/>
      <c r="BJ1160" s="95"/>
      <c r="BK1160" s="131"/>
      <c r="BL1160" s="130"/>
      <c r="BM1160" s="132"/>
      <c r="BN1160" s="131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45"/>
      <c r="BC1161" s="124"/>
      <c r="BD1161" s="124"/>
      <c r="BE1161" s="125"/>
      <c r="BF1161" s="124"/>
      <c r="BG1161" s="124"/>
      <c r="BH1161" s="95"/>
      <c r="BI1161" s="130"/>
      <c r="BJ1161" s="95"/>
      <c r="BK1161" s="131"/>
      <c r="BL1161" s="130"/>
      <c r="BM1161" s="132"/>
      <c r="BN1161" s="131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45"/>
      <c r="BC1162" s="124"/>
      <c r="BD1162" s="124"/>
      <c r="BE1162" s="125"/>
      <c r="BF1162" s="124"/>
      <c r="BG1162" s="124"/>
      <c r="BH1162" s="95"/>
      <c r="BI1162" s="130"/>
      <c r="BJ1162" s="95"/>
      <c r="BK1162" s="131"/>
      <c r="BL1162" s="130"/>
      <c r="BM1162" s="132"/>
      <c r="BN1162" s="131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45"/>
      <c r="BC1163" s="124"/>
      <c r="BD1163" s="124"/>
      <c r="BE1163" s="125"/>
      <c r="BF1163" s="124"/>
      <c r="BG1163" s="124"/>
      <c r="BH1163" s="95"/>
      <c r="BI1163" s="130"/>
      <c r="BJ1163" s="95"/>
      <c r="BK1163" s="131"/>
      <c r="BL1163" s="130"/>
      <c r="BM1163" s="132"/>
      <c r="BN1163" s="131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45"/>
      <c r="BC1164" s="124"/>
      <c r="BD1164" s="124"/>
      <c r="BE1164" s="125"/>
      <c r="BF1164" s="124"/>
      <c r="BG1164" s="124"/>
      <c r="BH1164" s="95"/>
      <c r="BI1164" s="130"/>
      <c r="BJ1164" s="95"/>
      <c r="BK1164" s="131"/>
      <c r="BL1164" s="130"/>
      <c r="BM1164" s="132"/>
      <c r="BN1164" s="131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45"/>
      <c r="BC1165" s="124"/>
      <c r="BD1165" s="124"/>
      <c r="BE1165" s="125"/>
      <c r="BF1165" s="124"/>
      <c r="BG1165" s="124"/>
      <c r="BH1165" s="95"/>
      <c r="BI1165" s="130"/>
      <c r="BJ1165" s="95"/>
      <c r="BK1165" s="131"/>
      <c r="BL1165" s="130"/>
      <c r="BM1165" s="132"/>
      <c r="BN1165" s="131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45"/>
      <c r="BC1166" s="124"/>
      <c r="BD1166" s="124"/>
      <c r="BE1166" s="125"/>
      <c r="BF1166" s="124"/>
      <c r="BG1166" s="124"/>
      <c r="BH1166" s="95"/>
      <c r="BI1166" s="130"/>
      <c r="BJ1166" s="95"/>
      <c r="BK1166" s="131"/>
      <c r="BL1166" s="130"/>
      <c r="BM1166" s="132"/>
      <c r="BN1166" s="131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45"/>
      <c r="BC1167" s="124"/>
      <c r="BD1167" s="124"/>
      <c r="BE1167" s="125"/>
      <c r="BF1167" s="124"/>
      <c r="BG1167" s="124"/>
      <c r="BH1167" s="95"/>
      <c r="BI1167" s="130"/>
      <c r="BJ1167" s="95"/>
      <c r="BK1167" s="131"/>
      <c r="BL1167" s="130"/>
      <c r="BM1167" s="132"/>
      <c r="BN1167" s="131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45"/>
      <c r="BC1168" s="124"/>
      <c r="BD1168" s="124"/>
      <c r="BE1168" s="125"/>
      <c r="BF1168" s="124"/>
      <c r="BG1168" s="124"/>
      <c r="BH1168" s="95"/>
      <c r="BI1168" s="130"/>
      <c r="BJ1168" s="95"/>
      <c r="BK1168" s="131"/>
      <c r="BL1168" s="130"/>
      <c r="BM1168" s="132"/>
      <c r="BN1168" s="131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45"/>
      <c r="BC1169" s="124"/>
      <c r="BD1169" s="124"/>
      <c r="BE1169" s="125"/>
      <c r="BF1169" s="124"/>
      <c r="BG1169" s="124"/>
      <c r="BH1169" s="95"/>
      <c r="BI1169" s="130"/>
      <c r="BJ1169" s="95"/>
      <c r="BK1169" s="131"/>
      <c r="BL1169" s="130"/>
      <c r="BM1169" s="132"/>
      <c r="BN1169" s="131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45"/>
      <c r="BC1170" s="124"/>
      <c r="BD1170" s="124"/>
      <c r="BE1170" s="125"/>
      <c r="BF1170" s="124"/>
      <c r="BG1170" s="124"/>
      <c r="BH1170" s="95"/>
      <c r="BI1170" s="130"/>
      <c r="BJ1170" s="95"/>
      <c r="BK1170" s="131"/>
      <c r="BL1170" s="130"/>
      <c r="BM1170" s="132"/>
      <c r="BN1170" s="131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45"/>
      <c r="BC1171" s="124"/>
      <c r="BD1171" s="124"/>
      <c r="BE1171" s="125"/>
      <c r="BF1171" s="124"/>
      <c r="BG1171" s="124"/>
      <c r="BH1171" s="95"/>
      <c r="BI1171" s="130"/>
      <c r="BJ1171" s="95"/>
      <c r="BK1171" s="131"/>
      <c r="BL1171" s="130"/>
      <c r="BM1171" s="132"/>
      <c r="BN1171" s="131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45"/>
      <c r="BC1172" s="124"/>
      <c r="BD1172" s="124"/>
      <c r="BE1172" s="125"/>
      <c r="BF1172" s="124"/>
      <c r="BG1172" s="124"/>
      <c r="BH1172" s="95"/>
      <c r="BI1172" s="130"/>
      <c r="BJ1172" s="95"/>
      <c r="BK1172" s="131"/>
      <c r="BL1172" s="130"/>
      <c r="BM1172" s="132"/>
      <c r="BN1172" s="131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45"/>
      <c r="BC1173" s="124"/>
      <c r="BD1173" s="124"/>
      <c r="BE1173" s="125"/>
      <c r="BF1173" s="124"/>
      <c r="BG1173" s="124"/>
      <c r="BH1173" s="95"/>
      <c r="BI1173" s="130"/>
      <c r="BJ1173" s="95"/>
      <c r="BK1173" s="131"/>
      <c r="BL1173" s="130"/>
      <c r="BM1173" s="132"/>
      <c r="BN1173" s="131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45"/>
      <c r="BC1174" s="124"/>
      <c r="BD1174" s="124"/>
      <c r="BE1174" s="125"/>
      <c r="BF1174" s="124"/>
      <c r="BG1174" s="124"/>
      <c r="BH1174" s="95"/>
      <c r="BI1174" s="130"/>
      <c r="BJ1174" s="95"/>
      <c r="BK1174" s="131"/>
      <c r="BL1174" s="130"/>
      <c r="BM1174" s="132"/>
      <c r="BN1174" s="131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45"/>
      <c r="BC1175" s="124"/>
      <c r="BD1175" s="124"/>
      <c r="BE1175" s="125"/>
      <c r="BF1175" s="124"/>
      <c r="BG1175" s="124"/>
      <c r="BH1175" s="95"/>
      <c r="BI1175" s="130"/>
      <c r="BJ1175" s="95"/>
      <c r="BK1175" s="131"/>
      <c r="BL1175" s="130"/>
      <c r="BM1175" s="132"/>
      <c r="BN1175" s="131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45"/>
      <c r="BC1176" s="124"/>
      <c r="BD1176" s="124"/>
      <c r="BE1176" s="125"/>
      <c r="BF1176" s="124"/>
      <c r="BG1176" s="124"/>
      <c r="BH1176" s="95"/>
      <c r="BI1176" s="130"/>
      <c r="BJ1176" s="95"/>
      <c r="BK1176" s="131"/>
      <c r="BL1176" s="130"/>
      <c r="BM1176" s="132"/>
      <c r="BN1176" s="131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45"/>
      <c r="BC1177" s="124"/>
      <c r="BD1177" s="124"/>
      <c r="BE1177" s="125"/>
      <c r="BF1177" s="124"/>
      <c r="BG1177" s="124"/>
      <c r="BH1177" s="95"/>
      <c r="BI1177" s="130"/>
      <c r="BJ1177" s="95"/>
      <c r="BK1177" s="131"/>
      <c r="BL1177" s="130"/>
      <c r="BM1177" s="132"/>
      <c r="BN1177" s="131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45"/>
      <c r="BC1178" s="124"/>
      <c r="BD1178" s="124"/>
      <c r="BE1178" s="125"/>
      <c r="BF1178" s="124"/>
      <c r="BG1178" s="124"/>
      <c r="BH1178" s="95"/>
      <c r="BI1178" s="130"/>
      <c r="BJ1178" s="95"/>
      <c r="BK1178" s="131"/>
      <c r="BL1178" s="130"/>
      <c r="BM1178" s="132"/>
      <c r="BN1178" s="131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45"/>
      <c r="BC1179" s="124"/>
      <c r="BD1179" s="124"/>
      <c r="BE1179" s="125"/>
      <c r="BF1179" s="124"/>
      <c r="BG1179" s="124"/>
      <c r="BH1179" s="95"/>
      <c r="BI1179" s="130"/>
      <c r="BJ1179" s="95"/>
      <c r="BK1179" s="131"/>
      <c r="BL1179" s="130"/>
      <c r="BM1179" s="132"/>
      <c r="BN1179" s="131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45"/>
      <c r="BC1180" s="124"/>
      <c r="BD1180" s="124"/>
      <c r="BE1180" s="125"/>
      <c r="BF1180" s="124"/>
      <c r="BG1180" s="124"/>
      <c r="BH1180" s="95"/>
      <c r="BI1180" s="130"/>
      <c r="BJ1180" s="95"/>
      <c r="BK1180" s="131"/>
      <c r="BL1180" s="130"/>
      <c r="BM1180" s="132"/>
      <c r="BN1180" s="131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45"/>
      <c r="BC1181" s="124"/>
      <c r="BD1181" s="124"/>
      <c r="BE1181" s="125"/>
      <c r="BF1181" s="124"/>
      <c r="BG1181" s="124"/>
      <c r="BH1181" s="95"/>
      <c r="BI1181" s="130"/>
      <c r="BJ1181" s="95"/>
      <c r="BK1181" s="131"/>
      <c r="BL1181" s="130"/>
      <c r="BM1181" s="132"/>
      <c r="BN1181" s="131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45"/>
      <c r="BC1182" s="124"/>
      <c r="BD1182" s="124"/>
      <c r="BE1182" s="125"/>
      <c r="BF1182" s="124"/>
      <c r="BG1182" s="124"/>
      <c r="BH1182" s="95"/>
      <c r="BI1182" s="130"/>
      <c r="BJ1182" s="95"/>
      <c r="BK1182" s="131"/>
      <c r="BL1182" s="130"/>
      <c r="BM1182" s="132"/>
      <c r="BN1182" s="131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45"/>
      <c r="BC1183" s="124"/>
      <c r="BD1183" s="124"/>
      <c r="BE1183" s="125"/>
      <c r="BF1183" s="124"/>
      <c r="BG1183" s="124"/>
      <c r="BH1183" s="95"/>
      <c r="BI1183" s="130"/>
      <c r="BJ1183" s="95"/>
      <c r="BK1183" s="131"/>
      <c r="BL1183" s="130"/>
      <c r="BM1183" s="132"/>
      <c r="BN1183" s="131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45"/>
      <c r="BC1184" s="124"/>
      <c r="BD1184" s="124"/>
      <c r="BE1184" s="125"/>
      <c r="BF1184" s="124"/>
      <c r="BG1184" s="124"/>
      <c r="BH1184" s="95"/>
      <c r="BI1184" s="130"/>
      <c r="BJ1184" s="95"/>
      <c r="BK1184" s="131"/>
      <c r="BL1184" s="130"/>
      <c r="BM1184" s="132"/>
      <c r="BN1184" s="131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45"/>
      <c r="BC1185" s="124"/>
      <c r="BD1185" s="124"/>
      <c r="BE1185" s="125"/>
      <c r="BF1185" s="124"/>
      <c r="BG1185" s="124"/>
      <c r="BH1185" s="95"/>
      <c r="BI1185" s="130"/>
      <c r="BJ1185" s="95"/>
      <c r="BK1185" s="131"/>
      <c r="BL1185" s="130"/>
      <c r="BM1185" s="132"/>
      <c r="BN1185" s="131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45"/>
      <c r="BC1186" s="124"/>
      <c r="BD1186" s="124"/>
      <c r="BE1186" s="125"/>
      <c r="BF1186" s="124"/>
      <c r="BG1186" s="124"/>
      <c r="BH1186" s="95"/>
      <c r="BI1186" s="130"/>
      <c r="BJ1186" s="95"/>
      <c r="BK1186" s="131"/>
      <c r="BL1186" s="130"/>
      <c r="BM1186" s="132"/>
      <c r="BN1186" s="131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45"/>
      <c r="BC1187" s="124"/>
      <c r="BD1187" s="124"/>
      <c r="BE1187" s="125"/>
      <c r="BF1187" s="124"/>
      <c r="BG1187" s="124"/>
      <c r="BH1187" s="95"/>
      <c r="BI1187" s="130"/>
      <c r="BJ1187" s="95"/>
      <c r="BK1187" s="131"/>
      <c r="BL1187" s="130"/>
      <c r="BM1187" s="132"/>
      <c r="BN1187" s="131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45"/>
      <c r="BC1188" s="124"/>
      <c r="BD1188" s="124"/>
      <c r="BE1188" s="125"/>
      <c r="BF1188" s="124"/>
      <c r="BG1188" s="124"/>
      <c r="BH1188" s="95"/>
      <c r="BI1188" s="130"/>
      <c r="BJ1188" s="95"/>
      <c r="BK1188" s="131"/>
      <c r="BL1188" s="130"/>
      <c r="BM1188" s="132"/>
      <c r="BN1188" s="131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45"/>
      <c r="BC1189" s="124"/>
      <c r="BD1189" s="124"/>
      <c r="BE1189" s="125"/>
      <c r="BF1189" s="124"/>
      <c r="BG1189" s="124"/>
      <c r="BH1189" s="95"/>
      <c r="BI1189" s="130"/>
      <c r="BJ1189" s="95"/>
      <c r="BK1189" s="131"/>
      <c r="BL1189" s="130"/>
      <c r="BM1189" s="132"/>
      <c r="BN1189" s="131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45"/>
      <c r="BC1190" s="124"/>
      <c r="BD1190" s="124"/>
      <c r="BE1190" s="125"/>
      <c r="BF1190" s="124"/>
      <c r="BG1190" s="124"/>
      <c r="BH1190" s="95"/>
      <c r="BI1190" s="130"/>
      <c r="BJ1190" s="95"/>
      <c r="BK1190" s="131"/>
      <c r="BL1190" s="130"/>
      <c r="BM1190" s="132"/>
      <c r="BN1190" s="131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45"/>
      <c r="BC1191" s="124"/>
      <c r="BD1191" s="124"/>
      <c r="BE1191" s="125"/>
      <c r="BF1191" s="124"/>
      <c r="BG1191" s="124"/>
      <c r="BH1191" s="95"/>
      <c r="BI1191" s="130"/>
      <c r="BJ1191" s="95"/>
      <c r="BK1191" s="131"/>
      <c r="BL1191" s="130"/>
      <c r="BM1191" s="132"/>
      <c r="BN1191" s="131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45"/>
      <c r="BC1192" s="124"/>
      <c r="BD1192" s="124"/>
      <c r="BE1192" s="125"/>
      <c r="BF1192" s="124"/>
      <c r="BG1192" s="124"/>
      <c r="BH1192" s="95"/>
      <c r="BI1192" s="130"/>
      <c r="BJ1192" s="95"/>
      <c r="BK1192" s="131"/>
      <c r="BL1192" s="130"/>
      <c r="BM1192" s="132"/>
      <c r="BN1192" s="131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45"/>
      <c r="BC1193" s="124"/>
      <c r="BD1193" s="124"/>
      <c r="BE1193" s="125"/>
      <c r="BF1193" s="124"/>
      <c r="BG1193" s="124"/>
      <c r="BH1193" s="95"/>
      <c r="BI1193" s="130"/>
      <c r="BJ1193" s="95"/>
      <c r="BK1193" s="131"/>
      <c r="BL1193" s="130"/>
      <c r="BM1193" s="132"/>
      <c r="BN1193" s="131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45"/>
      <c r="BC1194" s="124"/>
      <c r="BD1194" s="124"/>
      <c r="BE1194" s="125"/>
      <c r="BF1194" s="124"/>
      <c r="BG1194" s="124"/>
      <c r="BH1194" s="95"/>
      <c r="BI1194" s="130"/>
      <c r="BJ1194" s="95"/>
      <c r="BK1194" s="131"/>
      <c r="BL1194" s="130"/>
      <c r="BM1194" s="132"/>
      <c r="BN1194" s="131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45"/>
      <c r="BC1195" s="124"/>
      <c r="BD1195" s="124"/>
      <c r="BE1195" s="125"/>
      <c r="BF1195" s="124"/>
      <c r="BG1195" s="124"/>
      <c r="BH1195" s="95"/>
      <c r="BI1195" s="130"/>
      <c r="BJ1195" s="95"/>
      <c r="BK1195" s="131"/>
      <c r="BL1195" s="130"/>
      <c r="BM1195" s="132"/>
      <c r="BN1195" s="131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45"/>
      <c r="BC1196" s="124"/>
      <c r="BD1196" s="124"/>
      <c r="BE1196" s="125"/>
      <c r="BF1196" s="124"/>
      <c r="BG1196" s="124"/>
      <c r="BH1196" s="95"/>
      <c r="BI1196" s="130"/>
      <c r="BJ1196" s="95"/>
      <c r="BK1196" s="131"/>
      <c r="BL1196" s="130"/>
      <c r="BM1196" s="132"/>
      <c r="BN1196" s="131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45"/>
      <c r="BC1197" s="124"/>
      <c r="BD1197" s="124"/>
      <c r="BE1197" s="125"/>
      <c r="BF1197" s="124"/>
      <c r="BG1197" s="124"/>
      <c r="BH1197" s="95"/>
      <c r="BI1197" s="130"/>
      <c r="BJ1197" s="95"/>
      <c r="BK1197" s="131"/>
      <c r="BL1197" s="130"/>
      <c r="BM1197" s="132"/>
      <c r="BN1197" s="131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45"/>
      <c r="BC1198" s="124"/>
      <c r="BD1198" s="124"/>
      <c r="BE1198" s="125"/>
      <c r="BF1198" s="124"/>
      <c r="BG1198" s="124"/>
      <c r="BH1198" s="95"/>
      <c r="BI1198" s="130"/>
      <c r="BJ1198" s="95"/>
      <c r="BK1198" s="131"/>
      <c r="BL1198" s="130"/>
      <c r="BM1198" s="132"/>
      <c r="BN1198" s="131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45"/>
      <c r="BC1199" s="124"/>
      <c r="BD1199" s="124"/>
      <c r="BE1199" s="125"/>
      <c r="BF1199" s="124"/>
      <c r="BG1199" s="124"/>
      <c r="BH1199" s="95"/>
      <c r="BI1199" s="130"/>
      <c r="BJ1199" s="95"/>
      <c r="BK1199" s="131"/>
      <c r="BL1199" s="130"/>
      <c r="BM1199" s="132"/>
      <c r="BN1199" s="131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45"/>
      <c r="BC1200" s="124"/>
      <c r="BD1200" s="124"/>
      <c r="BE1200" s="125"/>
      <c r="BF1200" s="124"/>
      <c r="BG1200" s="124"/>
      <c r="BH1200" s="95"/>
      <c r="BI1200" s="130"/>
      <c r="BJ1200" s="95"/>
      <c r="BK1200" s="131"/>
      <c r="BL1200" s="130"/>
      <c r="BM1200" s="132"/>
      <c r="BN1200" s="131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45"/>
      <c r="BC1201" s="124"/>
      <c r="BD1201" s="124"/>
      <c r="BE1201" s="125"/>
      <c r="BF1201" s="124"/>
      <c r="BG1201" s="124"/>
      <c r="BH1201" s="95"/>
      <c r="BI1201" s="130"/>
      <c r="BJ1201" s="95"/>
      <c r="BK1201" s="131"/>
      <c r="BL1201" s="130"/>
      <c r="BM1201" s="132"/>
      <c r="BN1201" s="131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45"/>
      <c r="BC1202" s="124"/>
      <c r="BD1202" s="124"/>
      <c r="BE1202" s="125"/>
      <c r="BF1202" s="124"/>
      <c r="BG1202" s="124"/>
      <c r="BH1202" s="95"/>
      <c r="BI1202" s="130"/>
      <c r="BJ1202" s="95"/>
      <c r="BK1202" s="131"/>
      <c r="BL1202" s="130"/>
      <c r="BM1202" s="132"/>
      <c r="BN1202" s="131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45"/>
      <c r="BC1203" s="124"/>
      <c r="BD1203" s="124"/>
      <c r="BE1203" s="125"/>
      <c r="BF1203" s="124"/>
      <c r="BG1203" s="124"/>
      <c r="BH1203" s="95"/>
      <c r="BI1203" s="130"/>
      <c r="BJ1203" s="95"/>
      <c r="BK1203" s="131"/>
      <c r="BL1203" s="130"/>
      <c r="BM1203" s="132"/>
      <c r="BN1203" s="131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45"/>
      <c r="BC1204" s="124"/>
      <c r="BD1204" s="124"/>
      <c r="BE1204" s="125"/>
      <c r="BF1204" s="124"/>
      <c r="BG1204" s="124"/>
      <c r="BH1204" s="95"/>
      <c r="BI1204" s="130"/>
      <c r="BJ1204" s="95"/>
      <c r="BK1204" s="131"/>
      <c r="BL1204" s="130"/>
      <c r="BM1204" s="132"/>
      <c r="BN1204" s="131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45"/>
      <c r="BC1205" s="124"/>
      <c r="BD1205" s="124"/>
      <c r="BE1205" s="125"/>
      <c r="BF1205" s="124"/>
      <c r="BG1205" s="124"/>
      <c r="BH1205" s="95"/>
      <c r="BI1205" s="130"/>
      <c r="BJ1205" s="95"/>
      <c r="BK1205" s="131"/>
      <c r="BL1205" s="130"/>
      <c r="BM1205" s="132"/>
      <c r="BN1205" s="131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45"/>
      <c r="BC1206" s="124"/>
      <c r="BD1206" s="124"/>
      <c r="BE1206" s="125"/>
      <c r="BF1206" s="124"/>
      <c r="BG1206" s="124"/>
      <c r="BH1206" s="95"/>
      <c r="BI1206" s="130"/>
      <c r="BJ1206" s="95"/>
      <c r="BK1206" s="131"/>
      <c r="BL1206" s="130"/>
      <c r="BM1206" s="132"/>
      <c r="BN1206" s="131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45"/>
      <c r="BC1207" s="124"/>
      <c r="BD1207" s="124"/>
      <c r="BE1207" s="125"/>
      <c r="BF1207" s="124"/>
      <c r="BG1207" s="124"/>
      <c r="BH1207" s="95"/>
      <c r="BI1207" s="130"/>
      <c r="BJ1207" s="95"/>
      <c r="BK1207" s="131"/>
      <c r="BL1207" s="130"/>
      <c r="BM1207" s="132"/>
      <c r="BN1207" s="131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45"/>
      <c r="BC1208" s="124"/>
      <c r="BD1208" s="124"/>
      <c r="BE1208" s="125"/>
      <c r="BF1208" s="124"/>
      <c r="BG1208" s="124"/>
      <c r="BH1208" s="95"/>
      <c r="BI1208" s="130"/>
      <c r="BJ1208" s="95"/>
      <c r="BK1208" s="131"/>
      <c r="BL1208" s="130"/>
      <c r="BM1208" s="132"/>
      <c r="BN1208" s="131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45"/>
      <c r="BC1209" s="124"/>
      <c r="BD1209" s="124"/>
      <c r="BE1209" s="125"/>
      <c r="BF1209" s="124"/>
      <c r="BG1209" s="124"/>
      <c r="BH1209" s="95"/>
      <c r="BI1209" s="130"/>
      <c r="BJ1209" s="95"/>
      <c r="BK1209" s="131"/>
      <c r="BL1209" s="130"/>
      <c r="BM1209" s="132"/>
      <c r="BN1209" s="131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45"/>
      <c r="BC1210" s="124"/>
      <c r="BD1210" s="124"/>
      <c r="BE1210" s="125"/>
      <c r="BF1210" s="124"/>
      <c r="BG1210" s="124"/>
      <c r="BH1210" s="95"/>
      <c r="BI1210" s="130"/>
      <c r="BJ1210" s="95"/>
      <c r="BK1210" s="131"/>
      <c r="BL1210" s="130"/>
      <c r="BM1210" s="132"/>
      <c r="BN1210" s="131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45"/>
      <c r="BC1211" s="124"/>
      <c r="BD1211" s="124"/>
      <c r="BE1211" s="125"/>
      <c r="BF1211" s="124"/>
      <c r="BG1211" s="124"/>
      <c r="BH1211" s="95"/>
      <c r="BI1211" s="130"/>
      <c r="BJ1211" s="95"/>
      <c r="BK1211" s="131"/>
      <c r="BL1211" s="130"/>
      <c r="BM1211" s="132"/>
      <c r="BN1211" s="131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45"/>
      <c r="BC1212" s="124"/>
      <c r="BD1212" s="124"/>
      <c r="BE1212" s="125"/>
      <c r="BF1212" s="124"/>
      <c r="BG1212" s="124"/>
      <c r="BH1212" s="95"/>
      <c r="BI1212" s="130"/>
      <c r="BJ1212" s="95"/>
      <c r="BK1212" s="131"/>
      <c r="BL1212" s="130"/>
      <c r="BM1212" s="132"/>
      <c r="BN1212" s="131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45"/>
      <c r="BC1213" s="124"/>
      <c r="BD1213" s="124"/>
      <c r="BE1213" s="125"/>
      <c r="BF1213" s="124"/>
      <c r="BG1213" s="124"/>
      <c r="BH1213" s="95"/>
      <c r="BI1213" s="130"/>
      <c r="BJ1213" s="95"/>
      <c r="BK1213" s="131"/>
      <c r="BL1213" s="130"/>
      <c r="BM1213" s="132"/>
      <c r="BN1213" s="131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45"/>
      <c r="BC1214" s="124"/>
      <c r="BD1214" s="124"/>
      <c r="BE1214" s="125"/>
      <c r="BF1214" s="124"/>
      <c r="BG1214" s="124"/>
      <c r="BH1214" s="95"/>
      <c r="BI1214" s="130"/>
      <c r="BJ1214" s="95"/>
      <c r="BK1214" s="131"/>
      <c r="BL1214" s="130"/>
      <c r="BM1214" s="132"/>
      <c r="BN1214" s="131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45"/>
      <c r="BC1215" s="124"/>
      <c r="BD1215" s="124"/>
      <c r="BE1215" s="125"/>
      <c r="BF1215" s="124"/>
      <c r="BG1215" s="124"/>
      <c r="BH1215" s="95"/>
      <c r="BI1215" s="130"/>
      <c r="BJ1215" s="95"/>
      <c r="BK1215" s="131"/>
      <c r="BL1215" s="130"/>
      <c r="BM1215" s="132"/>
      <c r="BN1215" s="131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45"/>
      <c r="BC1216" s="124"/>
      <c r="BD1216" s="124"/>
      <c r="BE1216" s="125"/>
      <c r="BF1216" s="124"/>
      <c r="BG1216" s="124"/>
      <c r="BH1216" s="95"/>
      <c r="BI1216" s="130"/>
      <c r="BJ1216" s="95"/>
      <c r="BK1216" s="131"/>
      <c r="BL1216" s="130"/>
      <c r="BM1216" s="132"/>
      <c r="BN1216" s="131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45"/>
      <c r="BC1217" s="124"/>
      <c r="BD1217" s="124"/>
      <c r="BE1217" s="125"/>
      <c r="BF1217" s="124"/>
      <c r="BG1217" s="124"/>
      <c r="BH1217" s="95"/>
      <c r="BI1217" s="130"/>
      <c r="BJ1217" s="95"/>
      <c r="BK1217" s="131"/>
      <c r="BL1217" s="130"/>
      <c r="BM1217" s="132"/>
      <c r="BN1217" s="131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45"/>
      <c r="BC1218" s="124"/>
      <c r="BD1218" s="124"/>
      <c r="BE1218" s="125"/>
      <c r="BF1218" s="124"/>
      <c r="BG1218" s="124"/>
      <c r="BH1218" s="95"/>
      <c r="BI1218" s="130"/>
      <c r="BJ1218" s="95"/>
      <c r="BK1218" s="131"/>
      <c r="BL1218" s="130"/>
      <c r="BM1218" s="132"/>
      <c r="BN1218" s="131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45"/>
      <c r="BC1219" s="124"/>
      <c r="BD1219" s="124"/>
      <c r="BE1219" s="125"/>
      <c r="BF1219" s="124"/>
      <c r="BG1219" s="124"/>
      <c r="BH1219" s="95"/>
      <c r="BI1219" s="130"/>
      <c r="BJ1219" s="95"/>
      <c r="BK1219" s="131"/>
      <c r="BL1219" s="130"/>
      <c r="BM1219" s="132"/>
      <c r="BN1219" s="131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45"/>
      <c r="BC1220" s="124"/>
      <c r="BD1220" s="124"/>
      <c r="BE1220" s="125"/>
      <c r="BF1220" s="124"/>
      <c r="BG1220" s="124"/>
      <c r="BH1220" s="95"/>
      <c r="BI1220" s="130"/>
      <c r="BJ1220" s="95"/>
      <c r="BK1220" s="131"/>
      <c r="BL1220" s="130"/>
      <c r="BM1220" s="132"/>
      <c r="BN1220" s="131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45"/>
      <c r="BC1221" s="124"/>
      <c r="BD1221" s="124"/>
      <c r="BE1221" s="125"/>
      <c r="BF1221" s="124"/>
      <c r="BG1221" s="124"/>
      <c r="BH1221" s="95"/>
      <c r="BI1221" s="130"/>
      <c r="BJ1221" s="95"/>
      <c r="BK1221" s="131"/>
      <c r="BL1221" s="130"/>
      <c r="BM1221" s="132"/>
      <c r="BN1221" s="131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45"/>
      <c r="BC1222" s="124"/>
      <c r="BD1222" s="124"/>
      <c r="BE1222" s="125"/>
      <c r="BF1222" s="124"/>
      <c r="BG1222" s="124"/>
      <c r="BH1222" s="95"/>
      <c r="BI1222" s="130"/>
      <c r="BJ1222" s="95"/>
      <c r="BK1222" s="131"/>
      <c r="BL1222" s="130"/>
      <c r="BM1222" s="132"/>
      <c r="BN1222" s="131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45"/>
      <c r="BC1223" s="124"/>
      <c r="BD1223" s="124"/>
      <c r="BE1223" s="125"/>
      <c r="BF1223" s="124"/>
      <c r="BG1223" s="124"/>
      <c r="BH1223" s="95"/>
      <c r="BI1223" s="130"/>
      <c r="BJ1223" s="95"/>
      <c r="BK1223" s="131"/>
      <c r="BL1223" s="130"/>
      <c r="BM1223" s="132"/>
      <c r="BN1223" s="131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45"/>
      <c r="BC1224" s="124"/>
      <c r="BD1224" s="124"/>
      <c r="BE1224" s="125"/>
      <c r="BF1224" s="124"/>
      <c r="BG1224" s="124"/>
      <c r="BH1224" s="95"/>
      <c r="BI1224" s="130"/>
      <c r="BJ1224" s="95"/>
      <c r="BK1224" s="131"/>
      <c r="BL1224" s="130"/>
      <c r="BM1224" s="132"/>
      <c r="BN1224" s="131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45"/>
      <c r="BC1225" s="124"/>
      <c r="BD1225" s="124"/>
      <c r="BE1225" s="125"/>
      <c r="BF1225" s="124"/>
      <c r="BG1225" s="124"/>
      <c r="BH1225" s="95"/>
      <c r="BI1225" s="130"/>
      <c r="BJ1225" s="95"/>
      <c r="BK1225" s="131"/>
      <c r="BL1225" s="130"/>
      <c r="BM1225" s="132"/>
      <c r="BN1225" s="131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45"/>
      <c r="BC1226" s="124"/>
      <c r="BD1226" s="124"/>
      <c r="BE1226" s="125"/>
      <c r="BF1226" s="124"/>
      <c r="BG1226" s="124"/>
      <c r="BH1226" s="95"/>
      <c r="BI1226" s="130"/>
      <c r="BJ1226" s="95"/>
      <c r="BK1226" s="131"/>
      <c r="BL1226" s="130"/>
      <c r="BM1226" s="132"/>
      <c r="BN1226" s="131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45"/>
      <c r="BC1227" s="124"/>
      <c r="BD1227" s="124"/>
      <c r="BE1227" s="125"/>
      <c r="BF1227" s="124"/>
      <c r="BG1227" s="124"/>
      <c r="BH1227" s="95"/>
      <c r="BI1227" s="130"/>
      <c r="BJ1227" s="95"/>
      <c r="BK1227" s="131"/>
      <c r="BL1227" s="130"/>
      <c r="BM1227" s="132"/>
      <c r="BN1227" s="131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45"/>
      <c r="BC1228" s="124"/>
      <c r="BD1228" s="124"/>
      <c r="BE1228" s="125"/>
      <c r="BF1228" s="124"/>
      <c r="BG1228" s="124"/>
      <c r="BH1228" s="95"/>
      <c r="BI1228" s="130"/>
      <c r="BJ1228" s="95"/>
      <c r="BK1228" s="131"/>
      <c r="BL1228" s="130"/>
      <c r="BM1228" s="132"/>
      <c r="BN1228" s="131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45"/>
      <c r="BC1229" s="124"/>
      <c r="BD1229" s="124"/>
      <c r="BE1229" s="125"/>
      <c r="BF1229" s="124"/>
      <c r="BG1229" s="124"/>
      <c r="BH1229" s="95"/>
      <c r="BI1229" s="130"/>
      <c r="BJ1229" s="95"/>
      <c r="BK1229" s="131"/>
      <c r="BL1229" s="130"/>
      <c r="BM1229" s="132"/>
      <c r="BN1229" s="131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45"/>
      <c r="BC1230" s="124"/>
      <c r="BD1230" s="124"/>
      <c r="BE1230" s="125"/>
      <c r="BF1230" s="124"/>
      <c r="BG1230" s="124"/>
      <c r="BH1230" s="95"/>
      <c r="BI1230" s="130"/>
      <c r="BJ1230" s="95"/>
      <c r="BK1230" s="131"/>
      <c r="BL1230" s="130"/>
      <c r="BM1230" s="132"/>
      <c r="BN1230" s="131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45"/>
      <c r="BC1231" s="124"/>
      <c r="BD1231" s="124"/>
      <c r="BE1231" s="125"/>
      <c r="BF1231" s="124"/>
      <c r="BG1231" s="124"/>
      <c r="BH1231" s="95"/>
      <c r="BI1231" s="130"/>
      <c r="BJ1231" s="95"/>
      <c r="BK1231" s="131"/>
      <c r="BL1231" s="130"/>
      <c r="BM1231" s="132"/>
      <c r="BN1231" s="131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45"/>
      <c r="BC1232" s="124"/>
      <c r="BD1232" s="124"/>
      <c r="BE1232" s="125"/>
      <c r="BF1232" s="124"/>
      <c r="BG1232" s="124"/>
      <c r="BH1232" s="95"/>
      <c r="BI1232" s="130"/>
      <c r="BJ1232" s="95"/>
      <c r="BK1232" s="131"/>
      <c r="BL1232" s="130"/>
      <c r="BM1232" s="132"/>
      <c r="BN1232" s="131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45"/>
      <c r="BC1233" s="124"/>
      <c r="BD1233" s="124"/>
      <c r="BE1233" s="125"/>
      <c r="BF1233" s="124"/>
      <c r="BG1233" s="124"/>
      <c r="BH1233" s="95"/>
      <c r="BI1233" s="130"/>
      <c r="BJ1233" s="95"/>
      <c r="BK1233" s="131"/>
      <c r="BL1233" s="130"/>
      <c r="BM1233" s="132"/>
      <c r="BN1233" s="131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45"/>
      <c r="BC1234" s="124"/>
      <c r="BD1234" s="124"/>
      <c r="BE1234" s="125"/>
      <c r="BF1234" s="124"/>
      <c r="BG1234" s="124"/>
      <c r="BH1234" s="95"/>
      <c r="BI1234" s="130"/>
      <c r="BJ1234" s="95"/>
      <c r="BK1234" s="131"/>
      <c r="BL1234" s="130"/>
      <c r="BM1234" s="132"/>
      <c r="BN1234" s="131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45"/>
      <c r="BC1235" s="124"/>
      <c r="BD1235" s="124"/>
      <c r="BE1235" s="125"/>
      <c r="BF1235" s="124"/>
      <c r="BG1235" s="124"/>
      <c r="BH1235" s="95"/>
      <c r="BI1235" s="130"/>
      <c r="BJ1235" s="95"/>
      <c r="BK1235" s="131"/>
      <c r="BL1235" s="130"/>
      <c r="BM1235" s="132"/>
      <c r="BN1235" s="131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45"/>
      <c r="BC1236" s="124"/>
      <c r="BD1236" s="124"/>
      <c r="BE1236" s="125"/>
      <c r="BF1236" s="124"/>
      <c r="BG1236" s="124"/>
      <c r="BH1236" s="95"/>
      <c r="BI1236" s="130"/>
      <c r="BJ1236" s="95"/>
      <c r="BK1236" s="131"/>
      <c r="BL1236" s="130"/>
      <c r="BM1236" s="132"/>
      <c r="BN1236" s="131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45"/>
      <c r="BC1237" s="124"/>
      <c r="BD1237" s="124"/>
      <c r="BE1237" s="125"/>
      <c r="BF1237" s="124"/>
      <c r="BG1237" s="124"/>
      <c r="BH1237" s="95"/>
      <c r="BI1237" s="130"/>
      <c r="BJ1237" s="95"/>
      <c r="BK1237" s="131"/>
      <c r="BL1237" s="130"/>
      <c r="BM1237" s="132"/>
      <c r="BN1237" s="131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45"/>
      <c r="BC1238" s="124"/>
      <c r="BD1238" s="124"/>
      <c r="BE1238" s="125"/>
      <c r="BF1238" s="124"/>
      <c r="BG1238" s="124"/>
      <c r="BH1238" s="95"/>
      <c r="BI1238" s="130"/>
      <c r="BJ1238" s="95"/>
      <c r="BK1238" s="131"/>
      <c r="BL1238" s="130"/>
      <c r="BM1238" s="132"/>
      <c r="BN1238" s="131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45"/>
      <c r="BC1239" s="124"/>
      <c r="BD1239" s="124"/>
      <c r="BE1239" s="125"/>
      <c r="BF1239" s="124"/>
      <c r="BG1239" s="124"/>
      <c r="BH1239" s="95"/>
      <c r="BI1239" s="130"/>
      <c r="BJ1239" s="95"/>
      <c r="BK1239" s="131"/>
      <c r="BL1239" s="130"/>
      <c r="BM1239" s="132"/>
      <c r="BN1239" s="131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45"/>
      <c r="BC1240" s="124"/>
      <c r="BD1240" s="124"/>
      <c r="BE1240" s="125"/>
      <c r="BF1240" s="124"/>
      <c r="BG1240" s="124"/>
      <c r="BH1240" s="95"/>
      <c r="BI1240" s="130"/>
      <c r="BJ1240" s="95"/>
      <c r="BK1240" s="131"/>
      <c r="BL1240" s="130"/>
      <c r="BM1240" s="132"/>
      <c r="BN1240" s="131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45"/>
      <c r="BC1241" s="124"/>
      <c r="BD1241" s="124"/>
      <c r="BE1241" s="125"/>
      <c r="BF1241" s="124"/>
      <c r="BG1241" s="124"/>
      <c r="BH1241" s="95"/>
      <c r="BI1241" s="130"/>
      <c r="BJ1241" s="95"/>
      <c r="BK1241" s="131"/>
      <c r="BL1241" s="130"/>
      <c r="BM1241" s="132"/>
      <c r="BN1241" s="131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45"/>
      <c r="BC1242" s="124"/>
      <c r="BD1242" s="124"/>
      <c r="BE1242" s="125"/>
      <c r="BF1242" s="124"/>
      <c r="BG1242" s="124"/>
      <c r="BH1242" s="95"/>
      <c r="BI1242" s="130"/>
      <c r="BJ1242" s="95"/>
      <c r="BK1242" s="131"/>
      <c r="BL1242" s="130"/>
      <c r="BM1242" s="132"/>
      <c r="BN1242" s="131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45"/>
      <c r="BC1243" s="124"/>
      <c r="BD1243" s="124"/>
      <c r="BE1243" s="125"/>
      <c r="BF1243" s="124"/>
      <c r="BG1243" s="124"/>
      <c r="BH1243" s="95"/>
      <c r="BI1243" s="130"/>
      <c r="BJ1243" s="95"/>
      <c r="BK1243" s="131"/>
      <c r="BL1243" s="130"/>
      <c r="BM1243" s="132"/>
      <c r="BN1243" s="131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45"/>
      <c r="BC1244" s="124"/>
      <c r="BD1244" s="124"/>
      <c r="BE1244" s="125"/>
      <c r="BF1244" s="124"/>
      <c r="BG1244" s="124"/>
      <c r="BH1244" s="95"/>
      <c r="BI1244" s="130"/>
      <c r="BJ1244" s="95"/>
      <c r="BK1244" s="131"/>
      <c r="BL1244" s="130"/>
      <c r="BM1244" s="132"/>
      <c r="BN1244" s="131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45"/>
      <c r="BC1245" s="124"/>
      <c r="BD1245" s="124"/>
      <c r="BE1245" s="125"/>
      <c r="BF1245" s="124"/>
      <c r="BG1245" s="124"/>
      <c r="BH1245" s="95"/>
      <c r="BI1245" s="130"/>
      <c r="BJ1245" s="95"/>
      <c r="BK1245" s="131"/>
      <c r="BL1245" s="130"/>
      <c r="BM1245" s="132"/>
      <c r="BN1245" s="131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45"/>
      <c r="BC1246" s="124"/>
      <c r="BD1246" s="124"/>
      <c r="BE1246" s="125"/>
      <c r="BF1246" s="124"/>
      <c r="BG1246" s="124"/>
      <c r="BH1246" s="95"/>
      <c r="BI1246" s="130"/>
      <c r="BJ1246" s="95"/>
      <c r="BK1246" s="131"/>
      <c r="BL1246" s="130"/>
      <c r="BM1246" s="132"/>
      <c r="BN1246" s="131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45"/>
      <c r="BC1247" s="124"/>
      <c r="BD1247" s="124"/>
      <c r="BE1247" s="125"/>
      <c r="BF1247" s="124"/>
      <c r="BG1247" s="124"/>
      <c r="BH1247" s="95"/>
      <c r="BI1247" s="130"/>
      <c r="BJ1247" s="95"/>
      <c r="BK1247" s="131"/>
      <c r="BL1247" s="130"/>
      <c r="BM1247" s="132"/>
      <c r="BN1247" s="131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45"/>
      <c r="BC1248" s="124"/>
      <c r="BD1248" s="124"/>
      <c r="BE1248" s="125"/>
      <c r="BF1248" s="124"/>
      <c r="BG1248" s="124"/>
      <c r="BH1248" s="95"/>
      <c r="BI1248" s="130"/>
      <c r="BJ1248" s="95"/>
      <c r="BK1248" s="131"/>
      <c r="BL1248" s="130"/>
      <c r="BM1248" s="132"/>
      <c r="BN1248" s="131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45"/>
      <c r="BC1249" s="124"/>
      <c r="BD1249" s="124"/>
      <c r="BE1249" s="125"/>
      <c r="BF1249" s="124"/>
      <c r="BG1249" s="124"/>
      <c r="BH1249" s="95"/>
      <c r="BI1249" s="130"/>
      <c r="BJ1249" s="95"/>
      <c r="BK1249" s="131"/>
      <c r="BL1249" s="130"/>
      <c r="BM1249" s="132"/>
      <c r="BN1249" s="131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45"/>
      <c r="BC1250" s="124"/>
      <c r="BD1250" s="124"/>
      <c r="BE1250" s="125"/>
      <c r="BF1250" s="124"/>
      <c r="BG1250" s="124"/>
      <c r="BH1250" s="95"/>
      <c r="BI1250" s="130"/>
      <c r="BJ1250" s="95"/>
      <c r="BK1250" s="131"/>
      <c r="BL1250" s="130"/>
      <c r="BM1250" s="132"/>
      <c r="BN1250" s="131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45"/>
      <c r="BC1251" s="124"/>
      <c r="BD1251" s="124"/>
      <c r="BE1251" s="125"/>
      <c r="BF1251" s="124"/>
      <c r="BG1251" s="124"/>
      <c r="BH1251" s="95"/>
      <c r="BI1251" s="130"/>
      <c r="BJ1251" s="95"/>
      <c r="BK1251" s="131"/>
      <c r="BL1251" s="130"/>
      <c r="BM1251" s="132"/>
      <c r="BN1251" s="131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45"/>
      <c r="BC1252" s="124"/>
      <c r="BD1252" s="124"/>
      <c r="BE1252" s="125"/>
      <c r="BF1252" s="124"/>
      <c r="BG1252" s="124"/>
      <c r="BH1252" s="95"/>
      <c r="BI1252" s="130"/>
      <c r="BJ1252" s="95"/>
      <c r="BK1252" s="131"/>
      <c r="BL1252" s="130"/>
      <c r="BM1252" s="132"/>
      <c r="BN1252" s="131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45"/>
      <c r="BC1253" s="124"/>
      <c r="BD1253" s="124"/>
      <c r="BE1253" s="125"/>
      <c r="BF1253" s="124"/>
      <c r="BG1253" s="124"/>
      <c r="BH1253" s="95"/>
      <c r="BI1253" s="130"/>
      <c r="BJ1253" s="95"/>
      <c r="BK1253" s="131"/>
      <c r="BL1253" s="130"/>
      <c r="BM1253" s="132"/>
      <c r="BN1253" s="131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45"/>
      <c r="BC1254" s="124"/>
      <c r="BD1254" s="124"/>
      <c r="BE1254" s="125"/>
      <c r="BF1254" s="124"/>
      <c r="BG1254" s="124"/>
      <c r="BH1254" s="95"/>
      <c r="BI1254" s="130"/>
      <c r="BJ1254" s="95"/>
      <c r="BK1254" s="131"/>
      <c r="BL1254" s="130"/>
      <c r="BM1254" s="132"/>
      <c r="BN1254" s="131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45"/>
      <c r="BC1255" s="124"/>
      <c r="BD1255" s="124"/>
      <c r="BE1255" s="125"/>
      <c r="BF1255" s="124"/>
      <c r="BG1255" s="124"/>
      <c r="BH1255" s="95"/>
      <c r="BI1255" s="130"/>
      <c r="BJ1255" s="95"/>
      <c r="BK1255" s="131"/>
      <c r="BL1255" s="130"/>
      <c r="BM1255" s="132"/>
      <c r="BN1255" s="131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45"/>
      <c r="BC1256" s="124"/>
      <c r="BD1256" s="124"/>
      <c r="BE1256" s="125"/>
      <c r="BF1256" s="124"/>
      <c r="BG1256" s="124"/>
      <c r="BH1256" s="95"/>
      <c r="BI1256" s="130"/>
      <c r="BJ1256" s="95"/>
      <c r="BK1256" s="131"/>
      <c r="BL1256" s="130"/>
      <c r="BM1256" s="132"/>
      <c r="BN1256" s="131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45"/>
      <c r="BC1257" s="124"/>
      <c r="BD1257" s="124"/>
      <c r="BE1257" s="125"/>
      <c r="BF1257" s="124"/>
      <c r="BG1257" s="124"/>
      <c r="BH1257" s="95"/>
      <c r="BI1257" s="130"/>
      <c r="BJ1257" s="95"/>
      <c r="BK1257" s="131"/>
      <c r="BL1257" s="130"/>
      <c r="BM1257" s="132"/>
      <c r="BN1257" s="131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45"/>
      <c r="BC1258" s="124"/>
      <c r="BD1258" s="124"/>
      <c r="BE1258" s="125"/>
      <c r="BF1258" s="124"/>
      <c r="BG1258" s="124"/>
      <c r="BH1258" s="95"/>
      <c r="BI1258" s="130"/>
      <c r="BJ1258" s="95"/>
      <c r="BK1258" s="131"/>
      <c r="BL1258" s="130"/>
      <c r="BM1258" s="132"/>
      <c r="BN1258" s="131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45"/>
      <c r="BC1259" s="124"/>
      <c r="BD1259" s="124"/>
      <c r="BE1259" s="125"/>
      <c r="BF1259" s="124"/>
      <c r="BG1259" s="124"/>
      <c r="BH1259" s="95"/>
      <c r="BI1259" s="130"/>
      <c r="BJ1259" s="95"/>
      <c r="BK1259" s="131"/>
      <c r="BL1259" s="130"/>
      <c r="BM1259" s="132"/>
      <c r="BN1259" s="131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45"/>
      <c r="BC1260" s="124"/>
      <c r="BD1260" s="124"/>
      <c r="BE1260" s="125"/>
      <c r="BF1260" s="124"/>
      <c r="BG1260" s="124"/>
      <c r="BH1260" s="95"/>
      <c r="BI1260" s="130"/>
      <c r="BJ1260" s="95"/>
      <c r="BK1260" s="131"/>
      <c r="BL1260" s="130"/>
      <c r="BM1260" s="132"/>
      <c r="BN1260" s="131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45"/>
      <c r="BC1261" s="124"/>
      <c r="BD1261" s="124"/>
      <c r="BE1261" s="125"/>
      <c r="BF1261" s="124"/>
      <c r="BG1261" s="124"/>
      <c r="BH1261" s="95"/>
      <c r="BI1261" s="130"/>
      <c r="BJ1261" s="95"/>
      <c r="BK1261" s="131"/>
      <c r="BL1261" s="130"/>
      <c r="BM1261" s="132"/>
      <c r="BN1261" s="131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45"/>
      <c r="BC1262" s="124"/>
      <c r="BD1262" s="124"/>
      <c r="BE1262" s="125"/>
      <c r="BF1262" s="124"/>
      <c r="BG1262" s="124"/>
      <c r="BH1262" s="95"/>
      <c r="BI1262" s="130"/>
      <c r="BJ1262" s="95"/>
      <c r="BK1262" s="131"/>
      <c r="BL1262" s="130"/>
      <c r="BM1262" s="132"/>
      <c r="BN1262" s="131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45"/>
      <c r="BC1263" s="124"/>
      <c r="BD1263" s="124"/>
      <c r="BE1263" s="125"/>
      <c r="BF1263" s="124"/>
      <c r="BG1263" s="124"/>
      <c r="BH1263" s="95"/>
      <c r="BI1263" s="130"/>
      <c r="BJ1263" s="95"/>
      <c r="BK1263" s="131"/>
      <c r="BL1263" s="130"/>
      <c r="BM1263" s="132"/>
      <c r="BN1263" s="131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45"/>
      <c r="BC1264" s="124"/>
      <c r="BD1264" s="124"/>
      <c r="BE1264" s="125"/>
      <c r="BF1264" s="124"/>
      <c r="BG1264" s="124"/>
      <c r="BH1264" s="95"/>
      <c r="BI1264" s="130"/>
      <c r="BJ1264" s="95"/>
      <c r="BK1264" s="131"/>
      <c r="BL1264" s="130"/>
      <c r="BM1264" s="132"/>
      <c r="BN1264" s="131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45"/>
      <c r="BC1265" s="124"/>
      <c r="BD1265" s="124"/>
      <c r="BE1265" s="125"/>
      <c r="BF1265" s="124"/>
      <c r="BG1265" s="124"/>
      <c r="BH1265" s="95"/>
      <c r="BI1265" s="130"/>
      <c r="BJ1265" s="95"/>
      <c r="BK1265" s="131"/>
      <c r="BL1265" s="130"/>
      <c r="BM1265" s="132"/>
      <c r="BN1265" s="131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45"/>
      <c r="BC1266" s="124"/>
      <c r="BD1266" s="124"/>
      <c r="BE1266" s="125"/>
      <c r="BF1266" s="124"/>
      <c r="BG1266" s="124"/>
      <c r="BH1266" s="95"/>
      <c r="BI1266" s="130"/>
      <c r="BJ1266" s="95"/>
      <c r="BK1266" s="131"/>
      <c r="BL1266" s="130"/>
      <c r="BM1266" s="132"/>
      <c r="BN1266" s="131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45"/>
      <c r="BC1267" s="124"/>
      <c r="BD1267" s="124"/>
      <c r="BE1267" s="125"/>
      <c r="BF1267" s="124"/>
      <c r="BG1267" s="124"/>
      <c r="BH1267" s="95"/>
      <c r="BI1267" s="130"/>
      <c r="BJ1267" s="95"/>
      <c r="BK1267" s="131"/>
      <c r="BL1267" s="130"/>
      <c r="BM1267" s="132"/>
      <c r="BN1267" s="131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45"/>
      <c r="BC1268" s="124"/>
      <c r="BD1268" s="124"/>
      <c r="BE1268" s="125"/>
      <c r="BF1268" s="124"/>
      <c r="BG1268" s="124"/>
      <c r="BH1268" s="95"/>
      <c r="BI1268" s="130"/>
      <c r="BJ1268" s="95"/>
      <c r="BK1268" s="131"/>
      <c r="BL1268" s="130"/>
      <c r="BM1268" s="132"/>
      <c r="BN1268" s="131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45"/>
      <c r="BC1269" s="124"/>
      <c r="BD1269" s="124"/>
      <c r="BE1269" s="125"/>
      <c r="BF1269" s="124"/>
      <c r="BG1269" s="124"/>
      <c r="BH1269" s="95"/>
      <c r="BI1269" s="130"/>
      <c r="BJ1269" s="95"/>
      <c r="BK1269" s="131"/>
      <c r="BL1269" s="130"/>
      <c r="BM1269" s="132"/>
      <c r="BN1269" s="131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45"/>
      <c r="BC1270" s="124"/>
      <c r="BD1270" s="124"/>
      <c r="BE1270" s="125"/>
      <c r="BF1270" s="124"/>
      <c r="BG1270" s="124"/>
      <c r="BH1270" s="95"/>
      <c r="BI1270" s="130"/>
      <c r="BJ1270" s="95"/>
      <c r="BK1270" s="131"/>
      <c r="BL1270" s="130"/>
      <c r="BM1270" s="132"/>
      <c r="BN1270" s="131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45"/>
      <c r="BC1271" s="124"/>
      <c r="BD1271" s="124"/>
      <c r="BE1271" s="125"/>
      <c r="BF1271" s="124"/>
      <c r="BG1271" s="124"/>
      <c r="BH1271" s="95"/>
      <c r="BI1271" s="130"/>
      <c r="BJ1271" s="95"/>
      <c r="BK1271" s="131"/>
      <c r="BL1271" s="130"/>
      <c r="BM1271" s="132"/>
      <c r="BN1271" s="131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45"/>
      <c r="BC1272" s="124"/>
      <c r="BD1272" s="124"/>
      <c r="BE1272" s="125"/>
      <c r="BF1272" s="124"/>
      <c r="BG1272" s="124"/>
      <c r="BH1272" s="95"/>
      <c r="BI1272" s="130"/>
      <c r="BJ1272" s="95"/>
      <c r="BK1272" s="131"/>
      <c r="BL1272" s="130"/>
      <c r="BM1272" s="132"/>
      <c r="BN1272" s="131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45"/>
      <c r="BC1273" s="124"/>
      <c r="BD1273" s="124"/>
      <c r="BE1273" s="125"/>
      <c r="BF1273" s="124"/>
      <c r="BG1273" s="124"/>
      <c r="BH1273" s="95"/>
      <c r="BI1273" s="130"/>
      <c r="BJ1273" s="95"/>
      <c r="BK1273" s="131"/>
      <c r="BL1273" s="130"/>
      <c r="BM1273" s="132"/>
      <c r="BN1273" s="131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45"/>
      <c r="BC1274" s="124"/>
      <c r="BD1274" s="124"/>
      <c r="BE1274" s="125"/>
      <c r="BF1274" s="124"/>
      <c r="BG1274" s="124"/>
      <c r="BH1274" s="95"/>
      <c r="BI1274" s="130"/>
      <c r="BJ1274" s="95"/>
      <c r="BK1274" s="131"/>
      <c r="BL1274" s="130"/>
      <c r="BM1274" s="132"/>
      <c r="BN1274" s="131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45"/>
      <c r="BC1275" s="124"/>
      <c r="BD1275" s="124"/>
      <c r="BE1275" s="125"/>
      <c r="BF1275" s="124"/>
      <c r="BG1275" s="124"/>
      <c r="BH1275" s="95"/>
      <c r="BI1275" s="130"/>
      <c r="BJ1275" s="95"/>
      <c r="BK1275" s="131"/>
      <c r="BL1275" s="130"/>
      <c r="BM1275" s="132"/>
      <c r="BN1275" s="131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45"/>
      <c r="BC1276" s="124"/>
      <c r="BD1276" s="124"/>
      <c r="BE1276" s="125"/>
      <c r="BF1276" s="124"/>
      <c r="BG1276" s="124"/>
      <c r="BH1276" s="95"/>
      <c r="BI1276" s="130"/>
      <c r="BJ1276" s="95"/>
      <c r="BK1276" s="131"/>
      <c r="BL1276" s="130"/>
      <c r="BM1276" s="132"/>
      <c r="BN1276" s="131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45"/>
      <c r="BC1277" s="124"/>
      <c r="BD1277" s="124"/>
      <c r="BE1277" s="125"/>
      <c r="BF1277" s="124"/>
      <c r="BG1277" s="124"/>
      <c r="BH1277" s="95"/>
      <c r="BI1277" s="130"/>
      <c r="BJ1277" s="95"/>
      <c r="BK1277" s="131"/>
      <c r="BL1277" s="130"/>
      <c r="BM1277" s="132"/>
      <c r="BN1277" s="131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45"/>
      <c r="BC1278" s="124"/>
      <c r="BD1278" s="124"/>
      <c r="BE1278" s="125"/>
      <c r="BF1278" s="124"/>
      <c r="BG1278" s="124"/>
      <c r="BH1278" s="95"/>
      <c r="BI1278" s="130"/>
      <c r="BJ1278" s="95"/>
      <c r="BK1278" s="131"/>
      <c r="BL1278" s="130"/>
      <c r="BM1278" s="132"/>
      <c r="BN1278" s="131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45"/>
      <c r="BC1279" s="124"/>
      <c r="BD1279" s="124"/>
      <c r="BE1279" s="125"/>
      <c r="BF1279" s="124"/>
      <c r="BG1279" s="124"/>
      <c r="BH1279" s="95"/>
      <c r="BI1279" s="130"/>
      <c r="BJ1279" s="95"/>
      <c r="BK1279" s="131"/>
      <c r="BL1279" s="130"/>
      <c r="BM1279" s="132"/>
      <c r="BN1279" s="131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45"/>
      <c r="BC1280" s="124"/>
      <c r="BD1280" s="124"/>
      <c r="BE1280" s="125"/>
      <c r="BF1280" s="124"/>
      <c r="BG1280" s="124"/>
      <c r="BH1280" s="95"/>
      <c r="BI1280" s="130"/>
      <c r="BJ1280" s="95"/>
      <c r="BK1280" s="131"/>
      <c r="BL1280" s="130"/>
      <c r="BM1280" s="132"/>
      <c r="BN1280" s="131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45"/>
      <c r="BC1281" s="124"/>
      <c r="BD1281" s="124"/>
      <c r="BE1281" s="125"/>
      <c r="BF1281" s="124"/>
      <c r="BG1281" s="124"/>
      <c r="BH1281" s="95"/>
      <c r="BI1281" s="130"/>
      <c r="BJ1281" s="95"/>
      <c r="BK1281" s="131"/>
      <c r="BL1281" s="130"/>
      <c r="BM1281" s="132"/>
      <c r="BN1281" s="131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45"/>
      <c r="BC1282" s="124"/>
      <c r="BD1282" s="124"/>
      <c r="BE1282" s="125"/>
      <c r="BF1282" s="124"/>
      <c r="BG1282" s="124"/>
      <c r="BH1282" s="95"/>
      <c r="BI1282" s="130"/>
      <c r="BJ1282" s="95"/>
      <c r="BK1282" s="131"/>
      <c r="BL1282" s="130"/>
      <c r="BM1282" s="132"/>
      <c r="BN1282" s="131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45"/>
      <c r="BC1283" s="124"/>
      <c r="BD1283" s="124"/>
      <c r="BE1283" s="125"/>
      <c r="BF1283" s="124"/>
      <c r="BG1283" s="124"/>
      <c r="BH1283" s="95"/>
      <c r="BI1283" s="130"/>
      <c r="BJ1283" s="95"/>
      <c r="BK1283" s="131"/>
      <c r="BL1283" s="130"/>
      <c r="BM1283" s="132"/>
      <c r="BN1283" s="131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45"/>
      <c r="BC1284" s="124"/>
      <c r="BD1284" s="124"/>
      <c r="BE1284" s="125"/>
      <c r="BF1284" s="124"/>
      <c r="BG1284" s="124"/>
      <c r="BH1284" s="95"/>
      <c r="BI1284" s="130"/>
      <c r="BJ1284" s="95"/>
      <c r="BK1284" s="131"/>
      <c r="BL1284" s="130"/>
      <c r="BM1284" s="132"/>
      <c r="BN1284" s="131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45"/>
      <c r="BC1285" s="124"/>
      <c r="BD1285" s="124"/>
      <c r="BE1285" s="125"/>
      <c r="BF1285" s="124"/>
      <c r="BG1285" s="124"/>
      <c r="BH1285" s="95"/>
      <c r="BI1285" s="130"/>
      <c r="BJ1285" s="95"/>
      <c r="BK1285" s="131"/>
      <c r="BL1285" s="130"/>
      <c r="BM1285" s="132"/>
      <c r="BN1285" s="131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45"/>
      <c r="BC1286" s="124"/>
      <c r="BD1286" s="124"/>
      <c r="BE1286" s="125"/>
      <c r="BF1286" s="124"/>
      <c r="BG1286" s="124"/>
      <c r="BH1286" s="95"/>
      <c r="BI1286" s="130"/>
      <c r="BJ1286" s="95"/>
      <c r="BK1286" s="131"/>
      <c r="BL1286" s="130"/>
      <c r="BM1286" s="132"/>
      <c r="BN1286" s="131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45"/>
      <c r="BC1287" s="124"/>
      <c r="BD1287" s="124"/>
      <c r="BE1287" s="125"/>
      <c r="BF1287" s="124"/>
      <c r="BG1287" s="124"/>
      <c r="BH1287" s="95"/>
      <c r="BI1287" s="130"/>
      <c r="BJ1287" s="95"/>
      <c r="BK1287" s="131"/>
      <c r="BL1287" s="130"/>
      <c r="BM1287" s="132"/>
      <c r="BN1287" s="131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45"/>
      <c r="BC1288" s="124"/>
      <c r="BD1288" s="124"/>
      <c r="BE1288" s="125"/>
      <c r="BF1288" s="124"/>
      <c r="BG1288" s="124"/>
      <c r="BH1288" s="95"/>
      <c r="BI1288" s="130"/>
      <c r="BJ1288" s="95"/>
      <c r="BK1288" s="131"/>
      <c r="BL1288" s="130"/>
      <c r="BM1288" s="132"/>
      <c r="BN1288" s="131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45"/>
      <c r="BC1289" s="124"/>
      <c r="BD1289" s="124"/>
      <c r="BE1289" s="125"/>
      <c r="BF1289" s="124"/>
      <c r="BG1289" s="124"/>
      <c r="BH1289" s="95"/>
      <c r="BI1289" s="130"/>
      <c r="BJ1289" s="95"/>
      <c r="BK1289" s="131"/>
      <c r="BL1289" s="130"/>
      <c r="BM1289" s="132"/>
      <c r="BN1289" s="131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45"/>
      <c r="BC1290" s="124"/>
      <c r="BD1290" s="124"/>
      <c r="BE1290" s="125"/>
      <c r="BF1290" s="124"/>
      <c r="BG1290" s="124"/>
      <c r="BH1290" s="95"/>
      <c r="BI1290" s="130"/>
      <c r="BJ1290" s="95"/>
      <c r="BK1290" s="131"/>
      <c r="BL1290" s="130"/>
      <c r="BM1290" s="132"/>
      <c r="BN1290" s="131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45"/>
      <c r="BC1291" s="124"/>
      <c r="BD1291" s="124"/>
      <c r="BE1291" s="125"/>
      <c r="BF1291" s="124"/>
      <c r="BG1291" s="124"/>
      <c r="BH1291" s="95"/>
      <c r="BI1291" s="130"/>
      <c r="BJ1291" s="95"/>
      <c r="BK1291" s="131"/>
      <c r="BL1291" s="130"/>
      <c r="BM1291" s="132"/>
      <c r="BN1291" s="131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45"/>
      <c r="BC1292" s="124"/>
      <c r="BD1292" s="124"/>
      <c r="BE1292" s="125"/>
      <c r="BF1292" s="124"/>
      <c r="BG1292" s="124"/>
      <c r="BH1292" s="95"/>
      <c r="BI1292" s="130"/>
      <c r="BJ1292" s="95"/>
      <c r="BK1292" s="131"/>
      <c r="BL1292" s="130"/>
      <c r="BM1292" s="132"/>
      <c r="BN1292" s="131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45"/>
      <c r="BC1293" s="124"/>
      <c r="BD1293" s="124"/>
      <c r="BE1293" s="125"/>
      <c r="BF1293" s="124"/>
      <c r="BG1293" s="124"/>
      <c r="BH1293" s="95"/>
      <c r="BI1293" s="130"/>
      <c r="BJ1293" s="95"/>
      <c r="BK1293" s="131"/>
      <c r="BL1293" s="130"/>
      <c r="BM1293" s="132"/>
      <c r="BN1293" s="131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45"/>
      <c r="BC1294" s="124"/>
      <c r="BD1294" s="124"/>
      <c r="BE1294" s="125"/>
      <c r="BF1294" s="124"/>
      <c r="BG1294" s="124"/>
      <c r="BH1294" s="95"/>
      <c r="BI1294" s="130"/>
      <c r="BJ1294" s="95"/>
      <c r="BK1294" s="131"/>
      <c r="BL1294" s="130"/>
      <c r="BM1294" s="132"/>
      <c r="BN1294" s="131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45"/>
      <c r="BC1295" s="124"/>
      <c r="BD1295" s="124"/>
      <c r="BE1295" s="125"/>
      <c r="BF1295" s="124"/>
      <c r="BG1295" s="124"/>
      <c r="BH1295" s="95"/>
      <c r="BI1295" s="130"/>
      <c r="BJ1295" s="95"/>
      <c r="BK1295" s="131"/>
      <c r="BL1295" s="130"/>
      <c r="BM1295" s="132"/>
      <c r="BN1295" s="131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45"/>
      <c r="BC1296" s="124"/>
      <c r="BD1296" s="124"/>
      <c r="BE1296" s="125"/>
      <c r="BF1296" s="124"/>
      <c r="BG1296" s="124"/>
      <c r="BH1296" s="95"/>
      <c r="BI1296" s="130"/>
      <c r="BJ1296" s="95"/>
      <c r="BK1296" s="131"/>
      <c r="BL1296" s="130"/>
      <c r="BM1296" s="132"/>
      <c r="BN1296" s="131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45"/>
      <c r="BC1297" s="124"/>
      <c r="BD1297" s="124"/>
      <c r="BE1297" s="125"/>
      <c r="BF1297" s="124"/>
      <c r="BG1297" s="124"/>
      <c r="BH1297" s="95"/>
      <c r="BI1297" s="130"/>
      <c r="BJ1297" s="95"/>
      <c r="BK1297" s="131"/>
      <c r="BL1297" s="130"/>
      <c r="BM1297" s="132"/>
      <c r="BN1297" s="131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45"/>
      <c r="BC1298" s="124"/>
      <c r="BD1298" s="124"/>
      <c r="BE1298" s="125"/>
      <c r="BF1298" s="124"/>
      <c r="BG1298" s="124"/>
      <c r="BH1298" s="95"/>
      <c r="BI1298" s="130"/>
      <c r="BJ1298" s="95"/>
      <c r="BK1298" s="131"/>
      <c r="BL1298" s="130"/>
      <c r="BM1298" s="132"/>
      <c r="BN1298" s="131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45"/>
      <c r="BC1299" s="124"/>
      <c r="BD1299" s="124"/>
      <c r="BE1299" s="125"/>
      <c r="BF1299" s="124"/>
      <c r="BG1299" s="124"/>
      <c r="BH1299" s="95"/>
      <c r="BI1299" s="130"/>
      <c r="BJ1299" s="95"/>
      <c r="BK1299" s="131"/>
      <c r="BL1299" s="130"/>
      <c r="BM1299" s="132"/>
      <c r="BN1299" s="131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45"/>
      <c r="BC1300" s="124"/>
      <c r="BD1300" s="124"/>
      <c r="BE1300" s="125"/>
      <c r="BF1300" s="124"/>
      <c r="BG1300" s="124"/>
      <c r="BH1300" s="95"/>
      <c r="BI1300" s="130"/>
      <c r="BJ1300" s="95"/>
      <c r="BK1300" s="131"/>
      <c r="BL1300" s="130"/>
      <c r="BM1300" s="132"/>
      <c r="BN1300" s="131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45"/>
      <c r="BC1301" s="124"/>
      <c r="BD1301" s="124"/>
      <c r="BE1301" s="125"/>
      <c r="BF1301" s="124"/>
      <c r="BG1301" s="124"/>
      <c r="BH1301" s="95"/>
      <c r="BI1301" s="130"/>
      <c r="BJ1301" s="95"/>
      <c r="BK1301" s="131"/>
      <c r="BL1301" s="130"/>
      <c r="BM1301" s="132"/>
      <c r="BN1301" s="131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45"/>
      <c r="BC1302" s="124"/>
      <c r="BD1302" s="124"/>
      <c r="BE1302" s="125"/>
      <c r="BF1302" s="124"/>
      <c r="BG1302" s="124"/>
      <c r="BH1302" s="95"/>
      <c r="BI1302" s="130"/>
      <c r="BJ1302" s="95"/>
      <c r="BK1302" s="131"/>
      <c r="BL1302" s="130"/>
      <c r="BM1302" s="132"/>
      <c r="BN1302" s="131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45"/>
      <c r="BC1303" s="124"/>
      <c r="BD1303" s="124"/>
      <c r="BE1303" s="125"/>
      <c r="BF1303" s="124"/>
      <c r="BG1303" s="124"/>
      <c r="BH1303" s="95"/>
      <c r="BI1303" s="130"/>
      <c r="BJ1303" s="95"/>
      <c r="BK1303" s="131"/>
      <c r="BL1303" s="130"/>
      <c r="BM1303" s="132"/>
      <c r="BN1303" s="131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45"/>
      <c r="BC1304" s="124"/>
      <c r="BD1304" s="124"/>
      <c r="BE1304" s="125"/>
      <c r="BF1304" s="124"/>
      <c r="BG1304" s="124"/>
      <c r="BH1304" s="95"/>
      <c r="BI1304" s="130"/>
      <c r="BJ1304" s="95"/>
      <c r="BK1304" s="131"/>
      <c r="BL1304" s="130"/>
      <c r="BM1304" s="132"/>
      <c r="BN1304" s="131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45"/>
      <c r="BC1305" s="124"/>
      <c r="BD1305" s="124"/>
      <c r="BE1305" s="125"/>
      <c r="BF1305" s="124"/>
      <c r="BG1305" s="124"/>
      <c r="BH1305" s="95"/>
      <c r="BI1305" s="130"/>
      <c r="BJ1305" s="95"/>
      <c r="BK1305" s="131"/>
      <c r="BL1305" s="130"/>
      <c r="BM1305" s="132"/>
      <c r="BN1305" s="131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45"/>
      <c r="BC1306" s="124"/>
      <c r="BD1306" s="124"/>
      <c r="BE1306" s="125"/>
      <c r="BF1306" s="124"/>
      <c r="BG1306" s="124"/>
      <c r="BH1306" s="95"/>
      <c r="BI1306" s="130"/>
      <c r="BJ1306" s="95"/>
      <c r="BK1306" s="131"/>
      <c r="BL1306" s="130"/>
      <c r="BM1306" s="132"/>
      <c r="BN1306" s="131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45"/>
      <c r="BC1307" s="124"/>
      <c r="BD1307" s="124"/>
      <c r="BE1307" s="125"/>
      <c r="BF1307" s="124"/>
      <c r="BG1307" s="124"/>
      <c r="BH1307" s="95"/>
      <c r="BI1307" s="130"/>
      <c r="BJ1307" s="95"/>
      <c r="BK1307" s="131"/>
      <c r="BL1307" s="130"/>
      <c r="BM1307" s="132"/>
      <c r="BN1307" s="131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45"/>
      <c r="BC1308" s="124"/>
      <c r="BD1308" s="124"/>
      <c r="BE1308" s="125"/>
      <c r="BF1308" s="124"/>
      <c r="BG1308" s="124"/>
      <c r="BH1308" s="95"/>
      <c r="BI1308" s="130"/>
      <c r="BJ1308" s="95"/>
      <c r="BK1308" s="131"/>
      <c r="BL1308" s="130"/>
      <c r="BM1308" s="132"/>
      <c r="BN1308" s="131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45"/>
      <c r="BC1309" s="124"/>
      <c r="BD1309" s="124"/>
      <c r="BE1309" s="125"/>
      <c r="BF1309" s="124"/>
      <c r="BG1309" s="124"/>
      <c r="BH1309" s="95"/>
      <c r="BI1309" s="130"/>
      <c r="BJ1309" s="95"/>
      <c r="BK1309" s="131"/>
      <c r="BL1309" s="130"/>
      <c r="BM1309" s="132"/>
      <c r="BN1309" s="131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45"/>
      <c r="BC1310" s="124"/>
      <c r="BD1310" s="124"/>
      <c r="BE1310" s="125"/>
      <c r="BF1310" s="124"/>
      <c r="BG1310" s="124"/>
      <c r="BH1310" s="95"/>
      <c r="BI1310" s="130"/>
      <c r="BJ1310" s="95"/>
      <c r="BK1310" s="131"/>
      <c r="BL1310" s="130"/>
      <c r="BM1310" s="132"/>
      <c r="BN1310" s="131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45"/>
      <c r="BC1311" s="124"/>
      <c r="BD1311" s="124"/>
      <c r="BE1311" s="125"/>
      <c r="BF1311" s="124"/>
      <c r="BG1311" s="124"/>
      <c r="BH1311" s="95"/>
      <c r="BI1311" s="130"/>
      <c r="BJ1311" s="95"/>
      <c r="BK1311" s="131"/>
      <c r="BL1311" s="130"/>
      <c r="BM1311" s="132"/>
      <c r="BN1311" s="131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45"/>
      <c r="BC1312" s="124"/>
      <c r="BD1312" s="124"/>
      <c r="BE1312" s="125"/>
      <c r="BF1312" s="124"/>
      <c r="BG1312" s="124"/>
      <c r="BH1312" s="95"/>
      <c r="BI1312" s="130"/>
      <c r="BJ1312" s="95"/>
      <c r="BK1312" s="131"/>
      <c r="BL1312" s="130"/>
      <c r="BM1312" s="132"/>
      <c r="BN1312" s="131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45"/>
      <c r="BC1313" s="124"/>
      <c r="BD1313" s="124"/>
      <c r="BE1313" s="125"/>
      <c r="BF1313" s="124"/>
      <c r="BG1313" s="124"/>
      <c r="BH1313" s="95"/>
      <c r="BI1313" s="130"/>
      <c r="BJ1313" s="95"/>
      <c r="BK1313" s="131"/>
      <c r="BL1313" s="130"/>
      <c r="BM1313" s="132"/>
      <c r="BN1313" s="131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45"/>
      <c r="BC1314" s="124"/>
      <c r="BD1314" s="124"/>
      <c r="BE1314" s="125"/>
      <c r="BF1314" s="124"/>
      <c r="BG1314" s="124"/>
      <c r="BH1314" s="95"/>
      <c r="BI1314" s="130"/>
      <c r="BJ1314" s="95"/>
      <c r="BK1314" s="131"/>
      <c r="BL1314" s="130"/>
      <c r="BM1314" s="132"/>
      <c r="BN1314" s="131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45"/>
      <c r="BC1315" s="124"/>
      <c r="BD1315" s="124"/>
      <c r="BE1315" s="125"/>
      <c r="BF1315" s="124"/>
      <c r="BG1315" s="124"/>
      <c r="BH1315" s="95"/>
      <c r="BI1315" s="130"/>
      <c r="BJ1315" s="95"/>
      <c r="BK1315" s="131"/>
      <c r="BL1315" s="130"/>
      <c r="BM1315" s="132"/>
      <c r="BN1315" s="131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45"/>
      <c r="BC1316" s="124"/>
      <c r="BD1316" s="124"/>
      <c r="BE1316" s="125"/>
      <c r="BF1316" s="124"/>
      <c r="BG1316" s="124"/>
      <c r="BH1316" s="95"/>
      <c r="BI1316" s="130"/>
      <c r="BJ1316" s="95"/>
      <c r="BK1316" s="131"/>
      <c r="BL1316" s="130"/>
      <c r="BM1316" s="132"/>
      <c r="BN1316" s="131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45"/>
      <c r="BC1317" s="124"/>
      <c r="BD1317" s="124"/>
      <c r="BE1317" s="125"/>
      <c r="BF1317" s="124"/>
      <c r="BG1317" s="124"/>
      <c r="BH1317" s="95"/>
      <c r="BI1317" s="130"/>
      <c r="BJ1317" s="95"/>
      <c r="BK1317" s="131"/>
      <c r="BL1317" s="130"/>
      <c r="BM1317" s="132"/>
      <c r="BN1317" s="131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45"/>
      <c r="BC1318" s="124"/>
      <c r="BD1318" s="124"/>
      <c r="BE1318" s="125"/>
      <c r="BF1318" s="124"/>
      <c r="BG1318" s="124"/>
      <c r="BH1318" s="95"/>
      <c r="BI1318" s="130"/>
      <c r="BJ1318" s="95"/>
      <c r="BK1318" s="131"/>
      <c r="BL1318" s="130"/>
      <c r="BM1318" s="132"/>
      <c r="BN1318" s="131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45"/>
      <c r="BC1319" s="124"/>
      <c r="BD1319" s="124"/>
      <c r="BE1319" s="125"/>
      <c r="BF1319" s="124"/>
      <c r="BG1319" s="124"/>
      <c r="BH1319" s="95"/>
      <c r="BI1319" s="130"/>
      <c r="BJ1319" s="95"/>
      <c r="BK1319" s="131"/>
      <c r="BL1319" s="130"/>
      <c r="BM1319" s="132"/>
      <c r="BN1319" s="131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45"/>
      <c r="BC1320" s="124"/>
      <c r="BD1320" s="124"/>
      <c r="BE1320" s="125"/>
      <c r="BF1320" s="124"/>
      <c r="BG1320" s="124"/>
      <c r="BH1320" s="95"/>
      <c r="BI1320" s="130"/>
      <c r="BJ1320" s="95"/>
      <c r="BK1320" s="131"/>
      <c r="BL1320" s="130"/>
      <c r="BM1320" s="132"/>
      <c r="BN1320" s="131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45"/>
      <c r="BC1321" s="124"/>
      <c r="BD1321" s="124"/>
      <c r="BE1321" s="125"/>
      <c r="BF1321" s="124"/>
      <c r="BG1321" s="124"/>
      <c r="BH1321" s="95"/>
      <c r="BI1321" s="130"/>
      <c r="BJ1321" s="95"/>
      <c r="BK1321" s="131"/>
      <c r="BL1321" s="130"/>
      <c r="BM1321" s="132"/>
      <c r="BN1321" s="131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45"/>
      <c r="BC1322" s="124"/>
      <c r="BD1322" s="124"/>
      <c r="BE1322" s="125"/>
      <c r="BF1322" s="124"/>
      <c r="BG1322" s="124"/>
      <c r="BH1322" s="95"/>
      <c r="BI1322" s="130"/>
      <c r="BJ1322" s="95"/>
      <c r="BK1322" s="131"/>
      <c r="BL1322" s="130"/>
      <c r="BM1322" s="132"/>
      <c r="BN1322" s="131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45"/>
      <c r="BC1323" s="124"/>
      <c r="BD1323" s="124"/>
      <c r="BE1323" s="125"/>
      <c r="BF1323" s="124"/>
      <c r="BG1323" s="124"/>
      <c r="BH1323" s="95"/>
      <c r="BI1323" s="130"/>
      <c r="BJ1323" s="95"/>
      <c r="BK1323" s="131"/>
      <c r="BL1323" s="130"/>
      <c r="BM1323" s="132"/>
      <c r="BN1323" s="131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45"/>
      <c r="BC1324" s="124"/>
      <c r="BD1324" s="124"/>
      <c r="BE1324" s="125"/>
      <c r="BF1324" s="124"/>
      <c r="BG1324" s="124"/>
      <c r="BH1324" s="95"/>
      <c r="BI1324" s="130"/>
      <c r="BJ1324" s="95"/>
      <c r="BK1324" s="131"/>
      <c r="BL1324" s="130"/>
      <c r="BM1324" s="132"/>
      <c r="BN1324" s="131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45"/>
      <c r="BC1325" s="124"/>
      <c r="BD1325" s="124"/>
      <c r="BE1325" s="125"/>
      <c r="BF1325" s="124"/>
      <c r="BG1325" s="124"/>
      <c r="BH1325" s="95"/>
      <c r="BI1325" s="130"/>
      <c r="BJ1325" s="95"/>
      <c r="BK1325" s="131"/>
      <c r="BL1325" s="130"/>
      <c r="BM1325" s="132"/>
      <c r="BN1325" s="131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45"/>
      <c r="BC1326" s="124"/>
      <c r="BD1326" s="124"/>
      <c r="BE1326" s="125"/>
      <c r="BF1326" s="124"/>
      <c r="BG1326" s="124"/>
      <c r="BH1326" s="95"/>
      <c r="BI1326" s="130"/>
      <c r="BJ1326" s="95"/>
      <c r="BK1326" s="131"/>
      <c r="BL1326" s="130"/>
      <c r="BM1326" s="132"/>
      <c r="BN1326" s="131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45"/>
      <c r="BC1327" s="124"/>
      <c r="BD1327" s="124"/>
      <c r="BE1327" s="125"/>
      <c r="BF1327" s="124"/>
      <c r="BG1327" s="124"/>
      <c r="BH1327" s="95"/>
      <c r="BI1327" s="130"/>
      <c r="BJ1327" s="95"/>
      <c r="BK1327" s="131"/>
      <c r="BL1327" s="130"/>
      <c r="BM1327" s="132"/>
      <c r="BN1327" s="131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45"/>
      <c r="BC1328" s="124"/>
      <c r="BD1328" s="124"/>
      <c r="BE1328" s="125"/>
      <c r="BF1328" s="124"/>
      <c r="BG1328" s="124"/>
      <c r="BH1328" s="95"/>
      <c r="BI1328" s="130"/>
      <c r="BJ1328" s="95"/>
      <c r="BK1328" s="131"/>
      <c r="BL1328" s="130"/>
      <c r="BM1328" s="132"/>
      <c r="BN1328" s="131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45"/>
      <c r="BC1329" s="124"/>
      <c r="BD1329" s="124"/>
      <c r="BE1329" s="125"/>
      <c r="BF1329" s="124"/>
      <c r="BG1329" s="124"/>
      <c r="BH1329" s="95"/>
      <c r="BI1329" s="130"/>
      <c r="BJ1329" s="95"/>
      <c r="BK1329" s="131"/>
      <c r="BL1329" s="130"/>
      <c r="BM1329" s="132"/>
      <c r="BN1329" s="131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45"/>
      <c r="BC1330" s="124"/>
      <c r="BD1330" s="124"/>
      <c r="BE1330" s="125"/>
      <c r="BF1330" s="124"/>
      <c r="BG1330" s="124"/>
      <c r="BH1330" s="95"/>
      <c r="BI1330" s="130"/>
      <c r="BJ1330" s="95"/>
      <c r="BK1330" s="131"/>
      <c r="BL1330" s="130"/>
      <c r="BM1330" s="132"/>
      <c r="BN1330" s="131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45"/>
      <c r="BC1331" s="124"/>
      <c r="BD1331" s="124"/>
      <c r="BE1331" s="125"/>
      <c r="BF1331" s="124"/>
      <c r="BG1331" s="124"/>
      <c r="BH1331" s="95"/>
      <c r="BI1331" s="130"/>
      <c r="BJ1331" s="95"/>
      <c r="BK1331" s="131"/>
      <c r="BL1331" s="130"/>
      <c r="BM1331" s="132"/>
      <c r="BN1331" s="131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45"/>
      <c r="BC1332" s="124"/>
      <c r="BD1332" s="124"/>
      <c r="BE1332" s="125"/>
      <c r="BF1332" s="124"/>
      <c r="BG1332" s="124"/>
      <c r="BH1332" s="95"/>
      <c r="BI1332" s="130"/>
      <c r="BJ1332" s="95"/>
      <c r="BK1332" s="131"/>
      <c r="BL1332" s="130"/>
      <c r="BM1332" s="132"/>
      <c r="BN1332" s="131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45"/>
      <c r="BC1333" s="124"/>
      <c r="BD1333" s="124"/>
      <c r="BE1333" s="125"/>
      <c r="BF1333" s="124"/>
      <c r="BG1333" s="124"/>
      <c r="BH1333" s="95"/>
      <c r="BI1333" s="130"/>
      <c r="BJ1333" s="95"/>
      <c r="BK1333" s="131"/>
      <c r="BL1333" s="130"/>
      <c r="BM1333" s="132"/>
      <c r="BN1333" s="131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45"/>
      <c r="BC1334" s="124"/>
      <c r="BD1334" s="124"/>
      <c r="BE1334" s="125"/>
      <c r="BF1334" s="124"/>
      <c r="BG1334" s="124"/>
      <c r="BH1334" s="95"/>
      <c r="BI1334" s="130"/>
      <c r="BJ1334" s="95"/>
      <c r="BK1334" s="131"/>
      <c r="BL1334" s="130"/>
      <c r="BM1334" s="132"/>
      <c r="BN1334" s="131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45"/>
      <c r="BC1335" s="124"/>
      <c r="BD1335" s="124"/>
      <c r="BE1335" s="125"/>
      <c r="BF1335" s="124"/>
      <c r="BG1335" s="124"/>
      <c r="BH1335" s="95"/>
      <c r="BI1335" s="130"/>
      <c r="BJ1335" s="95"/>
      <c r="BK1335" s="131"/>
      <c r="BL1335" s="130"/>
      <c r="BM1335" s="132"/>
      <c r="BN1335" s="131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45"/>
      <c r="BC1336" s="124"/>
      <c r="BD1336" s="124"/>
      <c r="BE1336" s="125"/>
      <c r="BF1336" s="124"/>
      <c r="BG1336" s="124"/>
      <c r="BH1336" s="95"/>
      <c r="BI1336" s="130"/>
      <c r="BJ1336" s="95"/>
      <c r="BK1336" s="131"/>
      <c r="BL1336" s="130"/>
      <c r="BM1336" s="132"/>
      <c r="BN1336" s="131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45"/>
      <c r="BC1337" s="124"/>
      <c r="BD1337" s="124"/>
      <c r="BE1337" s="125"/>
      <c r="BF1337" s="124"/>
      <c r="BG1337" s="124"/>
      <c r="BH1337" s="95"/>
      <c r="BI1337" s="130"/>
      <c r="BJ1337" s="95"/>
      <c r="BK1337" s="131"/>
      <c r="BL1337" s="130"/>
      <c r="BM1337" s="132"/>
      <c r="BN1337" s="131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45"/>
      <c r="BC1338" s="124"/>
      <c r="BD1338" s="124"/>
      <c r="BE1338" s="125"/>
      <c r="BF1338" s="124"/>
      <c r="BG1338" s="124"/>
      <c r="BH1338" s="95"/>
      <c r="BI1338" s="130"/>
      <c r="BJ1338" s="95"/>
      <c r="BK1338" s="131"/>
      <c r="BL1338" s="130"/>
      <c r="BM1338" s="132"/>
      <c r="BN1338" s="131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45"/>
      <c r="BC1339" s="124"/>
      <c r="BD1339" s="124"/>
      <c r="BE1339" s="125"/>
      <c r="BF1339" s="124"/>
      <c r="BG1339" s="124"/>
      <c r="BH1339" s="95"/>
      <c r="BI1339" s="130"/>
      <c r="BJ1339" s="95"/>
      <c r="BK1339" s="131"/>
      <c r="BL1339" s="130"/>
      <c r="BM1339" s="132"/>
      <c r="BN1339" s="131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45"/>
      <c r="BC1340" s="124"/>
      <c r="BD1340" s="124"/>
      <c r="BE1340" s="125"/>
      <c r="BF1340" s="124"/>
      <c r="BG1340" s="124"/>
      <c r="BH1340" s="95"/>
      <c r="BI1340" s="130"/>
      <c r="BJ1340" s="95"/>
      <c r="BK1340" s="131"/>
      <c r="BL1340" s="130"/>
      <c r="BM1340" s="132"/>
      <c r="BN1340" s="131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45"/>
      <c r="BC1341" s="124"/>
      <c r="BD1341" s="124"/>
      <c r="BE1341" s="125"/>
      <c r="BF1341" s="124"/>
      <c r="BG1341" s="124"/>
      <c r="BH1341" s="95"/>
      <c r="BI1341" s="130"/>
      <c r="BJ1341" s="95"/>
      <c r="BK1341" s="131"/>
      <c r="BL1341" s="130"/>
      <c r="BM1341" s="132"/>
      <c r="BN1341" s="131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45"/>
      <c r="BC1342" s="124"/>
      <c r="BD1342" s="124"/>
      <c r="BE1342" s="125"/>
      <c r="BF1342" s="124"/>
      <c r="BG1342" s="124"/>
      <c r="BH1342" s="95"/>
      <c r="BI1342" s="130"/>
      <c r="BJ1342" s="95"/>
      <c r="BK1342" s="131"/>
      <c r="BL1342" s="130"/>
      <c r="BM1342" s="132"/>
      <c r="BN1342" s="131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45"/>
      <c r="BC1343" s="124"/>
      <c r="BD1343" s="124"/>
      <c r="BE1343" s="125"/>
      <c r="BF1343" s="124"/>
      <c r="BG1343" s="124"/>
      <c r="BH1343" s="95"/>
      <c r="BI1343" s="130"/>
      <c r="BJ1343" s="95"/>
      <c r="BK1343" s="131"/>
      <c r="BL1343" s="130"/>
      <c r="BM1343" s="132"/>
      <c r="BN1343" s="131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45"/>
      <c r="BC1344" s="124"/>
      <c r="BD1344" s="124"/>
      <c r="BE1344" s="125"/>
      <c r="BF1344" s="124"/>
      <c r="BG1344" s="124"/>
      <c r="BH1344" s="95"/>
      <c r="BI1344" s="130"/>
      <c r="BJ1344" s="95"/>
      <c r="BK1344" s="131"/>
      <c r="BL1344" s="130"/>
      <c r="BM1344" s="132"/>
      <c r="BN1344" s="131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45"/>
      <c r="BC1345" s="124"/>
      <c r="BD1345" s="124"/>
      <c r="BE1345" s="125"/>
      <c r="BF1345" s="124"/>
      <c r="BG1345" s="124"/>
      <c r="BH1345" s="95"/>
      <c r="BI1345" s="130"/>
      <c r="BJ1345" s="95"/>
      <c r="BK1345" s="131"/>
      <c r="BL1345" s="130"/>
      <c r="BM1345" s="132"/>
      <c r="BN1345" s="131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45"/>
      <c r="BC1346" s="124"/>
      <c r="BD1346" s="124"/>
      <c r="BE1346" s="125"/>
      <c r="BF1346" s="124"/>
      <c r="BG1346" s="124"/>
      <c r="BH1346" s="95"/>
      <c r="BI1346" s="130"/>
      <c r="BJ1346" s="95"/>
      <c r="BK1346" s="131"/>
      <c r="BL1346" s="130"/>
      <c r="BM1346" s="132"/>
      <c r="BN1346" s="131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45"/>
      <c r="BC1347" s="124"/>
      <c r="BD1347" s="124"/>
      <c r="BE1347" s="125"/>
      <c r="BF1347" s="124"/>
      <c r="BG1347" s="124"/>
      <c r="BH1347" s="95"/>
      <c r="BI1347" s="130"/>
      <c r="BJ1347" s="95"/>
      <c r="BK1347" s="131"/>
      <c r="BL1347" s="130"/>
      <c r="BM1347" s="132"/>
      <c r="BN1347" s="131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45"/>
      <c r="BC1348" s="124"/>
      <c r="BD1348" s="124"/>
      <c r="BE1348" s="125"/>
      <c r="BF1348" s="124"/>
      <c r="BG1348" s="124"/>
      <c r="BH1348" s="95"/>
      <c r="BI1348" s="130"/>
      <c r="BJ1348" s="95"/>
      <c r="BK1348" s="131"/>
      <c r="BL1348" s="130"/>
      <c r="BM1348" s="132"/>
      <c r="BN1348" s="131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45"/>
      <c r="BC1349" s="124"/>
      <c r="BD1349" s="124"/>
      <c r="BE1349" s="125"/>
      <c r="BF1349" s="124"/>
      <c r="BG1349" s="124"/>
      <c r="BH1349" s="95"/>
      <c r="BI1349" s="130"/>
      <c r="BJ1349" s="95"/>
      <c r="BK1349" s="131"/>
      <c r="BL1349" s="130"/>
      <c r="BM1349" s="132"/>
      <c r="BN1349" s="131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45"/>
      <c r="BC1350" s="124"/>
      <c r="BD1350" s="124"/>
      <c r="BE1350" s="125"/>
      <c r="BF1350" s="124"/>
      <c r="BG1350" s="124"/>
      <c r="BH1350" s="95"/>
      <c r="BI1350" s="130"/>
      <c r="BJ1350" s="95"/>
      <c r="BK1350" s="131"/>
      <c r="BL1350" s="130"/>
      <c r="BM1350" s="132"/>
      <c r="BN1350" s="131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45"/>
      <c r="BC1351" s="124"/>
      <c r="BD1351" s="124"/>
      <c r="BE1351" s="125"/>
      <c r="BF1351" s="124"/>
      <c r="BG1351" s="124"/>
      <c r="BH1351" s="95"/>
      <c r="BI1351" s="130"/>
      <c r="BJ1351" s="95"/>
      <c r="BK1351" s="131"/>
      <c r="BL1351" s="130"/>
      <c r="BM1351" s="132"/>
      <c r="BN1351" s="131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45"/>
      <c r="BC1352" s="124"/>
      <c r="BD1352" s="124"/>
      <c r="BE1352" s="125"/>
      <c r="BF1352" s="124"/>
      <c r="BG1352" s="124"/>
      <c r="BH1352" s="95"/>
      <c r="BI1352" s="130"/>
      <c r="BJ1352" s="95"/>
      <c r="BK1352" s="131"/>
      <c r="BL1352" s="130"/>
      <c r="BM1352" s="132"/>
      <c r="BN1352" s="131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45"/>
      <c r="BC1353" s="124"/>
      <c r="BD1353" s="124"/>
      <c r="BE1353" s="125"/>
      <c r="BF1353" s="124"/>
      <c r="BG1353" s="124"/>
      <c r="BH1353" s="95"/>
      <c r="BI1353" s="130"/>
      <c r="BJ1353" s="95"/>
      <c r="BK1353" s="131"/>
      <c r="BL1353" s="130"/>
      <c r="BM1353" s="132"/>
      <c r="BN1353" s="131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45"/>
      <c r="BC1354" s="124"/>
      <c r="BD1354" s="124"/>
      <c r="BE1354" s="125"/>
      <c r="BF1354" s="124"/>
      <c r="BG1354" s="124"/>
      <c r="BH1354" s="95"/>
      <c r="BI1354" s="130"/>
      <c r="BJ1354" s="95"/>
      <c r="BK1354" s="131"/>
      <c r="BL1354" s="130"/>
      <c r="BM1354" s="132"/>
      <c r="BN1354" s="131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45"/>
      <c r="BC1355" s="124"/>
      <c r="BD1355" s="124"/>
      <c r="BE1355" s="125"/>
      <c r="BF1355" s="124"/>
      <c r="BG1355" s="124"/>
      <c r="BH1355" s="95"/>
      <c r="BI1355" s="130"/>
      <c r="BJ1355" s="95"/>
      <c r="BK1355" s="131"/>
      <c r="BL1355" s="130"/>
      <c r="BM1355" s="132"/>
      <c r="BN1355" s="131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45"/>
      <c r="BC1356" s="124"/>
      <c r="BD1356" s="124"/>
      <c r="BE1356" s="125"/>
      <c r="BF1356" s="124"/>
      <c r="BG1356" s="124"/>
      <c r="BH1356" s="95"/>
      <c r="BI1356" s="130"/>
      <c r="BJ1356" s="95"/>
      <c r="BK1356" s="131"/>
      <c r="BL1356" s="130"/>
      <c r="BM1356" s="132"/>
      <c r="BN1356" s="131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45"/>
      <c r="BC1357" s="124"/>
      <c r="BD1357" s="124"/>
      <c r="BE1357" s="125"/>
      <c r="BF1357" s="124"/>
      <c r="BG1357" s="124"/>
      <c r="BH1357" s="95"/>
      <c r="BI1357" s="130"/>
      <c r="BJ1357" s="95"/>
      <c r="BK1357" s="131"/>
      <c r="BL1357" s="130"/>
      <c r="BM1357" s="132"/>
      <c r="BN1357" s="131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45"/>
      <c r="BC1358" s="124"/>
      <c r="BD1358" s="124"/>
      <c r="BE1358" s="125"/>
      <c r="BF1358" s="124"/>
      <c r="BG1358" s="124"/>
      <c r="BH1358" s="95"/>
      <c r="BI1358" s="130"/>
      <c r="BJ1358" s="95"/>
      <c r="BK1358" s="131"/>
      <c r="BL1358" s="130"/>
      <c r="BM1358" s="132"/>
      <c r="BN1358" s="131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45"/>
      <c r="BC1359" s="124"/>
      <c r="BD1359" s="124"/>
      <c r="BE1359" s="125"/>
      <c r="BF1359" s="124"/>
      <c r="BG1359" s="124"/>
      <c r="BH1359" s="95"/>
      <c r="BI1359" s="130"/>
      <c r="BJ1359" s="95"/>
      <c r="BK1359" s="131"/>
      <c r="BL1359" s="130"/>
      <c r="BM1359" s="132"/>
      <c r="BN1359" s="131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45"/>
      <c r="BC1360" s="124"/>
      <c r="BD1360" s="124"/>
      <c r="BE1360" s="125"/>
      <c r="BF1360" s="124"/>
      <c r="BG1360" s="124"/>
      <c r="BH1360" s="95"/>
      <c r="BI1360" s="130"/>
      <c r="BJ1360" s="95"/>
      <c r="BK1360" s="131"/>
      <c r="BL1360" s="130"/>
      <c r="BM1360" s="132"/>
      <c r="BN1360" s="131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45"/>
      <c r="BC1361" s="124"/>
      <c r="BD1361" s="124"/>
      <c r="BE1361" s="125"/>
      <c r="BF1361" s="124"/>
      <c r="BG1361" s="124"/>
      <c r="BH1361" s="95"/>
      <c r="BI1361" s="130"/>
      <c r="BJ1361" s="95"/>
      <c r="BK1361" s="131"/>
      <c r="BL1361" s="130"/>
      <c r="BM1361" s="132"/>
      <c r="BN1361" s="131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45"/>
      <c r="BC1362" s="124"/>
      <c r="BD1362" s="124"/>
      <c r="BE1362" s="125"/>
      <c r="BF1362" s="124"/>
      <c r="BG1362" s="124"/>
      <c r="BH1362" s="95"/>
      <c r="BI1362" s="130"/>
      <c r="BJ1362" s="95"/>
      <c r="BK1362" s="131"/>
      <c r="BL1362" s="130"/>
      <c r="BM1362" s="132"/>
      <c r="BN1362" s="131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45"/>
      <c r="BC1363" s="124"/>
      <c r="BD1363" s="124"/>
      <c r="BE1363" s="125"/>
      <c r="BF1363" s="124"/>
      <c r="BG1363" s="124"/>
      <c r="BH1363" s="95"/>
      <c r="BI1363" s="130"/>
      <c r="BJ1363" s="95"/>
      <c r="BK1363" s="131"/>
      <c r="BL1363" s="130"/>
      <c r="BM1363" s="132"/>
      <c r="BN1363" s="131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45"/>
      <c r="BC1364" s="124"/>
      <c r="BD1364" s="124"/>
      <c r="BE1364" s="125"/>
      <c r="BF1364" s="124"/>
      <c r="BG1364" s="124"/>
      <c r="BH1364" s="95"/>
      <c r="BI1364" s="130"/>
      <c r="BJ1364" s="95"/>
      <c r="BK1364" s="131"/>
      <c r="BL1364" s="130"/>
      <c r="BM1364" s="132"/>
      <c r="BN1364" s="131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45"/>
      <c r="BC1365" s="124"/>
      <c r="BD1365" s="124"/>
      <c r="BE1365" s="125"/>
      <c r="BF1365" s="124"/>
      <c r="BG1365" s="124"/>
      <c r="BH1365" s="95"/>
      <c r="BI1365" s="130"/>
      <c r="BJ1365" s="95"/>
      <c r="BK1365" s="131"/>
      <c r="BL1365" s="130"/>
      <c r="BM1365" s="132"/>
      <c r="BN1365" s="131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45"/>
      <c r="BC1366" s="124"/>
      <c r="BD1366" s="124"/>
      <c r="BE1366" s="125"/>
      <c r="BF1366" s="124"/>
      <c r="BG1366" s="124"/>
      <c r="BH1366" s="95"/>
      <c r="BI1366" s="130"/>
      <c r="BJ1366" s="95"/>
      <c r="BK1366" s="131"/>
      <c r="BL1366" s="130"/>
      <c r="BM1366" s="132"/>
      <c r="BN1366" s="131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45"/>
      <c r="BC1367" s="124"/>
      <c r="BD1367" s="124"/>
      <c r="BE1367" s="125"/>
      <c r="BF1367" s="124"/>
      <c r="BG1367" s="124"/>
      <c r="BH1367" s="95"/>
      <c r="BI1367" s="130"/>
      <c r="BJ1367" s="95"/>
      <c r="BK1367" s="131"/>
      <c r="BL1367" s="130"/>
      <c r="BM1367" s="132"/>
      <c r="BN1367" s="131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45"/>
      <c r="BC1368" s="124"/>
      <c r="BD1368" s="124"/>
      <c r="BE1368" s="125"/>
      <c r="BF1368" s="124"/>
      <c r="BG1368" s="124"/>
      <c r="BH1368" s="95"/>
      <c r="BI1368" s="130"/>
      <c r="BJ1368" s="95"/>
      <c r="BK1368" s="131"/>
      <c r="BL1368" s="130"/>
      <c r="BM1368" s="132"/>
      <c r="BN1368" s="131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45"/>
      <c r="BC1369" s="124"/>
      <c r="BD1369" s="124"/>
      <c r="BE1369" s="125"/>
      <c r="BF1369" s="124"/>
      <c r="BG1369" s="124"/>
      <c r="BH1369" s="95"/>
      <c r="BI1369" s="130"/>
      <c r="BJ1369" s="95"/>
      <c r="BK1369" s="131"/>
      <c r="BL1369" s="130"/>
      <c r="BM1369" s="132"/>
      <c r="BN1369" s="131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45"/>
      <c r="BC1370" s="124"/>
      <c r="BD1370" s="124"/>
      <c r="BE1370" s="125"/>
      <c r="BF1370" s="124"/>
      <c r="BG1370" s="124"/>
      <c r="BH1370" s="95"/>
      <c r="BI1370" s="130"/>
      <c r="BJ1370" s="95"/>
      <c r="BK1370" s="131"/>
      <c r="BL1370" s="130"/>
      <c r="BM1370" s="132"/>
      <c r="BN1370" s="131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45"/>
      <c r="BC1371" s="124"/>
      <c r="BD1371" s="124"/>
      <c r="BE1371" s="125"/>
      <c r="BF1371" s="124"/>
      <c r="BG1371" s="124"/>
      <c r="BH1371" s="95"/>
      <c r="BI1371" s="130"/>
      <c r="BJ1371" s="95"/>
      <c r="BK1371" s="131"/>
      <c r="BL1371" s="130"/>
      <c r="BM1371" s="132"/>
      <c r="BN1371" s="131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45"/>
      <c r="BC1372" s="124"/>
      <c r="BD1372" s="124"/>
      <c r="BE1372" s="125"/>
      <c r="BF1372" s="124"/>
      <c r="BG1372" s="124"/>
      <c r="BH1372" s="95"/>
      <c r="BI1372" s="130"/>
      <c r="BJ1372" s="95"/>
      <c r="BK1372" s="131"/>
      <c r="BL1372" s="130"/>
      <c r="BM1372" s="132"/>
      <c r="BN1372" s="131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45"/>
      <c r="BC1373" s="124"/>
      <c r="BD1373" s="124"/>
      <c r="BE1373" s="125"/>
      <c r="BF1373" s="124"/>
      <c r="BG1373" s="124"/>
      <c r="BH1373" s="95"/>
      <c r="BI1373" s="130"/>
      <c r="BJ1373" s="95"/>
      <c r="BK1373" s="131"/>
      <c r="BL1373" s="130"/>
      <c r="BM1373" s="132"/>
      <c r="BN1373" s="131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45"/>
      <c r="BC1374" s="124"/>
      <c r="BD1374" s="124"/>
      <c r="BE1374" s="125"/>
      <c r="BF1374" s="124"/>
      <c r="BG1374" s="124"/>
      <c r="BH1374" s="95"/>
      <c r="BI1374" s="130"/>
      <c r="BJ1374" s="95"/>
      <c r="BK1374" s="131"/>
      <c r="BL1374" s="130"/>
      <c r="BM1374" s="132"/>
      <c r="BN1374" s="131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45"/>
      <c r="BC1375" s="124"/>
      <c r="BD1375" s="124"/>
      <c r="BE1375" s="125"/>
      <c r="BF1375" s="124"/>
      <c r="BG1375" s="124"/>
      <c r="BH1375" s="95"/>
      <c r="BI1375" s="130"/>
      <c r="BJ1375" s="95"/>
      <c r="BK1375" s="131"/>
      <c r="BL1375" s="130"/>
      <c r="BM1375" s="132"/>
      <c r="BN1375" s="131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45"/>
      <c r="BC1376" s="124"/>
      <c r="BD1376" s="124"/>
      <c r="BE1376" s="125"/>
      <c r="BF1376" s="124"/>
      <c r="BG1376" s="124"/>
      <c r="BH1376" s="95"/>
      <c r="BI1376" s="130"/>
      <c r="BJ1376" s="95"/>
      <c r="BK1376" s="131"/>
      <c r="BL1376" s="130"/>
      <c r="BM1376" s="132"/>
      <c r="BN1376" s="131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45"/>
      <c r="BC1377" s="124"/>
      <c r="BD1377" s="124"/>
      <c r="BE1377" s="125"/>
      <c r="BF1377" s="124"/>
      <c r="BG1377" s="124"/>
      <c r="BH1377" s="95"/>
      <c r="BI1377" s="130"/>
      <c r="BJ1377" s="95"/>
      <c r="BK1377" s="131"/>
      <c r="BL1377" s="130"/>
      <c r="BM1377" s="132"/>
      <c r="BN1377" s="131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45"/>
      <c r="BC1378" s="124"/>
      <c r="BD1378" s="124"/>
      <c r="BE1378" s="125"/>
      <c r="BF1378" s="124"/>
      <c r="BG1378" s="124"/>
      <c r="BH1378" s="95"/>
      <c r="BI1378" s="130"/>
      <c r="BJ1378" s="95"/>
      <c r="BK1378" s="131"/>
      <c r="BL1378" s="130"/>
      <c r="BM1378" s="132"/>
      <c r="BN1378" s="131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45"/>
      <c r="BC1379" s="124"/>
      <c r="BD1379" s="124"/>
      <c r="BE1379" s="125"/>
      <c r="BF1379" s="124"/>
      <c r="BG1379" s="124"/>
      <c r="BH1379" s="95"/>
      <c r="BI1379" s="130"/>
      <c r="BJ1379" s="95"/>
      <c r="BK1379" s="131"/>
      <c r="BL1379" s="130"/>
      <c r="BM1379" s="132"/>
      <c r="BN1379" s="131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45"/>
      <c r="BC1380" s="124"/>
      <c r="BD1380" s="124"/>
      <c r="BE1380" s="125"/>
      <c r="BF1380" s="124"/>
      <c r="BG1380" s="124"/>
      <c r="BH1380" s="95"/>
      <c r="BI1380" s="130"/>
      <c r="BJ1380" s="95"/>
      <c r="BK1380" s="131"/>
      <c r="BL1380" s="130"/>
      <c r="BM1380" s="132"/>
      <c r="BN1380" s="131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45"/>
      <c r="BC1381" s="124"/>
      <c r="BD1381" s="124"/>
      <c r="BE1381" s="125"/>
      <c r="BF1381" s="124"/>
      <c r="BG1381" s="124"/>
      <c r="BH1381" s="95"/>
      <c r="BI1381" s="130"/>
      <c r="BJ1381" s="95"/>
      <c r="BK1381" s="131"/>
      <c r="BL1381" s="130"/>
      <c r="BM1381" s="132"/>
      <c r="BN1381" s="131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45"/>
      <c r="BC1382" s="124"/>
      <c r="BD1382" s="124"/>
      <c r="BE1382" s="125"/>
      <c r="BF1382" s="124"/>
      <c r="BG1382" s="124"/>
      <c r="BH1382" s="95"/>
      <c r="BI1382" s="130"/>
      <c r="BJ1382" s="95"/>
      <c r="BK1382" s="131"/>
      <c r="BL1382" s="130"/>
      <c r="BM1382" s="132"/>
      <c r="BN1382" s="131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45"/>
      <c r="BC1383" s="124"/>
      <c r="BD1383" s="124"/>
      <c r="BE1383" s="125"/>
      <c r="BF1383" s="124"/>
      <c r="BG1383" s="124"/>
      <c r="BH1383" s="95"/>
      <c r="BI1383" s="130"/>
      <c r="BJ1383" s="95"/>
      <c r="BK1383" s="131"/>
      <c r="BL1383" s="130"/>
      <c r="BM1383" s="132"/>
      <c r="BN1383" s="131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45"/>
      <c r="BC1384" s="124"/>
      <c r="BD1384" s="124"/>
      <c r="BE1384" s="125"/>
      <c r="BF1384" s="124"/>
      <c r="BG1384" s="124"/>
      <c r="BH1384" s="95"/>
      <c r="BI1384" s="130"/>
      <c r="BJ1384" s="95"/>
      <c r="BK1384" s="131"/>
      <c r="BL1384" s="130"/>
      <c r="BM1384" s="132"/>
      <c r="BN1384" s="131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45"/>
      <c r="BC1385" s="124"/>
      <c r="BD1385" s="124"/>
      <c r="BE1385" s="125"/>
      <c r="BF1385" s="124"/>
      <c r="BG1385" s="124"/>
      <c r="BH1385" s="95"/>
      <c r="BI1385" s="130"/>
      <c r="BJ1385" s="95"/>
      <c r="BK1385" s="131"/>
      <c r="BL1385" s="130"/>
      <c r="BM1385" s="132"/>
      <c r="BN1385" s="131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45"/>
      <c r="BC1386" s="124"/>
      <c r="BD1386" s="124"/>
      <c r="BE1386" s="125"/>
      <c r="BF1386" s="124"/>
      <c r="BG1386" s="124"/>
      <c r="BH1386" s="95"/>
      <c r="BI1386" s="130"/>
      <c r="BJ1386" s="95"/>
      <c r="BK1386" s="131"/>
      <c r="BL1386" s="130"/>
      <c r="BM1386" s="132"/>
      <c r="BN1386" s="131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45"/>
      <c r="BC1387" s="124"/>
      <c r="BD1387" s="124"/>
      <c r="BE1387" s="125"/>
      <c r="BF1387" s="124"/>
      <c r="BG1387" s="124"/>
      <c r="BH1387" s="95"/>
      <c r="BI1387" s="130"/>
      <c r="BJ1387" s="95"/>
      <c r="BK1387" s="131"/>
      <c r="BL1387" s="130"/>
      <c r="BM1387" s="132"/>
      <c r="BN1387" s="131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45"/>
      <c r="BC1388" s="124"/>
      <c r="BD1388" s="124"/>
      <c r="BE1388" s="125"/>
      <c r="BF1388" s="124"/>
      <c r="BG1388" s="124"/>
      <c r="BH1388" s="95"/>
      <c r="BI1388" s="130"/>
      <c r="BJ1388" s="95"/>
      <c r="BK1388" s="131"/>
      <c r="BL1388" s="130"/>
      <c r="BM1388" s="132"/>
      <c r="BN1388" s="131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45"/>
      <c r="BC1389" s="124"/>
      <c r="BD1389" s="124"/>
      <c r="BE1389" s="125"/>
      <c r="BF1389" s="124"/>
      <c r="BG1389" s="124"/>
      <c r="BH1389" s="95"/>
      <c r="BI1389" s="130"/>
      <c r="BJ1389" s="95"/>
      <c r="BK1389" s="131"/>
      <c r="BL1389" s="130"/>
      <c r="BM1389" s="132"/>
      <c r="BN1389" s="131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45"/>
      <c r="BC1390" s="124"/>
      <c r="BD1390" s="124"/>
      <c r="BE1390" s="125"/>
      <c r="BF1390" s="124"/>
      <c r="BG1390" s="124"/>
      <c r="BH1390" s="95"/>
      <c r="BI1390" s="130"/>
      <c r="BJ1390" s="95"/>
      <c r="BK1390" s="131"/>
      <c r="BL1390" s="130"/>
      <c r="BM1390" s="132"/>
      <c r="BN1390" s="131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45"/>
      <c r="BC1391" s="124"/>
      <c r="BD1391" s="124"/>
      <c r="BE1391" s="125"/>
      <c r="BF1391" s="124"/>
      <c r="BG1391" s="124"/>
      <c r="BH1391" s="95"/>
      <c r="BI1391" s="130"/>
      <c r="BJ1391" s="95"/>
      <c r="BK1391" s="131"/>
      <c r="BL1391" s="130"/>
      <c r="BM1391" s="132"/>
      <c r="BN1391" s="131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45"/>
      <c r="BC1392" s="124"/>
      <c r="BD1392" s="124"/>
      <c r="BE1392" s="125"/>
      <c r="BF1392" s="124"/>
      <c r="BG1392" s="124"/>
      <c r="BH1392" s="95"/>
      <c r="BI1392" s="130"/>
      <c r="BJ1392" s="95"/>
      <c r="BK1392" s="131"/>
      <c r="BL1392" s="130"/>
      <c r="BM1392" s="132"/>
      <c r="BN1392" s="131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45"/>
      <c r="BC1393" s="124"/>
      <c r="BD1393" s="124"/>
      <c r="BE1393" s="125"/>
      <c r="BF1393" s="124"/>
      <c r="BG1393" s="124"/>
      <c r="BH1393" s="95"/>
      <c r="BI1393" s="130"/>
      <c r="BJ1393" s="95"/>
      <c r="BK1393" s="131"/>
      <c r="BL1393" s="130"/>
      <c r="BM1393" s="132"/>
      <c r="BN1393" s="131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45"/>
      <c r="BC1394" s="124"/>
      <c r="BD1394" s="124"/>
      <c r="BE1394" s="125"/>
      <c r="BF1394" s="124"/>
      <c r="BG1394" s="124"/>
      <c r="BH1394" s="95"/>
      <c r="BI1394" s="130"/>
      <c r="BJ1394" s="95"/>
      <c r="BK1394" s="131"/>
      <c r="BL1394" s="130"/>
      <c r="BM1394" s="132"/>
      <c r="BN1394" s="131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45"/>
      <c r="BC1395" s="124"/>
      <c r="BD1395" s="124"/>
      <c r="BE1395" s="125"/>
      <c r="BF1395" s="124"/>
      <c r="BG1395" s="124"/>
      <c r="BH1395" s="95"/>
      <c r="BI1395" s="130"/>
      <c r="BJ1395" s="95"/>
      <c r="BK1395" s="131"/>
      <c r="BL1395" s="130"/>
      <c r="BM1395" s="132"/>
      <c r="BN1395" s="131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45"/>
      <c r="BC1396" s="124"/>
      <c r="BD1396" s="124"/>
      <c r="BE1396" s="125"/>
      <c r="BF1396" s="124"/>
      <c r="BG1396" s="124"/>
      <c r="BH1396" s="95"/>
      <c r="BI1396" s="130"/>
      <c r="BJ1396" s="95"/>
      <c r="BK1396" s="131"/>
      <c r="BL1396" s="130"/>
      <c r="BM1396" s="132"/>
      <c r="BN1396" s="131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45"/>
      <c r="BC1397" s="124"/>
      <c r="BD1397" s="124"/>
      <c r="BE1397" s="125"/>
      <c r="BF1397" s="124"/>
      <c r="BG1397" s="124"/>
      <c r="BH1397" s="95"/>
      <c r="BI1397" s="130"/>
      <c r="BJ1397" s="95"/>
      <c r="BK1397" s="131"/>
      <c r="BL1397" s="130"/>
      <c r="BM1397" s="132"/>
      <c r="BN1397" s="131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45"/>
      <c r="BC1398" s="124"/>
      <c r="BD1398" s="124"/>
      <c r="BE1398" s="125"/>
      <c r="BF1398" s="124"/>
      <c r="BG1398" s="124"/>
      <c r="BH1398" s="95"/>
      <c r="BI1398" s="130"/>
      <c r="BJ1398" s="95"/>
      <c r="BK1398" s="131"/>
      <c r="BL1398" s="130"/>
      <c r="BM1398" s="132"/>
      <c r="BN1398" s="131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45"/>
      <c r="BC1399" s="124"/>
      <c r="BD1399" s="124"/>
      <c r="BE1399" s="125"/>
      <c r="BF1399" s="124"/>
      <c r="BG1399" s="124"/>
      <c r="BH1399" s="95"/>
      <c r="BI1399" s="130"/>
      <c r="BJ1399" s="95"/>
      <c r="BK1399" s="131"/>
      <c r="BL1399" s="130"/>
      <c r="BM1399" s="132"/>
      <c r="BN1399" s="131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45"/>
      <c r="BC1400" s="124"/>
      <c r="BD1400" s="124"/>
      <c r="BE1400" s="125"/>
      <c r="BF1400" s="124"/>
      <c r="BG1400" s="124"/>
      <c r="BH1400" s="95"/>
      <c r="BI1400" s="130"/>
      <c r="BJ1400" s="95"/>
      <c r="BK1400" s="131"/>
      <c r="BL1400" s="130"/>
      <c r="BM1400" s="132"/>
      <c r="BN1400" s="131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45"/>
      <c r="BC1401" s="124"/>
      <c r="BD1401" s="124"/>
      <c r="BE1401" s="125"/>
      <c r="BF1401" s="124"/>
      <c r="BG1401" s="124"/>
      <c r="BH1401" s="95"/>
      <c r="BI1401" s="130"/>
      <c r="BJ1401" s="95"/>
      <c r="BK1401" s="131"/>
      <c r="BL1401" s="130"/>
      <c r="BM1401" s="132"/>
      <c r="BN1401" s="131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45"/>
      <c r="BC1402" s="124"/>
      <c r="BD1402" s="124"/>
      <c r="BE1402" s="125"/>
      <c r="BF1402" s="124"/>
      <c r="BG1402" s="124"/>
      <c r="BH1402" s="95"/>
      <c r="BI1402" s="130"/>
      <c r="BJ1402" s="95"/>
      <c r="BK1402" s="131"/>
      <c r="BL1402" s="130"/>
      <c r="BM1402" s="132"/>
      <c r="BN1402" s="131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45"/>
      <c r="BC1403" s="124"/>
      <c r="BD1403" s="124"/>
      <c r="BE1403" s="125"/>
      <c r="BF1403" s="124"/>
      <c r="BG1403" s="124"/>
      <c r="BH1403" s="95"/>
      <c r="BI1403" s="130"/>
      <c r="BJ1403" s="95"/>
      <c r="BK1403" s="131"/>
      <c r="BL1403" s="130"/>
      <c r="BM1403" s="132"/>
      <c r="BN1403" s="131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45"/>
      <c r="BC1404" s="124"/>
      <c r="BD1404" s="124"/>
      <c r="BE1404" s="125"/>
      <c r="BF1404" s="124"/>
      <c r="BG1404" s="124"/>
      <c r="BH1404" s="95"/>
      <c r="BI1404" s="130"/>
      <c r="BJ1404" s="95"/>
      <c r="BK1404" s="131"/>
      <c r="BL1404" s="130"/>
      <c r="BM1404" s="132"/>
      <c r="BN1404" s="131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45"/>
      <c r="BC1405" s="124"/>
      <c r="BD1405" s="124"/>
      <c r="BE1405" s="125"/>
      <c r="BF1405" s="124"/>
      <c r="BG1405" s="124"/>
      <c r="BH1405" s="95"/>
      <c r="BI1405" s="130"/>
      <c r="BJ1405" s="95"/>
      <c r="BK1405" s="131"/>
      <c r="BL1405" s="130"/>
      <c r="BM1405" s="132"/>
      <c r="BN1405" s="131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45"/>
      <c r="BC1406" s="124"/>
      <c r="BD1406" s="124"/>
      <c r="BE1406" s="125"/>
      <c r="BF1406" s="124"/>
      <c r="BG1406" s="124"/>
      <c r="BH1406" s="95"/>
      <c r="BI1406" s="130"/>
      <c r="BJ1406" s="95"/>
      <c r="BK1406" s="131"/>
      <c r="BL1406" s="130"/>
      <c r="BM1406" s="132"/>
      <c r="BN1406" s="131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45"/>
      <c r="BC1407" s="124"/>
      <c r="BD1407" s="124"/>
      <c r="BE1407" s="125"/>
      <c r="BF1407" s="124"/>
      <c r="BG1407" s="124"/>
      <c r="BH1407" s="95"/>
      <c r="BI1407" s="130"/>
      <c r="BJ1407" s="95"/>
      <c r="BK1407" s="131"/>
      <c r="BL1407" s="130"/>
      <c r="BM1407" s="132"/>
      <c r="BN1407" s="131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45"/>
      <c r="BC1408" s="124"/>
      <c r="BD1408" s="124"/>
      <c r="BE1408" s="125"/>
      <c r="BF1408" s="124"/>
      <c r="BG1408" s="124"/>
      <c r="BH1408" s="95"/>
      <c r="BI1408" s="130"/>
      <c r="BJ1408" s="95"/>
      <c r="BK1408" s="131"/>
      <c r="BL1408" s="130"/>
      <c r="BM1408" s="132"/>
      <c r="BN1408" s="131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45"/>
      <c r="BC1409" s="124"/>
      <c r="BD1409" s="124"/>
      <c r="BE1409" s="125"/>
      <c r="BF1409" s="124"/>
      <c r="BG1409" s="124"/>
      <c r="BH1409" s="95"/>
      <c r="BI1409" s="130"/>
      <c r="BJ1409" s="95"/>
      <c r="BK1409" s="131"/>
      <c r="BL1409" s="130"/>
      <c r="BM1409" s="132"/>
      <c r="BN1409" s="131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45"/>
      <c r="BC1410" s="124"/>
      <c r="BD1410" s="124"/>
      <c r="BE1410" s="125"/>
      <c r="BF1410" s="124"/>
      <c r="BG1410" s="124"/>
      <c r="BH1410" s="95"/>
      <c r="BI1410" s="130"/>
      <c r="BJ1410" s="95"/>
      <c r="BK1410" s="131"/>
      <c r="BL1410" s="130"/>
      <c r="BM1410" s="132"/>
      <c r="BN1410" s="131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45"/>
      <c r="BC1411" s="124"/>
      <c r="BD1411" s="124"/>
      <c r="BE1411" s="125"/>
      <c r="BF1411" s="124"/>
      <c r="BG1411" s="124"/>
      <c r="BH1411" s="95"/>
      <c r="BI1411" s="130"/>
      <c r="BJ1411" s="95"/>
      <c r="BK1411" s="131"/>
      <c r="BL1411" s="130"/>
      <c r="BM1411" s="132"/>
      <c r="BN1411" s="131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45"/>
      <c r="BC1412" s="124"/>
      <c r="BD1412" s="124"/>
      <c r="BE1412" s="125"/>
      <c r="BF1412" s="124"/>
      <c r="BG1412" s="124"/>
      <c r="BH1412" s="95"/>
      <c r="BI1412" s="130"/>
      <c r="BJ1412" s="95"/>
      <c r="BK1412" s="131"/>
      <c r="BL1412" s="130"/>
      <c r="BM1412" s="132"/>
      <c r="BN1412" s="131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45"/>
      <c r="BC1413" s="124"/>
      <c r="BD1413" s="124"/>
      <c r="BE1413" s="125"/>
      <c r="BF1413" s="124"/>
      <c r="BG1413" s="124"/>
      <c r="BH1413" s="95"/>
      <c r="BI1413" s="130"/>
      <c r="BJ1413" s="95"/>
      <c r="BK1413" s="131"/>
      <c r="BL1413" s="130"/>
      <c r="BM1413" s="132"/>
      <c r="BN1413" s="131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45"/>
      <c r="BC1414" s="124"/>
      <c r="BD1414" s="124"/>
      <c r="BE1414" s="125"/>
      <c r="BF1414" s="124"/>
      <c r="BG1414" s="124"/>
      <c r="BH1414" s="95"/>
      <c r="BI1414" s="130"/>
      <c r="BJ1414" s="95"/>
      <c r="BK1414" s="131"/>
      <c r="BL1414" s="130"/>
      <c r="BM1414" s="132"/>
      <c r="BN1414" s="131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45"/>
      <c r="BC1415" s="124"/>
      <c r="BD1415" s="124"/>
      <c r="BE1415" s="125"/>
      <c r="BF1415" s="124"/>
      <c r="BG1415" s="124"/>
      <c r="BH1415" s="95"/>
      <c r="BI1415" s="130"/>
      <c r="BJ1415" s="95"/>
      <c r="BK1415" s="131"/>
      <c r="BL1415" s="130"/>
      <c r="BM1415" s="132"/>
      <c r="BN1415" s="131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45"/>
      <c r="BC1416" s="124"/>
      <c r="BD1416" s="124"/>
      <c r="BE1416" s="125"/>
      <c r="BF1416" s="124"/>
      <c r="BG1416" s="124"/>
      <c r="BH1416" s="95"/>
      <c r="BI1416" s="130"/>
      <c r="BJ1416" s="95"/>
      <c r="BK1416" s="131"/>
      <c r="BL1416" s="130"/>
      <c r="BM1416" s="132"/>
      <c r="BN1416" s="131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45"/>
      <c r="BC1417" s="124"/>
      <c r="BD1417" s="124"/>
      <c r="BE1417" s="125"/>
      <c r="BF1417" s="124"/>
      <c r="BG1417" s="124"/>
      <c r="BH1417" s="95"/>
      <c r="BI1417" s="130"/>
      <c r="BJ1417" s="95"/>
      <c r="BK1417" s="131"/>
      <c r="BL1417" s="130"/>
      <c r="BM1417" s="132"/>
      <c r="BN1417" s="131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45"/>
      <c r="BC1418" s="124"/>
      <c r="BD1418" s="124"/>
      <c r="BE1418" s="125"/>
      <c r="BF1418" s="124"/>
      <c r="BG1418" s="124"/>
      <c r="BH1418" s="95"/>
      <c r="BI1418" s="130"/>
      <c r="BJ1418" s="95"/>
      <c r="BK1418" s="131"/>
      <c r="BL1418" s="130"/>
      <c r="BM1418" s="132"/>
      <c r="BN1418" s="131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45"/>
      <c r="BC1419" s="124"/>
      <c r="BD1419" s="124"/>
      <c r="BE1419" s="125"/>
      <c r="BF1419" s="124"/>
      <c r="BG1419" s="124"/>
      <c r="BH1419" s="95"/>
      <c r="BI1419" s="130"/>
      <c r="BJ1419" s="95"/>
      <c r="BK1419" s="131"/>
      <c r="BL1419" s="130"/>
      <c r="BM1419" s="132"/>
      <c r="BN1419" s="131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45"/>
      <c r="BC1420" s="124"/>
      <c r="BD1420" s="124"/>
      <c r="BE1420" s="125"/>
      <c r="BF1420" s="124"/>
      <c r="BG1420" s="124"/>
      <c r="BH1420" s="95"/>
      <c r="BI1420" s="130"/>
      <c r="BJ1420" s="95"/>
      <c r="BK1420" s="131"/>
      <c r="BL1420" s="130"/>
      <c r="BM1420" s="132"/>
      <c r="BN1420" s="131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45"/>
      <c r="BC1421" s="124"/>
      <c r="BD1421" s="124"/>
      <c r="BE1421" s="125"/>
      <c r="BF1421" s="124"/>
      <c r="BG1421" s="124"/>
      <c r="BH1421" s="95"/>
      <c r="BI1421" s="130"/>
      <c r="BJ1421" s="95"/>
      <c r="BK1421" s="131"/>
      <c r="BL1421" s="130"/>
      <c r="BM1421" s="132"/>
      <c r="BN1421" s="131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45"/>
      <c r="BC1422" s="124"/>
      <c r="BD1422" s="124"/>
      <c r="BE1422" s="125"/>
      <c r="BF1422" s="124"/>
      <c r="BG1422" s="124"/>
      <c r="BH1422" s="95"/>
      <c r="BI1422" s="130"/>
      <c r="BJ1422" s="95"/>
      <c r="BK1422" s="131"/>
      <c r="BL1422" s="130"/>
      <c r="BM1422" s="132"/>
      <c r="BN1422" s="131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45"/>
      <c r="BC1423" s="124"/>
      <c r="BD1423" s="124"/>
      <c r="BE1423" s="125"/>
      <c r="BF1423" s="124"/>
      <c r="BG1423" s="124"/>
      <c r="BH1423" s="95"/>
      <c r="BI1423" s="130"/>
      <c r="BJ1423" s="95"/>
      <c r="BK1423" s="131"/>
      <c r="BL1423" s="130"/>
      <c r="BM1423" s="132"/>
      <c r="BN1423" s="131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45"/>
      <c r="BC1424" s="124"/>
      <c r="BD1424" s="124"/>
      <c r="BE1424" s="125"/>
      <c r="BF1424" s="124"/>
      <c r="BG1424" s="124"/>
      <c r="BH1424" s="95"/>
      <c r="BI1424" s="130"/>
      <c r="BJ1424" s="95"/>
      <c r="BK1424" s="131"/>
      <c r="BL1424" s="130"/>
      <c r="BM1424" s="132"/>
      <c r="BN1424" s="131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45"/>
      <c r="BC1425" s="124"/>
      <c r="BD1425" s="124"/>
      <c r="BE1425" s="125"/>
      <c r="BF1425" s="124"/>
      <c r="BG1425" s="124"/>
      <c r="BH1425" s="95"/>
      <c r="BI1425" s="130"/>
      <c r="BJ1425" s="95"/>
      <c r="BK1425" s="131"/>
      <c r="BL1425" s="130"/>
      <c r="BM1425" s="132"/>
      <c r="BN1425" s="131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45"/>
      <c r="BC1426" s="124"/>
      <c r="BD1426" s="124"/>
      <c r="BE1426" s="125"/>
      <c r="BF1426" s="124"/>
      <c r="BG1426" s="124"/>
      <c r="BH1426" s="95"/>
      <c r="BI1426" s="130"/>
      <c r="BJ1426" s="95"/>
      <c r="BK1426" s="131"/>
      <c r="BL1426" s="130"/>
      <c r="BM1426" s="132"/>
      <c r="BN1426" s="131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45"/>
      <c r="BC1427" s="124"/>
      <c r="BD1427" s="124"/>
      <c r="BE1427" s="125"/>
      <c r="BF1427" s="124"/>
      <c r="BG1427" s="124"/>
      <c r="BH1427" s="95"/>
      <c r="BI1427" s="130"/>
      <c r="BJ1427" s="95"/>
      <c r="BK1427" s="131"/>
      <c r="BL1427" s="130"/>
      <c r="BM1427" s="132"/>
      <c r="BN1427" s="131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45"/>
      <c r="BC1428" s="124"/>
      <c r="BD1428" s="124"/>
      <c r="BE1428" s="125"/>
      <c r="BF1428" s="124"/>
      <c r="BG1428" s="124"/>
      <c r="BH1428" s="95"/>
      <c r="BI1428" s="130"/>
      <c r="BJ1428" s="95"/>
      <c r="BK1428" s="131"/>
      <c r="BL1428" s="130"/>
      <c r="BM1428" s="132"/>
      <c r="BN1428" s="131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45"/>
      <c r="BC1429" s="124"/>
      <c r="BD1429" s="124"/>
      <c r="BE1429" s="125"/>
      <c r="BF1429" s="124"/>
      <c r="BG1429" s="124"/>
      <c r="BH1429" s="95"/>
      <c r="BI1429" s="130"/>
      <c r="BJ1429" s="95"/>
      <c r="BK1429" s="131"/>
      <c r="BL1429" s="130"/>
      <c r="BM1429" s="132"/>
      <c r="BN1429" s="131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45"/>
      <c r="BC1430" s="124"/>
      <c r="BD1430" s="124"/>
      <c r="BE1430" s="125"/>
      <c r="BF1430" s="124"/>
      <c r="BG1430" s="124"/>
      <c r="BH1430" s="95"/>
      <c r="BI1430" s="130"/>
      <c r="BJ1430" s="95"/>
      <c r="BK1430" s="131"/>
      <c r="BL1430" s="130"/>
      <c r="BM1430" s="132"/>
      <c r="BN1430" s="131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45"/>
      <c r="BC1431" s="124"/>
      <c r="BD1431" s="124"/>
      <c r="BE1431" s="125"/>
      <c r="BF1431" s="124"/>
      <c r="BG1431" s="124"/>
      <c r="BH1431" s="95"/>
      <c r="BI1431" s="130"/>
      <c r="BJ1431" s="95"/>
      <c r="BK1431" s="131"/>
      <c r="BL1431" s="130"/>
      <c r="BM1431" s="132"/>
      <c r="BN1431" s="131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45"/>
      <c r="BC1432" s="124"/>
      <c r="BD1432" s="124"/>
      <c r="BE1432" s="125"/>
      <c r="BF1432" s="124"/>
      <c r="BG1432" s="124"/>
      <c r="BH1432" s="95"/>
      <c r="BI1432" s="130"/>
      <c r="BJ1432" s="95"/>
      <c r="BK1432" s="131"/>
      <c r="BL1432" s="130"/>
      <c r="BM1432" s="132"/>
      <c r="BN1432" s="131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45"/>
      <c r="BC1433" s="124"/>
      <c r="BD1433" s="124"/>
      <c r="BE1433" s="125"/>
      <c r="BF1433" s="124"/>
      <c r="BG1433" s="124"/>
      <c r="BH1433" s="95"/>
      <c r="BI1433" s="130"/>
      <c r="BJ1433" s="95"/>
      <c r="BK1433" s="131"/>
      <c r="BL1433" s="130"/>
      <c r="BM1433" s="132"/>
      <c r="BN1433" s="131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45"/>
      <c r="BC1434" s="124"/>
      <c r="BD1434" s="124"/>
      <c r="BE1434" s="125"/>
      <c r="BF1434" s="124"/>
      <c r="BG1434" s="124"/>
      <c r="BH1434" s="95"/>
      <c r="BI1434" s="130"/>
      <c r="BJ1434" s="95"/>
      <c r="BK1434" s="131"/>
      <c r="BL1434" s="130"/>
      <c r="BM1434" s="132"/>
      <c r="BN1434" s="131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45"/>
      <c r="BC1435" s="124"/>
      <c r="BD1435" s="124"/>
      <c r="BE1435" s="125"/>
      <c r="BF1435" s="124"/>
      <c r="BG1435" s="124"/>
      <c r="BH1435" s="95"/>
      <c r="BI1435" s="130"/>
      <c r="BJ1435" s="95"/>
      <c r="BK1435" s="131"/>
      <c r="BL1435" s="130"/>
      <c r="BM1435" s="132"/>
      <c r="BN1435" s="131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45"/>
      <c r="BC1436" s="124"/>
      <c r="BD1436" s="124"/>
      <c r="BE1436" s="125"/>
      <c r="BF1436" s="124"/>
      <c r="BG1436" s="124"/>
      <c r="BH1436" s="95"/>
      <c r="BI1436" s="130"/>
      <c r="BJ1436" s="95"/>
      <c r="BK1436" s="131"/>
      <c r="BL1436" s="130"/>
      <c r="BM1436" s="132"/>
      <c r="BN1436" s="131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45"/>
      <c r="BC1437" s="124"/>
      <c r="BD1437" s="124"/>
      <c r="BE1437" s="125"/>
      <c r="BF1437" s="124"/>
      <c r="BG1437" s="124"/>
      <c r="BH1437" s="95"/>
      <c r="BI1437" s="130"/>
      <c r="BJ1437" s="95"/>
      <c r="BK1437" s="131"/>
      <c r="BL1437" s="130"/>
      <c r="BM1437" s="132"/>
      <c r="BN1437" s="131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45"/>
      <c r="BC1438" s="124"/>
      <c r="BD1438" s="124"/>
      <c r="BE1438" s="125"/>
      <c r="BF1438" s="124"/>
      <c r="BG1438" s="124"/>
      <c r="BH1438" s="95"/>
      <c r="BI1438" s="130"/>
      <c r="BJ1438" s="95"/>
      <c r="BK1438" s="131"/>
      <c r="BL1438" s="130"/>
      <c r="BM1438" s="132"/>
      <c r="BN1438" s="131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45"/>
      <c r="BC1439" s="124"/>
      <c r="BD1439" s="124"/>
      <c r="BE1439" s="125"/>
      <c r="BF1439" s="124"/>
      <c r="BG1439" s="124"/>
      <c r="BH1439" s="95"/>
      <c r="BI1439" s="130"/>
      <c r="BJ1439" s="95"/>
      <c r="BK1439" s="131"/>
      <c r="BL1439" s="130"/>
      <c r="BM1439" s="132"/>
      <c r="BN1439" s="131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45"/>
      <c r="BC1440" s="124"/>
      <c r="BD1440" s="124"/>
      <c r="BE1440" s="125"/>
      <c r="BF1440" s="124"/>
      <c r="BG1440" s="124"/>
      <c r="BH1440" s="95"/>
      <c r="BI1440" s="130"/>
      <c r="BJ1440" s="95"/>
      <c r="BK1440" s="131"/>
      <c r="BL1440" s="130"/>
      <c r="BM1440" s="132"/>
      <c r="BN1440" s="131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45"/>
      <c r="BC1441" s="124"/>
      <c r="BD1441" s="124"/>
      <c r="BE1441" s="125"/>
      <c r="BF1441" s="124"/>
      <c r="BG1441" s="124"/>
      <c r="BH1441" s="95"/>
      <c r="BI1441" s="130"/>
      <c r="BJ1441" s="95"/>
      <c r="BK1441" s="131"/>
      <c r="BL1441" s="130"/>
      <c r="BM1441" s="132"/>
      <c r="BN1441" s="131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45"/>
      <c r="BC1442" s="124"/>
      <c r="BD1442" s="124"/>
      <c r="BE1442" s="125"/>
      <c r="BF1442" s="124"/>
      <c r="BG1442" s="124"/>
      <c r="BH1442" s="95"/>
      <c r="BI1442" s="130"/>
      <c r="BJ1442" s="95"/>
      <c r="BK1442" s="131"/>
      <c r="BL1442" s="130"/>
      <c r="BM1442" s="132"/>
      <c r="BN1442" s="131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45"/>
      <c r="BC1443" s="124"/>
      <c r="BD1443" s="124"/>
      <c r="BE1443" s="125"/>
      <c r="BF1443" s="124"/>
      <c r="BG1443" s="124"/>
      <c r="BH1443" s="95"/>
      <c r="BI1443" s="130"/>
      <c r="BJ1443" s="95"/>
      <c r="BK1443" s="131"/>
      <c r="BL1443" s="130"/>
      <c r="BM1443" s="132"/>
      <c r="BN1443" s="131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45"/>
      <c r="BC1444" s="124"/>
      <c r="BD1444" s="124"/>
      <c r="BE1444" s="125"/>
      <c r="BF1444" s="124"/>
      <c r="BG1444" s="124"/>
      <c r="BH1444" s="95"/>
      <c r="BI1444" s="130"/>
      <c r="BJ1444" s="95"/>
      <c r="BK1444" s="131"/>
      <c r="BL1444" s="130"/>
      <c r="BM1444" s="132"/>
      <c r="BN1444" s="131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45"/>
      <c r="BC1445" s="124"/>
      <c r="BD1445" s="124"/>
      <c r="BE1445" s="125"/>
      <c r="BF1445" s="124"/>
      <c r="BG1445" s="124"/>
      <c r="BH1445" s="95"/>
      <c r="BI1445" s="130"/>
      <c r="BJ1445" s="95"/>
      <c r="BK1445" s="131"/>
      <c r="BL1445" s="130"/>
      <c r="BM1445" s="132"/>
      <c r="BN1445" s="131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45"/>
      <c r="BC1446" s="124"/>
      <c r="BD1446" s="124"/>
      <c r="BE1446" s="125"/>
      <c r="BF1446" s="124"/>
      <c r="BG1446" s="124"/>
      <c r="BH1446" s="95"/>
      <c r="BI1446" s="130"/>
      <c r="BJ1446" s="95"/>
      <c r="BK1446" s="131"/>
      <c r="BL1446" s="130"/>
      <c r="BM1446" s="132"/>
      <c r="BN1446" s="131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45"/>
      <c r="BC1447" s="124"/>
      <c r="BD1447" s="124"/>
      <c r="BE1447" s="125"/>
      <c r="BF1447" s="124"/>
      <c r="BG1447" s="124"/>
      <c r="BH1447" s="95"/>
      <c r="BI1447" s="130"/>
      <c r="BJ1447" s="95"/>
      <c r="BK1447" s="131"/>
      <c r="BL1447" s="130"/>
      <c r="BM1447" s="132"/>
      <c r="BN1447" s="131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45"/>
      <c r="BC1448" s="124"/>
      <c r="BD1448" s="124"/>
      <c r="BE1448" s="125"/>
      <c r="BF1448" s="124"/>
      <c r="BG1448" s="124"/>
      <c r="BH1448" s="95"/>
      <c r="BI1448" s="130"/>
      <c r="BJ1448" s="95"/>
      <c r="BK1448" s="131"/>
      <c r="BL1448" s="130"/>
      <c r="BM1448" s="132"/>
      <c r="BN1448" s="131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45"/>
      <c r="BC1449" s="124"/>
      <c r="BD1449" s="124"/>
      <c r="BE1449" s="125"/>
      <c r="BF1449" s="124"/>
      <c r="BG1449" s="124"/>
      <c r="BH1449" s="95"/>
      <c r="BI1449" s="130"/>
      <c r="BJ1449" s="95"/>
      <c r="BK1449" s="131"/>
      <c r="BL1449" s="130"/>
      <c r="BM1449" s="132"/>
      <c r="BN1449" s="131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45"/>
      <c r="BC1450" s="124"/>
      <c r="BD1450" s="124"/>
      <c r="BE1450" s="125"/>
      <c r="BF1450" s="124"/>
      <c r="BG1450" s="124"/>
      <c r="BH1450" s="95"/>
      <c r="BI1450" s="130"/>
      <c r="BJ1450" s="95"/>
      <c r="BK1450" s="131"/>
      <c r="BL1450" s="130"/>
      <c r="BM1450" s="132"/>
      <c r="BN1450" s="131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45"/>
      <c r="BC1451" s="124"/>
      <c r="BD1451" s="124"/>
      <c r="BE1451" s="125"/>
      <c r="BF1451" s="124"/>
      <c r="BG1451" s="124"/>
      <c r="BH1451" s="95"/>
      <c r="BI1451" s="130"/>
      <c r="BJ1451" s="95"/>
      <c r="BK1451" s="131"/>
      <c r="BL1451" s="130"/>
      <c r="BM1451" s="132"/>
      <c r="BN1451" s="131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45"/>
      <c r="BC1452" s="124"/>
      <c r="BD1452" s="124"/>
      <c r="BE1452" s="125"/>
      <c r="BF1452" s="124"/>
      <c r="BG1452" s="124"/>
      <c r="BH1452" s="95"/>
      <c r="BI1452" s="130"/>
      <c r="BJ1452" s="95"/>
      <c r="BK1452" s="131"/>
      <c r="BL1452" s="130"/>
      <c r="BM1452" s="132"/>
      <c r="BN1452" s="131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45"/>
      <c r="BC1453" s="124"/>
      <c r="BD1453" s="124"/>
      <c r="BE1453" s="125"/>
      <c r="BF1453" s="124"/>
      <c r="BG1453" s="124"/>
      <c r="BH1453" s="95"/>
      <c r="BI1453" s="130"/>
      <c r="BJ1453" s="95"/>
      <c r="BK1453" s="131"/>
      <c r="BL1453" s="130"/>
      <c r="BM1453" s="132"/>
      <c r="BN1453" s="131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45"/>
      <c r="BC1454" s="124"/>
      <c r="BD1454" s="124"/>
      <c r="BE1454" s="125"/>
      <c r="BF1454" s="124"/>
      <c r="BG1454" s="124"/>
      <c r="BH1454" s="95"/>
      <c r="BI1454" s="130"/>
      <c r="BJ1454" s="95"/>
      <c r="BK1454" s="131"/>
      <c r="BL1454" s="130"/>
      <c r="BM1454" s="132"/>
      <c r="BN1454" s="131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45"/>
      <c r="BC1455" s="124"/>
      <c r="BD1455" s="124"/>
      <c r="BE1455" s="125"/>
      <c r="BF1455" s="124"/>
      <c r="BG1455" s="124"/>
      <c r="BH1455" s="95"/>
      <c r="BI1455" s="130"/>
      <c r="BJ1455" s="95"/>
      <c r="BK1455" s="131"/>
      <c r="BL1455" s="130"/>
      <c r="BM1455" s="132"/>
      <c r="BN1455" s="131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45"/>
      <c r="BC1456" s="124"/>
      <c r="BD1456" s="124"/>
      <c r="BE1456" s="125"/>
      <c r="BF1456" s="124"/>
      <c r="BG1456" s="124"/>
      <c r="BH1456" s="95"/>
      <c r="BI1456" s="130"/>
      <c r="BJ1456" s="95"/>
      <c r="BK1456" s="131"/>
      <c r="BL1456" s="130"/>
      <c r="BM1456" s="132"/>
      <c r="BN1456" s="131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45"/>
      <c r="BC1457" s="124"/>
      <c r="BD1457" s="124"/>
      <c r="BE1457" s="125"/>
      <c r="BF1457" s="124"/>
      <c r="BG1457" s="124"/>
      <c r="BH1457" s="95"/>
      <c r="BI1457" s="130"/>
      <c r="BJ1457" s="95"/>
      <c r="BK1457" s="131"/>
      <c r="BL1457" s="130"/>
      <c r="BM1457" s="132"/>
      <c r="BN1457" s="131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45"/>
      <c r="BC1458" s="124"/>
      <c r="BD1458" s="124"/>
      <c r="BE1458" s="125"/>
      <c r="BF1458" s="124"/>
      <c r="BG1458" s="124"/>
      <c r="BH1458" s="95"/>
      <c r="BI1458" s="130"/>
      <c r="BJ1458" s="95"/>
      <c r="BK1458" s="131"/>
      <c r="BL1458" s="130"/>
      <c r="BM1458" s="132"/>
      <c r="BN1458" s="131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45"/>
      <c r="BC1459" s="124"/>
      <c r="BD1459" s="124"/>
      <c r="BE1459" s="125"/>
      <c r="BF1459" s="124"/>
      <c r="BG1459" s="124"/>
      <c r="BH1459" s="95"/>
      <c r="BI1459" s="130"/>
      <c r="BJ1459" s="95"/>
      <c r="BK1459" s="131"/>
      <c r="BL1459" s="130"/>
      <c r="BM1459" s="132"/>
      <c r="BN1459" s="131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45"/>
      <c r="BC1460" s="124"/>
      <c r="BD1460" s="124"/>
      <c r="BE1460" s="125"/>
      <c r="BF1460" s="124"/>
      <c r="BG1460" s="124"/>
      <c r="BH1460" s="95"/>
      <c r="BI1460" s="130"/>
      <c r="BJ1460" s="95"/>
      <c r="BK1460" s="131"/>
      <c r="BL1460" s="130"/>
      <c r="BM1460" s="132"/>
      <c r="BN1460" s="131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45"/>
      <c r="BC1461" s="124"/>
      <c r="BD1461" s="124"/>
      <c r="BE1461" s="125"/>
      <c r="BF1461" s="124"/>
      <c r="BG1461" s="124"/>
      <c r="BH1461" s="95"/>
      <c r="BI1461" s="130"/>
      <c r="BJ1461" s="95"/>
      <c r="BK1461" s="131"/>
      <c r="BL1461" s="130"/>
      <c r="BM1461" s="132"/>
      <c r="BN1461" s="131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45"/>
      <c r="BC1462" s="124"/>
      <c r="BD1462" s="124"/>
      <c r="BE1462" s="125"/>
      <c r="BF1462" s="124"/>
      <c r="BG1462" s="124"/>
      <c r="BH1462" s="95"/>
      <c r="BI1462" s="130"/>
      <c r="BJ1462" s="95"/>
      <c r="BK1462" s="131"/>
      <c r="BL1462" s="130"/>
      <c r="BM1462" s="132"/>
      <c r="BN1462" s="131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45"/>
      <c r="BC1463" s="124"/>
      <c r="BD1463" s="124"/>
      <c r="BE1463" s="125"/>
      <c r="BF1463" s="124"/>
      <c r="BG1463" s="124"/>
      <c r="BH1463" s="95"/>
      <c r="BI1463" s="130"/>
      <c r="BJ1463" s="95"/>
      <c r="BK1463" s="131"/>
      <c r="BL1463" s="130"/>
      <c r="BM1463" s="132"/>
      <c r="BN1463" s="131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45"/>
      <c r="BC1464" s="124"/>
      <c r="BD1464" s="124"/>
      <c r="BE1464" s="125"/>
      <c r="BF1464" s="124"/>
      <c r="BG1464" s="124"/>
      <c r="BH1464" s="95"/>
      <c r="BI1464" s="130"/>
      <c r="BJ1464" s="95"/>
      <c r="BK1464" s="131"/>
      <c r="BL1464" s="130"/>
      <c r="BM1464" s="132"/>
      <c r="BN1464" s="131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45"/>
      <c r="BC1465" s="124"/>
      <c r="BD1465" s="124"/>
      <c r="BE1465" s="125"/>
      <c r="BF1465" s="124"/>
      <c r="BG1465" s="124"/>
      <c r="BH1465" s="95"/>
      <c r="BI1465" s="130"/>
      <c r="BJ1465" s="95"/>
      <c r="BK1465" s="131"/>
      <c r="BL1465" s="130"/>
      <c r="BM1465" s="132"/>
      <c r="BN1465" s="131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45"/>
      <c r="BC1466" s="124"/>
      <c r="BD1466" s="124"/>
      <c r="BE1466" s="125"/>
      <c r="BF1466" s="124"/>
      <c r="BG1466" s="124"/>
      <c r="BH1466" s="95"/>
      <c r="BI1466" s="130"/>
      <c r="BJ1466" s="95"/>
      <c r="BK1466" s="131"/>
      <c r="BL1466" s="130"/>
      <c r="BM1466" s="132"/>
      <c r="BN1466" s="131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45"/>
      <c r="BC1467" s="124"/>
      <c r="BD1467" s="124"/>
      <c r="BE1467" s="125"/>
      <c r="BF1467" s="124"/>
      <c r="BG1467" s="124"/>
      <c r="BH1467" s="95"/>
      <c r="BI1467" s="130"/>
      <c r="BJ1467" s="95"/>
      <c r="BK1467" s="131"/>
      <c r="BL1467" s="130"/>
      <c r="BM1467" s="132"/>
      <c r="BN1467" s="131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45"/>
      <c r="BC1468" s="124"/>
      <c r="BD1468" s="124"/>
      <c r="BE1468" s="125"/>
      <c r="BF1468" s="124"/>
      <c r="BG1468" s="124"/>
      <c r="BH1468" s="95"/>
      <c r="BI1468" s="130"/>
      <c r="BJ1468" s="95"/>
      <c r="BK1468" s="131"/>
      <c r="BL1468" s="130"/>
      <c r="BM1468" s="132"/>
      <c r="BN1468" s="131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45"/>
      <c r="BC1469" s="124"/>
      <c r="BD1469" s="124"/>
      <c r="BE1469" s="125"/>
      <c r="BF1469" s="124"/>
      <c r="BG1469" s="124"/>
      <c r="BH1469" s="95"/>
      <c r="BI1469" s="130"/>
      <c r="BJ1469" s="95"/>
      <c r="BK1469" s="131"/>
      <c r="BL1469" s="130"/>
      <c r="BM1469" s="132"/>
      <c r="BN1469" s="131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45"/>
      <c r="BC1470" s="124"/>
      <c r="BD1470" s="124"/>
      <c r="BE1470" s="125"/>
      <c r="BF1470" s="124"/>
      <c r="BG1470" s="124"/>
      <c r="BH1470" s="95"/>
      <c r="BI1470" s="130"/>
      <c r="BJ1470" s="95"/>
      <c r="BK1470" s="131"/>
      <c r="BL1470" s="130"/>
      <c r="BM1470" s="132"/>
      <c r="BN1470" s="131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45"/>
      <c r="BC1471" s="124"/>
      <c r="BD1471" s="124"/>
      <c r="BE1471" s="125"/>
      <c r="BF1471" s="124"/>
      <c r="BG1471" s="124"/>
      <c r="BH1471" s="95"/>
      <c r="BI1471" s="130"/>
      <c r="BJ1471" s="95"/>
      <c r="BK1471" s="131"/>
      <c r="BL1471" s="130"/>
      <c r="BM1471" s="132"/>
      <c r="BN1471" s="131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45"/>
      <c r="BC1472" s="124"/>
      <c r="BD1472" s="124"/>
      <c r="BE1472" s="125"/>
      <c r="BF1472" s="124"/>
      <c r="BG1472" s="124"/>
      <c r="BH1472" s="95"/>
      <c r="BI1472" s="130"/>
      <c r="BJ1472" s="95"/>
      <c r="BK1472" s="131"/>
      <c r="BL1472" s="130"/>
      <c r="BM1472" s="132"/>
      <c r="BN1472" s="131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45"/>
      <c r="BC1473" s="124"/>
      <c r="BD1473" s="124"/>
      <c r="BE1473" s="125"/>
      <c r="BF1473" s="124"/>
      <c r="BG1473" s="124"/>
      <c r="BH1473" s="95"/>
      <c r="BI1473" s="130"/>
      <c r="BJ1473" s="95"/>
      <c r="BK1473" s="131"/>
      <c r="BL1473" s="130"/>
      <c r="BM1473" s="132"/>
      <c r="BN1473" s="131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45"/>
      <c r="BC1474" s="124"/>
      <c r="BD1474" s="124"/>
      <c r="BE1474" s="125"/>
      <c r="BF1474" s="124"/>
      <c r="BG1474" s="124"/>
      <c r="BH1474" s="95"/>
      <c r="BI1474" s="130"/>
      <c r="BJ1474" s="95"/>
      <c r="BK1474" s="131"/>
      <c r="BL1474" s="130"/>
      <c r="BM1474" s="132"/>
      <c r="BN1474" s="131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45"/>
      <c r="BC1475" s="124"/>
      <c r="BD1475" s="124"/>
      <c r="BE1475" s="125"/>
      <c r="BF1475" s="124"/>
      <c r="BG1475" s="124"/>
      <c r="BH1475" s="95"/>
      <c r="BI1475" s="130"/>
      <c r="BJ1475" s="95"/>
      <c r="BK1475" s="131"/>
      <c r="BL1475" s="130"/>
      <c r="BM1475" s="132"/>
      <c r="BN1475" s="131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45"/>
      <c r="BC1476" s="124"/>
      <c r="BD1476" s="124"/>
      <c r="BE1476" s="125"/>
      <c r="BF1476" s="124"/>
      <c r="BG1476" s="124"/>
      <c r="BH1476" s="95"/>
      <c r="BI1476" s="130"/>
      <c r="BJ1476" s="95"/>
      <c r="BK1476" s="131"/>
      <c r="BL1476" s="130"/>
      <c r="BM1476" s="132"/>
      <c r="BN1476" s="131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45"/>
      <c r="BC1477" s="124"/>
      <c r="BD1477" s="124"/>
      <c r="BE1477" s="125"/>
      <c r="BF1477" s="124"/>
      <c r="BG1477" s="124"/>
      <c r="BH1477" s="95"/>
      <c r="BI1477" s="130"/>
      <c r="BJ1477" s="95"/>
      <c r="BK1477" s="131"/>
      <c r="BL1477" s="130"/>
      <c r="BM1477" s="132"/>
      <c r="BN1477" s="131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45"/>
      <c r="BC1478" s="124"/>
      <c r="BD1478" s="124"/>
      <c r="BE1478" s="125"/>
      <c r="BF1478" s="124"/>
      <c r="BG1478" s="124"/>
      <c r="BH1478" s="95"/>
      <c r="BI1478" s="130"/>
      <c r="BJ1478" s="95"/>
      <c r="BK1478" s="131"/>
      <c r="BL1478" s="130"/>
      <c r="BM1478" s="132"/>
      <c r="BN1478" s="131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45"/>
      <c r="BC1479" s="124"/>
      <c r="BD1479" s="124"/>
      <c r="BE1479" s="125"/>
      <c r="BF1479" s="124"/>
      <c r="BG1479" s="124"/>
      <c r="BH1479" s="95"/>
      <c r="BI1479" s="130"/>
      <c r="BJ1479" s="95"/>
      <c r="BK1479" s="131"/>
      <c r="BL1479" s="130"/>
      <c r="BM1479" s="132"/>
      <c r="BN1479" s="131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45"/>
      <c r="BC1480" s="124"/>
      <c r="BD1480" s="124"/>
      <c r="BE1480" s="125"/>
      <c r="BF1480" s="124"/>
      <c r="BG1480" s="124"/>
      <c r="BH1480" s="95"/>
      <c r="BI1480" s="130"/>
      <c r="BJ1480" s="95"/>
      <c r="BK1480" s="131"/>
      <c r="BL1480" s="130"/>
      <c r="BM1480" s="132"/>
      <c r="BN1480" s="131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45"/>
      <c r="BC1481" s="124"/>
      <c r="BD1481" s="124"/>
      <c r="BE1481" s="125"/>
      <c r="BF1481" s="124"/>
      <c r="BG1481" s="124"/>
      <c r="BH1481" s="95"/>
      <c r="BI1481" s="130"/>
      <c r="BJ1481" s="95"/>
      <c r="BK1481" s="131"/>
      <c r="BL1481" s="130"/>
      <c r="BM1481" s="132"/>
      <c r="BN1481" s="131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45"/>
      <c r="BC1482" s="124"/>
      <c r="BD1482" s="124"/>
      <c r="BE1482" s="125"/>
      <c r="BF1482" s="124"/>
      <c r="BG1482" s="124"/>
      <c r="BH1482" s="95"/>
      <c r="BI1482" s="130"/>
      <c r="BJ1482" s="95"/>
      <c r="BK1482" s="131"/>
      <c r="BL1482" s="130"/>
      <c r="BM1482" s="132"/>
      <c r="BN1482" s="131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45"/>
      <c r="BC1483" s="124"/>
      <c r="BD1483" s="124"/>
      <c r="BE1483" s="125"/>
      <c r="BF1483" s="124"/>
      <c r="BG1483" s="124"/>
      <c r="BH1483" s="95"/>
      <c r="BI1483" s="130"/>
      <c r="BJ1483" s="95"/>
      <c r="BK1483" s="131"/>
      <c r="BL1483" s="130"/>
      <c r="BM1483" s="132"/>
      <c r="BN1483" s="131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45"/>
      <c r="BC1484" s="124"/>
      <c r="BD1484" s="124"/>
      <c r="BE1484" s="125"/>
      <c r="BF1484" s="124"/>
      <c r="BG1484" s="124"/>
      <c r="BH1484" s="95"/>
      <c r="BI1484" s="130"/>
      <c r="BJ1484" s="95"/>
      <c r="BK1484" s="131"/>
      <c r="BL1484" s="130"/>
      <c r="BM1484" s="132"/>
      <c r="BN1484" s="131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45"/>
      <c r="BC1485" s="124"/>
      <c r="BD1485" s="124"/>
      <c r="BE1485" s="125"/>
      <c r="BF1485" s="124"/>
      <c r="BG1485" s="124"/>
      <c r="BH1485" s="95"/>
      <c r="BI1485" s="130"/>
      <c r="BJ1485" s="95"/>
      <c r="BK1485" s="131"/>
      <c r="BL1485" s="130"/>
      <c r="BM1485" s="132"/>
      <c r="BN1485" s="131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45"/>
      <c r="BC1486" s="124"/>
      <c r="BD1486" s="124"/>
      <c r="BE1486" s="125"/>
      <c r="BF1486" s="124"/>
      <c r="BG1486" s="124"/>
      <c r="BH1486" s="95"/>
      <c r="BI1486" s="130"/>
      <c r="BJ1486" s="95"/>
      <c r="BK1486" s="131"/>
      <c r="BL1486" s="130"/>
      <c r="BM1486" s="132"/>
      <c r="BN1486" s="131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45"/>
      <c r="BC1487" s="124"/>
      <c r="BD1487" s="124"/>
      <c r="BE1487" s="125"/>
      <c r="BF1487" s="124"/>
      <c r="BG1487" s="124"/>
      <c r="BH1487" s="95"/>
      <c r="BI1487" s="130"/>
      <c r="BJ1487" s="95"/>
      <c r="BK1487" s="131"/>
      <c r="BL1487" s="130"/>
      <c r="BM1487" s="132"/>
      <c r="BN1487" s="131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45"/>
      <c r="BC1488" s="124"/>
      <c r="BD1488" s="124"/>
      <c r="BE1488" s="125"/>
      <c r="BF1488" s="124"/>
      <c r="BG1488" s="124"/>
      <c r="BH1488" s="95"/>
      <c r="BI1488" s="130"/>
      <c r="BJ1488" s="95"/>
      <c r="BK1488" s="131"/>
      <c r="BL1488" s="130"/>
      <c r="BM1488" s="132"/>
      <c r="BN1488" s="131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45"/>
      <c r="BC1489" s="124"/>
      <c r="BD1489" s="124"/>
      <c r="BE1489" s="125"/>
      <c r="BF1489" s="124"/>
      <c r="BG1489" s="124"/>
      <c r="BH1489" s="95"/>
      <c r="BI1489" s="130"/>
      <c r="BJ1489" s="95"/>
      <c r="BK1489" s="131"/>
      <c r="BL1489" s="130"/>
      <c r="BM1489" s="132"/>
      <c r="BN1489" s="131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45"/>
      <c r="BC1490" s="124"/>
      <c r="BD1490" s="124"/>
      <c r="BE1490" s="125"/>
      <c r="BF1490" s="124"/>
      <c r="BG1490" s="124"/>
      <c r="BH1490" s="95"/>
      <c r="BI1490" s="130"/>
      <c r="BJ1490" s="95"/>
      <c r="BK1490" s="131"/>
      <c r="BL1490" s="130"/>
      <c r="BM1490" s="132"/>
      <c r="BN1490" s="131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45"/>
      <c r="BC1491" s="124"/>
      <c r="BD1491" s="124"/>
      <c r="BE1491" s="125"/>
      <c r="BF1491" s="124"/>
      <c r="BG1491" s="124"/>
      <c r="BH1491" s="95"/>
      <c r="BI1491" s="130"/>
      <c r="BJ1491" s="95"/>
      <c r="BK1491" s="131"/>
      <c r="BL1491" s="130"/>
      <c r="BM1491" s="132"/>
      <c r="BN1491" s="131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45"/>
      <c r="BC1492" s="124"/>
      <c r="BD1492" s="124"/>
      <c r="BE1492" s="125"/>
      <c r="BF1492" s="124"/>
      <c r="BG1492" s="124"/>
      <c r="BH1492" s="95"/>
      <c r="BI1492" s="130"/>
      <c r="BJ1492" s="95"/>
      <c r="BK1492" s="131"/>
      <c r="BL1492" s="130"/>
      <c r="BM1492" s="132"/>
      <c r="BN1492" s="131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45"/>
      <c r="BC1493" s="124"/>
      <c r="BD1493" s="124"/>
      <c r="BE1493" s="125"/>
      <c r="BF1493" s="124"/>
      <c r="BG1493" s="124"/>
      <c r="BH1493" s="95"/>
      <c r="BI1493" s="130"/>
      <c r="BJ1493" s="95"/>
      <c r="BK1493" s="131"/>
      <c r="BL1493" s="130"/>
      <c r="BM1493" s="132"/>
      <c r="BN1493" s="131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45"/>
      <c r="BC1494" s="124"/>
      <c r="BD1494" s="124"/>
      <c r="BE1494" s="125"/>
      <c r="BF1494" s="124"/>
      <c r="BG1494" s="124"/>
      <c r="BH1494" s="95"/>
      <c r="BI1494" s="130"/>
      <c r="BJ1494" s="95"/>
      <c r="BK1494" s="131"/>
      <c r="BL1494" s="130"/>
      <c r="BM1494" s="132"/>
      <c r="BN1494" s="131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45"/>
      <c r="BC1495" s="124"/>
      <c r="BD1495" s="124"/>
      <c r="BE1495" s="125"/>
      <c r="BF1495" s="124"/>
      <c r="BG1495" s="124"/>
      <c r="BH1495" s="95"/>
      <c r="BI1495" s="130"/>
      <c r="BJ1495" s="95"/>
      <c r="BK1495" s="131"/>
      <c r="BL1495" s="130"/>
      <c r="BM1495" s="132"/>
      <c r="BN1495" s="131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45"/>
      <c r="BC1496" s="124"/>
      <c r="BD1496" s="124"/>
      <c r="BE1496" s="125"/>
      <c r="BF1496" s="124"/>
      <c r="BG1496" s="124"/>
      <c r="BH1496" s="95"/>
      <c r="BI1496" s="130"/>
      <c r="BJ1496" s="95"/>
      <c r="BK1496" s="131"/>
      <c r="BL1496" s="130"/>
      <c r="BM1496" s="132"/>
      <c r="BN1496" s="131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45"/>
      <c r="BC1497" s="124"/>
      <c r="BD1497" s="124"/>
      <c r="BE1497" s="125"/>
      <c r="BF1497" s="124"/>
      <c r="BG1497" s="124"/>
      <c r="BH1497" s="95"/>
      <c r="BI1497" s="130"/>
      <c r="BJ1497" s="95"/>
      <c r="BK1497" s="131"/>
      <c r="BL1497" s="130"/>
      <c r="BM1497" s="132"/>
      <c r="BN1497" s="131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45"/>
      <c r="BC1498" s="124"/>
      <c r="BD1498" s="124"/>
      <c r="BE1498" s="125"/>
      <c r="BF1498" s="124"/>
      <c r="BG1498" s="124"/>
      <c r="BH1498" s="95"/>
      <c r="BI1498" s="130"/>
      <c r="BJ1498" s="95"/>
      <c r="BK1498" s="131"/>
      <c r="BL1498" s="130"/>
      <c r="BM1498" s="132"/>
      <c r="BN1498" s="131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45"/>
      <c r="BC1499" s="124"/>
      <c r="BD1499" s="124"/>
      <c r="BE1499" s="125"/>
      <c r="BF1499" s="124"/>
      <c r="BG1499" s="124"/>
      <c r="BH1499" s="95"/>
      <c r="BI1499" s="130"/>
      <c r="BJ1499" s="95"/>
      <c r="BK1499" s="131"/>
      <c r="BL1499" s="130"/>
      <c r="BM1499" s="132"/>
      <c r="BN1499" s="131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45"/>
      <c r="BC1500" s="124"/>
      <c r="BD1500" s="124"/>
      <c r="BE1500" s="125"/>
      <c r="BF1500" s="124"/>
      <c r="BG1500" s="124"/>
      <c r="BH1500" s="95"/>
      <c r="BI1500" s="130"/>
      <c r="BJ1500" s="95"/>
      <c r="BK1500" s="131"/>
      <c r="BL1500" s="130"/>
      <c r="BM1500" s="132"/>
      <c r="BN1500" s="131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45"/>
      <c r="BC1501" s="124"/>
      <c r="BD1501" s="124"/>
      <c r="BE1501" s="125"/>
      <c r="BF1501" s="124"/>
      <c r="BG1501" s="124"/>
      <c r="BH1501" s="95"/>
      <c r="BI1501" s="130"/>
      <c r="BJ1501" s="95"/>
      <c r="BK1501" s="131"/>
      <c r="BL1501" s="130"/>
      <c r="BM1501" s="132"/>
      <c r="BN1501" s="131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45"/>
      <c r="BC1502" s="124"/>
      <c r="BD1502" s="124"/>
      <c r="BE1502" s="125"/>
      <c r="BF1502" s="124"/>
      <c r="BG1502" s="124"/>
      <c r="BH1502" s="95"/>
      <c r="BI1502" s="130"/>
      <c r="BJ1502" s="95"/>
      <c r="BK1502" s="131"/>
      <c r="BL1502" s="130"/>
      <c r="BM1502" s="132"/>
      <c r="BN1502" s="131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45"/>
      <c r="BC1503" s="124"/>
      <c r="BD1503" s="124"/>
      <c r="BE1503" s="125"/>
      <c r="BF1503" s="124"/>
      <c r="BG1503" s="124"/>
      <c r="BH1503" s="95"/>
      <c r="BI1503" s="130"/>
      <c r="BJ1503" s="95"/>
      <c r="BK1503" s="131"/>
      <c r="BL1503" s="130"/>
      <c r="BM1503" s="132"/>
      <c r="BN1503" s="131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45"/>
      <c r="BC1504" s="124"/>
      <c r="BD1504" s="124"/>
      <c r="BE1504" s="125"/>
      <c r="BF1504" s="124"/>
      <c r="BG1504" s="124"/>
      <c r="BH1504" s="95"/>
      <c r="BI1504" s="130"/>
      <c r="BJ1504" s="95"/>
      <c r="BK1504" s="131"/>
      <c r="BL1504" s="130"/>
      <c r="BM1504" s="132"/>
      <c r="BN1504" s="131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45"/>
      <c r="BC1505" s="124"/>
      <c r="BD1505" s="124"/>
      <c r="BE1505" s="125"/>
      <c r="BF1505" s="124"/>
      <c r="BG1505" s="124"/>
      <c r="BH1505" s="95"/>
      <c r="BI1505" s="130"/>
      <c r="BJ1505" s="95"/>
      <c r="BK1505" s="131"/>
      <c r="BL1505" s="130"/>
      <c r="BM1505" s="132"/>
      <c r="BN1505" s="131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45"/>
      <c r="BC1506" s="124"/>
      <c r="BD1506" s="124"/>
      <c r="BE1506" s="125"/>
      <c r="BF1506" s="124"/>
      <c r="BG1506" s="124"/>
      <c r="BH1506" s="95"/>
      <c r="BI1506" s="130"/>
      <c r="BJ1506" s="95"/>
      <c r="BK1506" s="131"/>
      <c r="BL1506" s="130"/>
      <c r="BM1506" s="132"/>
      <c r="BN1506" s="131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45"/>
      <c r="BC1507" s="124"/>
      <c r="BD1507" s="124"/>
      <c r="BE1507" s="125"/>
      <c r="BF1507" s="124"/>
      <c r="BG1507" s="124"/>
      <c r="BH1507" s="95"/>
      <c r="BI1507" s="130"/>
      <c r="BJ1507" s="95"/>
      <c r="BK1507" s="131"/>
      <c r="BL1507" s="130"/>
      <c r="BM1507" s="132"/>
      <c r="BN1507" s="131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45"/>
      <c r="BC1508" s="124"/>
      <c r="BD1508" s="124"/>
      <c r="BE1508" s="125"/>
      <c r="BF1508" s="124"/>
      <c r="BG1508" s="124"/>
      <c r="BH1508" s="95"/>
      <c r="BI1508" s="130"/>
      <c r="BJ1508" s="95"/>
      <c r="BK1508" s="131"/>
      <c r="BL1508" s="130"/>
      <c r="BM1508" s="132"/>
      <c r="BN1508" s="131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45"/>
      <c r="BC1509" s="124"/>
      <c r="BD1509" s="124"/>
      <c r="BE1509" s="125"/>
      <c r="BF1509" s="124"/>
      <c r="BG1509" s="124"/>
      <c r="BH1509" s="95"/>
      <c r="BI1509" s="130"/>
      <c r="BJ1509" s="95"/>
      <c r="BK1509" s="131"/>
      <c r="BL1509" s="130"/>
      <c r="BM1509" s="132"/>
      <c r="BN1509" s="131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45"/>
      <c r="BC1510" s="124"/>
      <c r="BD1510" s="124"/>
      <c r="BE1510" s="125"/>
      <c r="BF1510" s="124"/>
      <c r="BG1510" s="124"/>
      <c r="BH1510" s="95"/>
      <c r="BI1510" s="130"/>
      <c r="BJ1510" s="95"/>
      <c r="BK1510" s="131"/>
      <c r="BL1510" s="130"/>
      <c r="BM1510" s="132"/>
      <c r="BN1510" s="131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45"/>
      <c r="BC1511" s="124"/>
      <c r="BD1511" s="124"/>
      <c r="BE1511" s="125"/>
      <c r="BF1511" s="124"/>
      <c r="BG1511" s="124"/>
      <c r="BH1511" s="95"/>
      <c r="BI1511" s="130"/>
      <c r="BJ1511" s="95"/>
      <c r="BK1511" s="131"/>
      <c r="BL1511" s="130"/>
      <c r="BM1511" s="132"/>
      <c r="BN1511" s="131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45"/>
      <c r="BC1512" s="124"/>
      <c r="BD1512" s="124"/>
      <c r="BE1512" s="125"/>
      <c r="BF1512" s="124"/>
      <c r="BG1512" s="124"/>
      <c r="BH1512" s="95"/>
      <c r="BI1512" s="130"/>
      <c r="BJ1512" s="95"/>
      <c r="BK1512" s="131"/>
      <c r="BL1512" s="130"/>
      <c r="BM1512" s="132"/>
      <c r="BN1512" s="131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45"/>
      <c r="BC1513" s="124"/>
      <c r="BD1513" s="124"/>
      <c r="BE1513" s="125"/>
      <c r="BF1513" s="124"/>
      <c r="BG1513" s="124"/>
      <c r="BH1513" s="95"/>
      <c r="BI1513" s="130"/>
      <c r="BJ1513" s="95"/>
      <c r="BK1513" s="131"/>
      <c r="BL1513" s="130"/>
      <c r="BM1513" s="132"/>
      <c r="BN1513" s="131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45"/>
      <c r="BC1514" s="124"/>
      <c r="BD1514" s="124"/>
      <c r="BE1514" s="125"/>
      <c r="BF1514" s="124"/>
      <c r="BG1514" s="124"/>
      <c r="BH1514" s="95"/>
      <c r="BI1514" s="130"/>
      <c r="BJ1514" s="95"/>
      <c r="BK1514" s="131"/>
      <c r="BL1514" s="130"/>
      <c r="BM1514" s="132"/>
      <c r="BN1514" s="131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45"/>
      <c r="BC1515" s="124"/>
      <c r="BD1515" s="124"/>
      <c r="BE1515" s="125"/>
      <c r="BF1515" s="124"/>
      <c r="BG1515" s="124"/>
      <c r="BH1515" s="95"/>
      <c r="BI1515" s="130"/>
      <c r="BJ1515" s="95"/>
      <c r="BK1515" s="131"/>
      <c r="BL1515" s="130"/>
      <c r="BM1515" s="132"/>
      <c r="BN1515" s="131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45"/>
      <c r="BC1516" s="124"/>
      <c r="BD1516" s="124"/>
      <c r="BE1516" s="125"/>
      <c r="BF1516" s="124"/>
      <c r="BG1516" s="124"/>
      <c r="BH1516" s="95"/>
      <c r="BI1516" s="130"/>
      <c r="BJ1516" s="95"/>
      <c r="BK1516" s="131"/>
      <c r="BL1516" s="130"/>
      <c r="BM1516" s="132"/>
      <c r="BN1516" s="131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45"/>
      <c r="BC1517" s="124"/>
      <c r="BD1517" s="124"/>
      <c r="BE1517" s="125"/>
      <c r="BF1517" s="124"/>
      <c r="BG1517" s="124"/>
      <c r="BH1517" s="95"/>
      <c r="BI1517" s="130"/>
      <c r="BJ1517" s="95"/>
      <c r="BK1517" s="131"/>
      <c r="BL1517" s="130"/>
      <c r="BM1517" s="132"/>
      <c r="BN1517" s="131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45"/>
      <c r="BC1518" s="124"/>
      <c r="BD1518" s="124"/>
      <c r="BE1518" s="125"/>
      <c r="BF1518" s="124"/>
      <c r="BG1518" s="124"/>
      <c r="BH1518" s="95"/>
      <c r="BI1518" s="130"/>
      <c r="BJ1518" s="95"/>
      <c r="BK1518" s="131"/>
      <c r="BL1518" s="130"/>
      <c r="BM1518" s="132"/>
      <c r="BN1518" s="131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45"/>
      <c r="BC1519" s="124"/>
      <c r="BD1519" s="124"/>
      <c r="BE1519" s="125"/>
      <c r="BF1519" s="124"/>
      <c r="BG1519" s="124"/>
      <c r="BH1519" s="95"/>
      <c r="BI1519" s="130"/>
      <c r="BJ1519" s="95"/>
      <c r="BK1519" s="131"/>
      <c r="BL1519" s="130"/>
      <c r="BM1519" s="132"/>
      <c r="BN1519" s="131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45"/>
      <c r="BC1520" s="124"/>
      <c r="BD1520" s="124"/>
      <c r="BE1520" s="125"/>
      <c r="BF1520" s="124"/>
      <c r="BG1520" s="124"/>
      <c r="BH1520" s="95"/>
      <c r="BI1520" s="130"/>
      <c r="BJ1520" s="95"/>
      <c r="BK1520" s="131"/>
      <c r="BL1520" s="130"/>
      <c r="BM1520" s="132"/>
      <c r="BN1520" s="131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45"/>
      <c r="BC1521" s="124"/>
      <c r="BD1521" s="124"/>
      <c r="BE1521" s="125"/>
      <c r="BF1521" s="124"/>
      <c r="BG1521" s="124"/>
      <c r="BH1521" s="95"/>
      <c r="BI1521" s="130"/>
      <c r="BJ1521" s="95"/>
      <c r="BK1521" s="131"/>
      <c r="BL1521" s="130"/>
      <c r="BM1521" s="132"/>
      <c r="BN1521" s="131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45"/>
      <c r="BC1522" s="124"/>
      <c r="BD1522" s="124"/>
      <c r="BE1522" s="125"/>
      <c r="BF1522" s="124"/>
      <c r="BG1522" s="124"/>
      <c r="BH1522" s="95"/>
      <c r="BI1522" s="130"/>
      <c r="BJ1522" s="95"/>
      <c r="BK1522" s="131"/>
      <c r="BL1522" s="130"/>
      <c r="BM1522" s="132"/>
      <c r="BN1522" s="131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45"/>
      <c r="BC1523" s="124"/>
      <c r="BD1523" s="124"/>
      <c r="BE1523" s="125"/>
      <c r="BF1523" s="124"/>
      <c r="BG1523" s="124"/>
      <c r="BH1523" s="95"/>
      <c r="BI1523" s="130"/>
      <c r="BJ1523" s="95"/>
      <c r="BK1523" s="131"/>
      <c r="BL1523" s="130"/>
      <c r="BM1523" s="132"/>
      <c r="BN1523" s="131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45"/>
      <c r="BC1524" s="124"/>
      <c r="BD1524" s="124"/>
      <c r="BE1524" s="125"/>
      <c r="BF1524" s="124"/>
      <c r="BG1524" s="124"/>
      <c r="BH1524" s="95"/>
      <c r="BI1524" s="130"/>
      <c r="BJ1524" s="95"/>
      <c r="BK1524" s="131"/>
      <c r="BL1524" s="130"/>
      <c r="BM1524" s="132"/>
      <c r="BN1524" s="131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45"/>
      <c r="BC1525" s="124"/>
      <c r="BD1525" s="124"/>
      <c r="BE1525" s="125"/>
      <c r="BF1525" s="124"/>
      <c r="BG1525" s="124"/>
      <c r="BH1525" s="95"/>
      <c r="BI1525" s="130"/>
      <c r="BJ1525" s="95"/>
      <c r="BK1525" s="131"/>
      <c r="BL1525" s="130"/>
      <c r="BM1525" s="132"/>
      <c r="BN1525" s="131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45"/>
      <c r="BC1526" s="124"/>
      <c r="BD1526" s="124"/>
      <c r="BE1526" s="125"/>
      <c r="BF1526" s="124"/>
      <c r="BG1526" s="124"/>
      <c r="BH1526" s="95"/>
      <c r="BI1526" s="130"/>
      <c r="BJ1526" s="95"/>
      <c r="BK1526" s="131"/>
      <c r="BL1526" s="130"/>
      <c r="BM1526" s="132"/>
      <c r="BN1526" s="131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45"/>
      <c r="BC1527" s="124"/>
      <c r="BD1527" s="124"/>
      <c r="BE1527" s="125"/>
      <c r="BF1527" s="124"/>
      <c r="BG1527" s="124"/>
      <c r="BH1527" s="95"/>
      <c r="BI1527" s="130"/>
      <c r="BJ1527" s="95"/>
      <c r="BK1527" s="131"/>
      <c r="BL1527" s="130"/>
      <c r="BM1527" s="132"/>
      <c r="BN1527" s="131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45"/>
      <c r="BC1528" s="124"/>
      <c r="BD1528" s="124"/>
      <c r="BE1528" s="125"/>
      <c r="BF1528" s="124"/>
      <c r="BG1528" s="124"/>
      <c r="BH1528" s="95"/>
      <c r="BI1528" s="130"/>
      <c r="BJ1528" s="95"/>
      <c r="BK1528" s="131"/>
      <c r="BL1528" s="130"/>
      <c r="BM1528" s="132"/>
      <c r="BN1528" s="131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45"/>
      <c r="BC1529" s="124"/>
      <c r="BD1529" s="124"/>
      <c r="BE1529" s="125"/>
      <c r="BF1529" s="124"/>
      <c r="BG1529" s="124"/>
      <c r="BH1529" s="95"/>
      <c r="BI1529" s="130"/>
      <c r="BJ1529" s="95"/>
      <c r="BK1529" s="131"/>
      <c r="BL1529" s="130"/>
      <c r="BM1529" s="132"/>
      <c r="BN1529" s="131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45"/>
      <c r="BC1530" s="124"/>
      <c r="BD1530" s="124"/>
      <c r="BE1530" s="125"/>
      <c r="BF1530" s="124"/>
      <c r="BG1530" s="124"/>
      <c r="BH1530" s="95"/>
      <c r="BI1530" s="130"/>
      <c r="BJ1530" s="95"/>
      <c r="BK1530" s="131"/>
      <c r="BL1530" s="130"/>
      <c r="BM1530" s="132"/>
      <c r="BN1530" s="131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45"/>
      <c r="BC1531" s="124"/>
      <c r="BD1531" s="124"/>
      <c r="BE1531" s="125"/>
      <c r="BF1531" s="124"/>
      <c r="BG1531" s="124"/>
      <c r="BH1531" s="95"/>
      <c r="BI1531" s="130"/>
      <c r="BJ1531" s="95"/>
      <c r="BK1531" s="131"/>
      <c r="BL1531" s="130"/>
      <c r="BM1531" s="132"/>
      <c r="BN1531" s="131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45"/>
      <c r="BC1532" s="124"/>
      <c r="BD1532" s="124"/>
      <c r="BE1532" s="125"/>
      <c r="BF1532" s="124"/>
      <c r="BG1532" s="124"/>
      <c r="BH1532" s="95"/>
      <c r="BI1532" s="130"/>
      <c r="BJ1532" s="95"/>
      <c r="BK1532" s="131"/>
      <c r="BL1532" s="130"/>
      <c r="BM1532" s="132"/>
      <c r="BN1532" s="131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45"/>
      <c r="BC1533" s="124"/>
      <c r="BD1533" s="124"/>
      <c r="BE1533" s="125"/>
      <c r="BF1533" s="124"/>
      <c r="BG1533" s="124"/>
      <c r="BH1533" s="95"/>
      <c r="BI1533" s="130"/>
      <c r="BJ1533" s="95"/>
      <c r="BK1533" s="131"/>
      <c r="BL1533" s="130"/>
      <c r="BM1533" s="132"/>
      <c r="BN1533" s="131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45"/>
      <c r="BC1534" s="124"/>
      <c r="BD1534" s="124"/>
      <c r="BE1534" s="125"/>
      <c r="BF1534" s="124"/>
      <c r="BG1534" s="124"/>
      <c r="BH1534" s="95"/>
      <c r="BI1534" s="130"/>
      <c r="BJ1534" s="95"/>
      <c r="BK1534" s="131"/>
      <c r="BL1534" s="130"/>
      <c r="BM1534" s="132"/>
      <c r="BN1534" s="131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45"/>
      <c r="BC1535" s="124"/>
      <c r="BD1535" s="124"/>
      <c r="BE1535" s="125"/>
      <c r="BF1535" s="124"/>
      <c r="BG1535" s="124"/>
      <c r="BH1535" s="95"/>
      <c r="BI1535" s="130"/>
      <c r="BJ1535" s="95"/>
      <c r="BK1535" s="131"/>
      <c r="BL1535" s="130"/>
      <c r="BM1535" s="132"/>
      <c r="BN1535" s="131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45"/>
      <c r="BC1536" s="124"/>
      <c r="BD1536" s="124"/>
      <c r="BE1536" s="125"/>
      <c r="BF1536" s="124"/>
      <c r="BG1536" s="124"/>
      <c r="BH1536" s="95"/>
      <c r="BI1536" s="130"/>
      <c r="BJ1536" s="95"/>
      <c r="BK1536" s="131"/>
      <c r="BL1536" s="130"/>
      <c r="BM1536" s="132"/>
      <c r="BN1536" s="131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45"/>
      <c r="BC1537" s="124"/>
      <c r="BD1537" s="124"/>
      <c r="BE1537" s="125"/>
      <c r="BF1537" s="124"/>
      <c r="BG1537" s="124"/>
      <c r="BH1537" s="95"/>
      <c r="BI1537" s="130"/>
      <c r="BJ1537" s="95"/>
      <c r="BK1537" s="131"/>
      <c r="BL1537" s="130"/>
      <c r="BM1537" s="132"/>
      <c r="BN1537" s="131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45"/>
      <c r="BC1538" s="124"/>
      <c r="BD1538" s="124"/>
      <c r="BE1538" s="125"/>
      <c r="BF1538" s="124"/>
      <c r="BG1538" s="124"/>
      <c r="BH1538" s="95"/>
      <c r="BI1538" s="130"/>
      <c r="BJ1538" s="95"/>
      <c r="BK1538" s="131"/>
      <c r="BL1538" s="130"/>
      <c r="BM1538" s="132"/>
      <c r="BN1538" s="131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45"/>
      <c r="BC1539" s="124"/>
      <c r="BD1539" s="124"/>
      <c r="BE1539" s="125"/>
      <c r="BF1539" s="124"/>
      <c r="BG1539" s="124"/>
      <c r="BH1539" s="95"/>
      <c r="BI1539" s="130"/>
      <c r="BJ1539" s="95"/>
      <c r="BK1539" s="131"/>
      <c r="BL1539" s="130"/>
      <c r="BM1539" s="132"/>
      <c r="BN1539" s="131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45"/>
      <c r="BC1540" s="124"/>
      <c r="BD1540" s="124"/>
      <c r="BE1540" s="125"/>
      <c r="BF1540" s="124"/>
      <c r="BG1540" s="124"/>
      <c r="BH1540" s="95"/>
      <c r="BI1540" s="130"/>
      <c r="BJ1540" s="95"/>
      <c r="BK1540" s="131"/>
      <c r="BL1540" s="130"/>
      <c r="BM1540" s="132"/>
      <c r="BN1540" s="131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45"/>
      <c r="BC1541" s="124"/>
      <c r="BD1541" s="124"/>
      <c r="BE1541" s="125"/>
      <c r="BF1541" s="124"/>
      <c r="BG1541" s="124"/>
      <c r="BH1541" s="95"/>
      <c r="BI1541" s="130"/>
      <c r="BJ1541" s="95"/>
      <c r="BK1541" s="131"/>
      <c r="BL1541" s="130"/>
      <c r="BM1541" s="132"/>
      <c r="BN1541" s="131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45"/>
      <c r="BC1542" s="124"/>
      <c r="BD1542" s="124"/>
      <c r="BE1542" s="125"/>
      <c r="BF1542" s="124"/>
      <c r="BG1542" s="124"/>
      <c r="BH1542" s="95"/>
      <c r="BI1542" s="130"/>
      <c r="BJ1542" s="95"/>
      <c r="BK1542" s="131"/>
      <c r="BL1542" s="130"/>
      <c r="BM1542" s="132"/>
      <c r="BN1542" s="131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45"/>
      <c r="BC1543" s="124"/>
      <c r="BD1543" s="124"/>
      <c r="BE1543" s="125"/>
      <c r="BF1543" s="124"/>
      <c r="BG1543" s="124"/>
      <c r="BH1543" s="95"/>
      <c r="BI1543" s="130"/>
      <c r="BJ1543" s="95"/>
      <c r="BK1543" s="131"/>
      <c r="BL1543" s="130"/>
      <c r="BM1543" s="132"/>
      <c r="BN1543" s="131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45"/>
      <c r="BC1544" s="124"/>
      <c r="BD1544" s="124"/>
      <c r="BE1544" s="125"/>
      <c r="BF1544" s="124"/>
      <c r="BG1544" s="124"/>
      <c r="BH1544" s="95"/>
      <c r="BI1544" s="130"/>
      <c r="BJ1544" s="95"/>
      <c r="BK1544" s="131"/>
      <c r="BL1544" s="130"/>
      <c r="BM1544" s="132"/>
      <c r="BN1544" s="131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45"/>
      <c r="BC1545" s="124"/>
      <c r="BD1545" s="124"/>
      <c r="BE1545" s="125"/>
      <c r="BF1545" s="124"/>
      <c r="BG1545" s="124"/>
      <c r="BH1545" s="95"/>
      <c r="BI1545" s="130"/>
      <c r="BJ1545" s="95"/>
      <c r="BK1545" s="131"/>
      <c r="BL1545" s="130"/>
      <c r="BM1545" s="132"/>
      <c r="BN1545" s="131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45"/>
      <c r="BC1546" s="124"/>
      <c r="BD1546" s="124"/>
      <c r="BE1546" s="125"/>
      <c r="BF1546" s="124"/>
      <c r="BG1546" s="124"/>
      <c r="BH1546" s="95"/>
      <c r="BI1546" s="130"/>
      <c r="BJ1546" s="95"/>
      <c r="BK1546" s="131"/>
      <c r="BL1546" s="130"/>
      <c r="BM1546" s="132"/>
      <c r="BN1546" s="131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45"/>
      <c r="BC1547" s="124"/>
      <c r="BD1547" s="124"/>
      <c r="BE1547" s="125"/>
      <c r="BF1547" s="124"/>
      <c r="BG1547" s="124"/>
      <c r="BH1547" s="95"/>
      <c r="BI1547" s="130"/>
      <c r="BJ1547" s="95"/>
      <c r="BK1547" s="131"/>
      <c r="BL1547" s="130"/>
      <c r="BM1547" s="132"/>
      <c r="BN1547" s="131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45"/>
      <c r="BC1548" s="124"/>
      <c r="BD1548" s="124"/>
      <c r="BE1548" s="125"/>
      <c r="BF1548" s="124"/>
      <c r="BG1548" s="124"/>
      <c r="BH1548" s="95"/>
      <c r="BI1548" s="130"/>
      <c r="BJ1548" s="95"/>
      <c r="BK1548" s="131"/>
      <c r="BL1548" s="130"/>
      <c r="BM1548" s="132"/>
      <c r="BN1548" s="131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45"/>
      <c r="BC1549" s="124"/>
      <c r="BD1549" s="124"/>
      <c r="BE1549" s="125"/>
      <c r="BF1549" s="124"/>
      <c r="BG1549" s="124"/>
      <c r="BH1549" s="95"/>
      <c r="BI1549" s="130"/>
      <c r="BJ1549" s="95"/>
      <c r="BK1549" s="131"/>
      <c r="BL1549" s="130"/>
      <c r="BM1549" s="132"/>
      <c r="BN1549" s="131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45"/>
      <c r="BC1550" s="124"/>
      <c r="BD1550" s="124"/>
      <c r="BE1550" s="125"/>
      <c r="BF1550" s="124"/>
      <c r="BG1550" s="124"/>
      <c r="BH1550" s="95"/>
      <c r="BI1550" s="130"/>
      <c r="BJ1550" s="95"/>
      <c r="BK1550" s="131"/>
      <c r="BL1550" s="130"/>
      <c r="BM1550" s="132"/>
      <c r="BN1550" s="131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45"/>
      <c r="BC1551" s="124"/>
      <c r="BD1551" s="124"/>
      <c r="BE1551" s="125"/>
      <c r="BF1551" s="124"/>
      <c r="BG1551" s="124"/>
      <c r="BH1551" s="95"/>
      <c r="BI1551" s="130"/>
      <c r="BJ1551" s="95"/>
      <c r="BK1551" s="131"/>
      <c r="BL1551" s="130"/>
      <c r="BM1551" s="132"/>
      <c r="BN1551" s="131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45"/>
      <c r="BC1552" s="124"/>
      <c r="BD1552" s="124"/>
      <c r="BE1552" s="125"/>
      <c r="BF1552" s="124"/>
      <c r="BG1552" s="124"/>
      <c r="BH1552" s="95"/>
      <c r="BI1552" s="130"/>
      <c r="BJ1552" s="95"/>
      <c r="BK1552" s="131"/>
      <c r="BL1552" s="130"/>
      <c r="BM1552" s="132"/>
      <c r="BN1552" s="131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45"/>
      <c r="BC1553" s="124"/>
      <c r="BD1553" s="124"/>
      <c r="BE1553" s="125"/>
      <c r="BF1553" s="124"/>
      <c r="BG1553" s="124"/>
      <c r="BH1553" s="95"/>
      <c r="BI1553" s="130"/>
      <c r="BJ1553" s="95"/>
      <c r="BK1553" s="131"/>
      <c r="BL1553" s="130"/>
      <c r="BM1553" s="132"/>
      <c r="BN1553" s="131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45"/>
      <c r="BC1554" s="124"/>
      <c r="BD1554" s="124"/>
      <c r="BE1554" s="125"/>
      <c r="BF1554" s="124"/>
      <c r="BG1554" s="124"/>
      <c r="BH1554" s="95"/>
      <c r="BI1554" s="130"/>
      <c r="BJ1554" s="95"/>
      <c r="BK1554" s="131"/>
      <c r="BL1554" s="130"/>
      <c r="BM1554" s="132"/>
      <c r="BN1554" s="131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45"/>
      <c r="BC1555" s="124"/>
      <c r="BD1555" s="124"/>
      <c r="BE1555" s="125"/>
      <c r="BF1555" s="124"/>
      <c r="BG1555" s="124"/>
      <c r="BH1555" s="95"/>
      <c r="BI1555" s="130"/>
      <c r="BJ1555" s="95"/>
      <c r="BK1555" s="131"/>
      <c r="BL1555" s="130"/>
      <c r="BM1555" s="132"/>
      <c r="BN1555" s="131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45"/>
      <c r="BC1556" s="124"/>
      <c r="BD1556" s="124"/>
      <c r="BE1556" s="125"/>
      <c r="BF1556" s="124"/>
      <c r="BG1556" s="124"/>
      <c r="BH1556" s="95"/>
      <c r="BI1556" s="130"/>
      <c r="BJ1556" s="95"/>
      <c r="BK1556" s="131"/>
      <c r="BL1556" s="130"/>
      <c r="BM1556" s="132"/>
      <c r="BN1556" s="131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45"/>
      <c r="BC1557" s="124"/>
      <c r="BD1557" s="124"/>
      <c r="BE1557" s="125"/>
      <c r="BF1557" s="124"/>
      <c r="BG1557" s="124"/>
      <c r="BH1557" s="95"/>
      <c r="BI1557" s="130"/>
      <c r="BJ1557" s="95"/>
      <c r="BK1557" s="131"/>
      <c r="BL1557" s="130"/>
      <c r="BM1557" s="132"/>
      <c r="BN1557" s="131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45"/>
      <c r="BC1558" s="124"/>
      <c r="BD1558" s="124"/>
      <c r="BE1558" s="125"/>
      <c r="BF1558" s="124"/>
      <c r="BG1558" s="124"/>
      <c r="BH1558" s="95"/>
      <c r="BI1558" s="130"/>
      <c r="BJ1558" s="95"/>
      <c r="BK1558" s="131"/>
      <c r="BL1558" s="130"/>
      <c r="BM1558" s="132"/>
      <c r="BN1558" s="131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45"/>
      <c r="BC1559" s="124"/>
      <c r="BD1559" s="124"/>
      <c r="BE1559" s="125"/>
      <c r="BF1559" s="124"/>
      <c r="BG1559" s="124"/>
      <c r="BH1559" s="95"/>
      <c r="BI1559" s="130"/>
      <c r="BJ1559" s="95"/>
      <c r="BK1559" s="131"/>
      <c r="BL1559" s="130"/>
      <c r="BM1559" s="132"/>
      <c r="BN1559" s="131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45"/>
      <c r="BC1560" s="124"/>
      <c r="BD1560" s="124"/>
      <c r="BE1560" s="125"/>
      <c r="BF1560" s="124"/>
      <c r="BG1560" s="124"/>
      <c r="BH1560" s="95"/>
      <c r="BI1560" s="130"/>
      <c r="BJ1560" s="95"/>
      <c r="BK1560" s="131"/>
      <c r="BL1560" s="130"/>
      <c r="BM1560" s="132"/>
      <c r="BN1560" s="131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45"/>
      <c r="BC1561" s="124"/>
      <c r="BD1561" s="124"/>
      <c r="BE1561" s="125"/>
      <c r="BF1561" s="124"/>
      <c r="BG1561" s="124"/>
      <c r="BH1561" s="95"/>
      <c r="BI1561" s="130"/>
      <c r="BJ1561" s="95"/>
      <c r="BK1561" s="131"/>
      <c r="BL1561" s="130"/>
      <c r="BM1561" s="132"/>
      <c r="BN1561" s="131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45"/>
      <c r="BC1562" s="124"/>
      <c r="BD1562" s="124"/>
      <c r="BE1562" s="125"/>
      <c r="BF1562" s="124"/>
      <c r="BG1562" s="124"/>
      <c r="BH1562" s="95"/>
      <c r="BI1562" s="130"/>
      <c r="BJ1562" s="95"/>
      <c r="BK1562" s="131"/>
      <c r="BL1562" s="130"/>
      <c r="BM1562" s="132"/>
      <c r="BN1562" s="131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45"/>
      <c r="BC1563" s="124"/>
      <c r="BD1563" s="124"/>
      <c r="BE1563" s="125"/>
      <c r="BF1563" s="124"/>
      <c r="BG1563" s="124"/>
      <c r="BH1563" s="95"/>
      <c r="BI1563" s="130"/>
      <c r="BJ1563" s="95"/>
      <c r="BK1563" s="131"/>
      <c r="BL1563" s="130"/>
      <c r="BM1563" s="132"/>
      <c r="BN1563" s="131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45"/>
      <c r="BC1564" s="124"/>
      <c r="BD1564" s="124"/>
      <c r="BE1564" s="125"/>
      <c r="BF1564" s="124"/>
      <c r="BG1564" s="124"/>
      <c r="BH1564" s="95"/>
      <c r="BI1564" s="130"/>
      <c r="BJ1564" s="95"/>
      <c r="BK1564" s="131"/>
      <c r="BL1564" s="130"/>
      <c r="BM1564" s="132"/>
      <c r="BN1564" s="131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45"/>
      <c r="BC1565" s="124"/>
      <c r="BD1565" s="124"/>
      <c r="BE1565" s="125"/>
      <c r="BF1565" s="124"/>
      <c r="BG1565" s="124"/>
      <c r="BH1565" s="95"/>
      <c r="BI1565" s="130"/>
      <c r="BJ1565" s="95"/>
      <c r="BK1565" s="131"/>
      <c r="BL1565" s="130"/>
      <c r="BM1565" s="132"/>
      <c r="BN1565" s="131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45"/>
      <c r="BC1566" s="124"/>
      <c r="BD1566" s="124"/>
      <c r="BE1566" s="125"/>
      <c r="BF1566" s="124"/>
      <c r="BG1566" s="124"/>
      <c r="BH1566" s="95"/>
      <c r="BI1566" s="130"/>
      <c r="BJ1566" s="95"/>
      <c r="BK1566" s="131"/>
      <c r="BL1566" s="130"/>
      <c r="BM1566" s="132"/>
      <c r="BN1566" s="131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45"/>
      <c r="BC1567" s="124"/>
      <c r="BD1567" s="124"/>
      <c r="BE1567" s="125"/>
      <c r="BF1567" s="124"/>
      <c r="BG1567" s="124"/>
      <c r="BH1567" s="95"/>
      <c r="BI1567" s="130"/>
      <c r="BJ1567" s="95"/>
      <c r="BK1567" s="131"/>
      <c r="BL1567" s="130"/>
      <c r="BM1567" s="132"/>
      <c r="BN1567" s="131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45"/>
      <c r="BC1568" s="124"/>
      <c r="BD1568" s="124"/>
      <c r="BE1568" s="125"/>
      <c r="BF1568" s="124"/>
      <c r="BG1568" s="124"/>
      <c r="BH1568" s="95"/>
      <c r="BI1568" s="130"/>
      <c r="BJ1568" s="95"/>
      <c r="BK1568" s="131"/>
      <c r="BL1568" s="130"/>
      <c r="BM1568" s="132"/>
      <c r="BN1568" s="131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45"/>
      <c r="BC1569" s="124"/>
      <c r="BD1569" s="124"/>
      <c r="BE1569" s="125"/>
      <c r="BF1569" s="124"/>
      <c r="BG1569" s="124"/>
      <c r="BH1569" s="95"/>
      <c r="BI1569" s="130"/>
      <c r="BJ1569" s="95"/>
      <c r="BK1569" s="131"/>
      <c r="BL1569" s="130"/>
      <c r="BM1569" s="132"/>
      <c r="BN1569" s="131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45"/>
      <c r="BC1570" s="124"/>
      <c r="BD1570" s="124"/>
      <c r="BE1570" s="125"/>
      <c r="BF1570" s="124"/>
      <c r="BG1570" s="124"/>
      <c r="BH1570" s="95"/>
      <c r="BI1570" s="130"/>
      <c r="BJ1570" s="95"/>
      <c r="BK1570" s="131"/>
      <c r="BL1570" s="130"/>
      <c r="BM1570" s="132"/>
      <c r="BN1570" s="131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45"/>
      <c r="BC1571" s="124"/>
      <c r="BD1571" s="124"/>
      <c r="BE1571" s="125"/>
      <c r="BF1571" s="124"/>
      <c r="BG1571" s="124"/>
      <c r="BH1571" s="95"/>
      <c r="BI1571" s="130"/>
      <c r="BJ1571" s="95"/>
      <c r="BK1571" s="131"/>
      <c r="BL1571" s="130"/>
      <c r="BM1571" s="132"/>
      <c r="BN1571" s="131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45"/>
      <c r="BC1572" s="124"/>
      <c r="BD1572" s="124"/>
      <c r="BE1572" s="125"/>
      <c r="BF1572" s="124"/>
      <c r="BG1572" s="124"/>
      <c r="BH1572" s="95"/>
      <c r="BI1572" s="130"/>
      <c r="BJ1572" s="95"/>
      <c r="BK1572" s="131"/>
      <c r="BL1572" s="130"/>
      <c r="BM1572" s="132"/>
      <c r="BN1572" s="131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45"/>
      <c r="BC1573" s="124"/>
      <c r="BD1573" s="124"/>
      <c r="BE1573" s="125"/>
      <c r="BF1573" s="124"/>
      <c r="BG1573" s="124"/>
      <c r="BH1573" s="95"/>
      <c r="BI1573" s="130"/>
      <c r="BJ1573" s="95"/>
      <c r="BK1573" s="131"/>
      <c r="BL1573" s="130"/>
      <c r="BM1573" s="132"/>
      <c r="BN1573" s="131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45"/>
      <c r="BC1574" s="124"/>
      <c r="BD1574" s="124"/>
      <c r="BE1574" s="125"/>
      <c r="BF1574" s="124"/>
      <c r="BG1574" s="124"/>
      <c r="BH1574" s="95"/>
      <c r="BI1574" s="130"/>
      <c r="BJ1574" s="95"/>
      <c r="BK1574" s="131"/>
      <c r="BL1574" s="130"/>
      <c r="BM1574" s="132"/>
      <c r="BN1574" s="131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45"/>
      <c r="BC1575" s="124"/>
      <c r="BD1575" s="124"/>
      <c r="BE1575" s="125"/>
      <c r="BF1575" s="124"/>
      <c r="BG1575" s="124"/>
      <c r="BH1575" s="95"/>
      <c r="BI1575" s="130"/>
      <c r="BJ1575" s="95"/>
      <c r="BK1575" s="131"/>
      <c r="BL1575" s="130"/>
      <c r="BM1575" s="132"/>
      <c r="BN1575" s="131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45"/>
      <c r="BC1576" s="124"/>
      <c r="BD1576" s="124"/>
      <c r="BE1576" s="125"/>
      <c r="BF1576" s="124"/>
      <c r="BG1576" s="124"/>
      <c r="BH1576" s="95"/>
      <c r="BI1576" s="130"/>
      <c r="BJ1576" s="95"/>
      <c r="BK1576" s="131"/>
      <c r="BL1576" s="130"/>
      <c r="BM1576" s="132"/>
      <c r="BN1576" s="131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45"/>
      <c r="BC1577" s="124"/>
      <c r="BD1577" s="124"/>
      <c r="BE1577" s="125"/>
      <c r="BF1577" s="124"/>
      <c r="BG1577" s="124"/>
      <c r="BH1577" s="95"/>
      <c r="BI1577" s="130"/>
      <c r="BJ1577" s="95"/>
      <c r="BK1577" s="131"/>
      <c r="BL1577" s="130"/>
      <c r="BM1577" s="132"/>
      <c r="BN1577" s="131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45"/>
      <c r="BC1578" s="124"/>
      <c r="BD1578" s="124"/>
      <c r="BE1578" s="125"/>
      <c r="BF1578" s="124"/>
      <c r="BG1578" s="124"/>
      <c r="BH1578" s="95"/>
      <c r="BI1578" s="130"/>
      <c r="BJ1578" s="95"/>
      <c r="BK1578" s="131"/>
      <c r="BL1578" s="130"/>
      <c r="BM1578" s="132"/>
      <c r="BN1578" s="131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45"/>
      <c r="BC1579" s="124"/>
      <c r="BD1579" s="124"/>
      <c r="BE1579" s="125"/>
      <c r="BF1579" s="124"/>
      <c r="BG1579" s="124"/>
      <c r="BH1579" s="95"/>
      <c r="BI1579" s="130"/>
      <c r="BJ1579" s="95"/>
      <c r="BK1579" s="131"/>
      <c r="BL1579" s="130"/>
      <c r="BM1579" s="132"/>
      <c r="BN1579" s="131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45"/>
      <c r="BC1580" s="124"/>
      <c r="BD1580" s="124"/>
      <c r="BE1580" s="125"/>
      <c r="BF1580" s="124"/>
      <c r="BG1580" s="124"/>
      <c r="BH1580" s="95"/>
      <c r="BI1580" s="130"/>
      <c r="BJ1580" s="95"/>
      <c r="BK1580" s="131"/>
      <c r="BL1580" s="130"/>
      <c r="BM1580" s="132"/>
      <c r="BN1580" s="131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45"/>
      <c r="BC1581" s="124"/>
      <c r="BD1581" s="124"/>
      <c r="BE1581" s="125"/>
      <c r="BF1581" s="124"/>
      <c r="BG1581" s="124"/>
      <c r="BH1581" s="95"/>
      <c r="BI1581" s="130"/>
      <c r="BJ1581" s="95"/>
      <c r="BK1581" s="131"/>
      <c r="BL1581" s="130"/>
      <c r="BM1581" s="132"/>
      <c r="BN1581" s="131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45"/>
      <c r="BC1582" s="124"/>
      <c r="BD1582" s="124"/>
      <c r="BE1582" s="125"/>
      <c r="BF1582" s="124"/>
      <c r="BG1582" s="124"/>
      <c r="BH1582" s="95"/>
      <c r="BI1582" s="130"/>
      <c r="BJ1582" s="95"/>
      <c r="BK1582" s="131"/>
      <c r="BL1582" s="130"/>
      <c r="BM1582" s="132"/>
      <c r="BN1582" s="131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45"/>
      <c r="BC1583" s="124"/>
      <c r="BD1583" s="124"/>
      <c r="BE1583" s="125"/>
      <c r="BF1583" s="124"/>
      <c r="BG1583" s="124"/>
      <c r="BH1583" s="95"/>
      <c r="BI1583" s="130"/>
      <c r="BJ1583" s="95"/>
      <c r="BK1583" s="131"/>
      <c r="BL1583" s="130"/>
      <c r="BM1583" s="132"/>
      <c r="BN1583" s="131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45"/>
      <c r="BC1584" s="124"/>
      <c r="BD1584" s="124"/>
      <c r="BE1584" s="125"/>
      <c r="BF1584" s="124"/>
      <c r="BG1584" s="124"/>
      <c r="BH1584" s="95"/>
      <c r="BI1584" s="130"/>
      <c r="BJ1584" s="95"/>
      <c r="BK1584" s="131"/>
      <c r="BL1584" s="130"/>
      <c r="BM1584" s="132"/>
      <c r="BN1584" s="131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45"/>
      <c r="BC1585" s="124"/>
      <c r="BD1585" s="124"/>
      <c r="BE1585" s="125"/>
      <c r="BF1585" s="124"/>
      <c r="BG1585" s="124"/>
      <c r="BH1585" s="95"/>
      <c r="BI1585" s="130"/>
      <c r="BJ1585" s="95"/>
      <c r="BK1585" s="131"/>
      <c r="BL1585" s="130"/>
      <c r="BM1585" s="132"/>
      <c r="BN1585" s="131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45"/>
      <c r="BC1586" s="124"/>
      <c r="BD1586" s="124"/>
      <c r="BE1586" s="125"/>
      <c r="BF1586" s="124"/>
      <c r="BG1586" s="124"/>
      <c r="BH1586" s="95"/>
      <c r="BI1586" s="130"/>
      <c r="BJ1586" s="95"/>
      <c r="BK1586" s="131"/>
      <c r="BL1586" s="130"/>
      <c r="BM1586" s="132"/>
      <c r="BN1586" s="131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45"/>
      <c r="BC1587" s="124"/>
      <c r="BD1587" s="124"/>
      <c r="BE1587" s="125"/>
      <c r="BF1587" s="124"/>
      <c r="BG1587" s="124"/>
      <c r="BH1587" s="95"/>
      <c r="BI1587" s="130"/>
      <c r="BJ1587" s="95"/>
      <c r="BK1587" s="131"/>
      <c r="BL1587" s="130"/>
      <c r="BM1587" s="132"/>
      <c r="BN1587" s="131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45"/>
      <c r="BC1588" s="124"/>
      <c r="BD1588" s="124"/>
      <c r="BE1588" s="125"/>
      <c r="BF1588" s="124"/>
      <c r="BG1588" s="124"/>
      <c r="BH1588" s="95"/>
      <c r="BI1588" s="130"/>
      <c r="BJ1588" s="95"/>
      <c r="BK1588" s="131"/>
      <c r="BL1588" s="130"/>
      <c r="BM1588" s="132"/>
      <c r="BN1588" s="131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45"/>
      <c r="BC1589" s="124"/>
      <c r="BD1589" s="124"/>
      <c r="BE1589" s="125"/>
      <c r="BF1589" s="124"/>
      <c r="BG1589" s="124"/>
      <c r="BH1589" s="95"/>
      <c r="BI1589" s="130"/>
      <c r="BJ1589" s="95"/>
      <c r="BK1589" s="131"/>
      <c r="BL1589" s="130"/>
      <c r="BM1589" s="132"/>
      <c r="BN1589" s="131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45"/>
      <c r="BC1590" s="124"/>
      <c r="BD1590" s="124"/>
      <c r="BE1590" s="125"/>
      <c r="BF1590" s="124"/>
      <c r="BG1590" s="124"/>
      <c r="BH1590" s="95"/>
      <c r="BI1590" s="130"/>
      <c r="BJ1590" s="95"/>
      <c r="BK1590" s="131"/>
      <c r="BL1590" s="130"/>
      <c r="BM1590" s="132"/>
      <c r="BN1590" s="131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45"/>
      <c r="BC1591" s="124"/>
      <c r="BD1591" s="124"/>
      <c r="BE1591" s="125"/>
      <c r="BF1591" s="124"/>
      <c r="BG1591" s="124"/>
      <c r="BH1591" s="95"/>
      <c r="BI1591" s="130"/>
      <c r="BJ1591" s="95"/>
      <c r="BK1591" s="131"/>
      <c r="BL1591" s="130"/>
      <c r="BM1591" s="132"/>
      <c r="BN1591" s="131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45"/>
      <c r="BC1592" s="124"/>
      <c r="BD1592" s="124"/>
      <c r="BE1592" s="125"/>
      <c r="BF1592" s="124"/>
      <c r="BG1592" s="124"/>
      <c r="BH1592" s="95"/>
      <c r="BI1592" s="130"/>
      <c r="BJ1592" s="95"/>
      <c r="BK1592" s="131"/>
      <c r="BL1592" s="130"/>
      <c r="BM1592" s="132"/>
      <c r="BN1592" s="131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45"/>
      <c r="BC1593" s="124"/>
      <c r="BD1593" s="124"/>
      <c r="BE1593" s="125"/>
      <c r="BF1593" s="124"/>
      <c r="BG1593" s="124"/>
      <c r="BH1593" s="95"/>
      <c r="BI1593" s="130"/>
      <c r="BJ1593" s="95"/>
      <c r="BK1593" s="131"/>
      <c r="BL1593" s="130"/>
      <c r="BM1593" s="132"/>
      <c r="BN1593" s="131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45"/>
      <c r="BC1594" s="124"/>
      <c r="BD1594" s="124"/>
      <c r="BE1594" s="125"/>
      <c r="BF1594" s="124"/>
      <c r="BG1594" s="124"/>
      <c r="BH1594" s="95"/>
      <c r="BI1594" s="130"/>
      <c r="BJ1594" s="95"/>
      <c r="BK1594" s="131"/>
      <c r="BL1594" s="130"/>
      <c r="BM1594" s="132"/>
      <c r="BN1594" s="131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45"/>
      <c r="BC1595" s="124"/>
      <c r="BD1595" s="124"/>
      <c r="BE1595" s="125"/>
      <c r="BF1595" s="124"/>
      <c r="BG1595" s="124"/>
      <c r="BH1595" s="95"/>
      <c r="BI1595" s="130"/>
      <c r="BJ1595" s="95"/>
      <c r="BK1595" s="131"/>
      <c r="BL1595" s="130"/>
      <c r="BM1595" s="132"/>
      <c r="BN1595" s="131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45"/>
      <c r="BC1596" s="124"/>
      <c r="BD1596" s="124"/>
      <c r="BE1596" s="125"/>
      <c r="BF1596" s="124"/>
      <c r="BG1596" s="124"/>
      <c r="BH1596" s="95"/>
      <c r="BI1596" s="130"/>
      <c r="BJ1596" s="95"/>
      <c r="BK1596" s="131"/>
      <c r="BL1596" s="130"/>
      <c r="BM1596" s="132"/>
      <c r="BN1596" s="131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45"/>
      <c r="BC1597" s="124"/>
      <c r="BD1597" s="124"/>
      <c r="BE1597" s="125"/>
      <c r="BF1597" s="124"/>
      <c r="BG1597" s="124"/>
      <c r="BH1597" s="95"/>
      <c r="BI1597" s="130"/>
      <c r="BJ1597" s="95"/>
      <c r="BK1597" s="131"/>
      <c r="BL1597" s="130"/>
      <c r="BM1597" s="132"/>
      <c r="BN1597" s="131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45"/>
      <c r="BC1598" s="124"/>
      <c r="BD1598" s="124"/>
      <c r="BE1598" s="125"/>
      <c r="BF1598" s="124"/>
      <c r="BG1598" s="124"/>
      <c r="BH1598" s="95"/>
      <c r="BI1598" s="130"/>
      <c r="BJ1598" s="95"/>
      <c r="BK1598" s="131"/>
      <c r="BL1598" s="130"/>
      <c r="BM1598" s="132"/>
      <c r="BN1598" s="131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45"/>
      <c r="BC1599" s="124"/>
      <c r="BD1599" s="124"/>
      <c r="BE1599" s="125"/>
      <c r="BF1599" s="124"/>
      <c r="BG1599" s="124"/>
      <c r="BH1599" s="95"/>
      <c r="BI1599" s="130"/>
      <c r="BJ1599" s="95"/>
      <c r="BK1599" s="131"/>
      <c r="BL1599" s="130"/>
      <c r="BM1599" s="132"/>
      <c r="BN1599" s="131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45"/>
      <c r="BC1600" s="124"/>
      <c r="BD1600" s="124"/>
      <c r="BE1600" s="125"/>
      <c r="BF1600" s="124"/>
      <c r="BG1600" s="124"/>
      <c r="BH1600" s="95"/>
      <c r="BI1600" s="130"/>
      <c r="BJ1600" s="95"/>
      <c r="BK1600" s="131"/>
      <c r="BL1600" s="130"/>
      <c r="BM1600" s="132"/>
      <c r="BN1600" s="131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45"/>
      <c r="BC1601" s="124"/>
      <c r="BD1601" s="124"/>
      <c r="BE1601" s="125"/>
      <c r="BF1601" s="124"/>
      <c r="BG1601" s="124"/>
      <c r="BH1601" s="95"/>
      <c r="BI1601" s="130"/>
      <c r="BJ1601" s="95"/>
      <c r="BK1601" s="131"/>
      <c r="BL1601" s="130"/>
      <c r="BM1601" s="132"/>
      <c r="BN1601" s="131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45"/>
      <c r="BC1602" s="124"/>
      <c r="BD1602" s="124"/>
      <c r="BE1602" s="125"/>
      <c r="BF1602" s="124"/>
      <c r="BG1602" s="124"/>
      <c r="BH1602" s="95"/>
      <c r="BI1602" s="130"/>
      <c r="BJ1602" s="95"/>
      <c r="BK1602" s="131"/>
      <c r="BL1602" s="130"/>
      <c r="BM1602" s="132"/>
      <c r="BN1602" s="131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45"/>
      <c r="BC1603" s="124"/>
      <c r="BD1603" s="124"/>
      <c r="BE1603" s="125"/>
      <c r="BF1603" s="124"/>
      <c r="BG1603" s="124"/>
      <c r="BH1603" s="95"/>
      <c r="BI1603" s="130"/>
      <c r="BJ1603" s="95"/>
      <c r="BK1603" s="131"/>
      <c r="BL1603" s="130"/>
      <c r="BM1603" s="132"/>
      <c r="BN1603" s="131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45"/>
      <c r="BC1604" s="124"/>
      <c r="BD1604" s="124"/>
      <c r="BE1604" s="125"/>
      <c r="BF1604" s="124"/>
      <c r="BG1604" s="124"/>
      <c r="BH1604" s="95"/>
      <c r="BI1604" s="130"/>
      <c r="BJ1604" s="95"/>
      <c r="BK1604" s="131"/>
      <c r="BL1604" s="130"/>
      <c r="BM1604" s="132"/>
      <c r="BN1604" s="131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45"/>
      <c r="BC1605" s="124"/>
      <c r="BD1605" s="124"/>
      <c r="BE1605" s="125"/>
      <c r="BF1605" s="124"/>
      <c r="BG1605" s="124"/>
      <c r="BH1605" s="95"/>
      <c r="BI1605" s="130"/>
      <c r="BJ1605" s="95"/>
      <c r="BK1605" s="131"/>
      <c r="BL1605" s="130"/>
      <c r="BM1605" s="132"/>
      <c r="BN1605" s="131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45"/>
      <c r="BC1606" s="124"/>
      <c r="BD1606" s="124"/>
      <c r="BE1606" s="125"/>
      <c r="BF1606" s="124"/>
      <c r="BG1606" s="124"/>
      <c r="BH1606" s="95"/>
      <c r="BI1606" s="130"/>
      <c r="BJ1606" s="95"/>
      <c r="BK1606" s="131"/>
      <c r="BL1606" s="130"/>
      <c r="BM1606" s="132"/>
      <c r="BN1606" s="131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45"/>
      <c r="BC1607" s="124"/>
      <c r="BD1607" s="124"/>
      <c r="BE1607" s="125"/>
      <c r="BF1607" s="124"/>
      <c r="BG1607" s="124"/>
      <c r="BH1607" s="95"/>
      <c r="BI1607" s="130"/>
      <c r="BJ1607" s="95"/>
      <c r="BK1607" s="131"/>
      <c r="BL1607" s="130"/>
      <c r="BM1607" s="132"/>
      <c r="BN1607" s="131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45"/>
      <c r="BC1608" s="124"/>
      <c r="BD1608" s="124"/>
      <c r="BE1608" s="125"/>
      <c r="BF1608" s="124"/>
      <c r="BG1608" s="124"/>
      <c r="BH1608" s="95"/>
      <c r="BI1608" s="130"/>
      <c r="BJ1608" s="95"/>
      <c r="BK1608" s="131"/>
      <c r="BL1608" s="130"/>
      <c r="BM1608" s="132"/>
      <c r="BN1608" s="131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45"/>
      <c r="BC1609" s="124"/>
      <c r="BD1609" s="124"/>
      <c r="BE1609" s="125"/>
      <c r="BF1609" s="124"/>
      <c r="BG1609" s="124"/>
      <c r="BH1609" s="95"/>
      <c r="BI1609" s="130"/>
      <c r="BJ1609" s="95"/>
      <c r="BK1609" s="131"/>
      <c r="BL1609" s="130"/>
      <c r="BM1609" s="132"/>
      <c r="BN1609" s="131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45"/>
      <c r="BC1610" s="124"/>
      <c r="BD1610" s="124"/>
      <c r="BE1610" s="125"/>
      <c r="BF1610" s="124"/>
      <c r="BG1610" s="124"/>
      <c r="BH1610" s="95"/>
      <c r="BI1610" s="130"/>
      <c r="BJ1610" s="95"/>
      <c r="BK1610" s="131"/>
      <c r="BL1610" s="130"/>
      <c r="BM1610" s="132"/>
      <c r="BN1610" s="131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45"/>
      <c r="BC1611" s="124"/>
      <c r="BD1611" s="124"/>
      <c r="BE1611" s="125"/>
      <c r="BF1611" s="124"/>
      <c r="BG1611" s="124"/>
      <c r="BH1611" s="95"/>
      <c r="BI1611" s="130"/>
      <c r="BJ1611" s="95"/>
      <c r="BK1611" s="131"/>
      <c r="BL1611" s="130"/>
      <c r="BM1611" s="132"/>
      <c r="BN1611" s="131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45"/>
      <c r="BC1612" s="124"/>
      <c r="BD1612" s="124"/>
      <c r="BE1612" s="125"/>
      <c r="BF1612" s="124"/>
      <c r="BG1612" s="124"/>
      <c r="BH1612" s="95"/>
      <c r="BI1612" s="130"/>
      <c r="BJ1612" s="95"/>
      <c r="BK1612" s="131"/>
      <c r="BL1612" s="130"/>
      <c r="BM1612" s="132"/>
      <c r="BN1612" s="131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45"/>
      <c r="BC1613" s="124"/>
      <c r="BD1613" s="124"/>
      <c r="BE1613" s="125"/>
      <c r="BF1613" s="124"/>
      <c r="BG1613" s="124"/>
      <c r="BH1613" s="95"/>
      <c r="BI1613" s="130"/>
      <c r="BJ1613" s="95"/>
      <c r="BK1613" s="131"/>
      <c r="BL1613" s="130"/>
      <c r="BM1613" s="132"/>
      <c r="BN1613" s="131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45"/>
      <c r="BC1614" s="124"/>
      <c r="BD1614" s="124"/>
      <c r="BE1614" s="125"/>
      <c r="BF1614" s="124"/>
      <c r="BG1614" s="124"/>
      <c r="BH1614" s="95"/>
      <c r="BI1614" s="130"/>
      <c r="BJ1614" s="95"/>
      <c r="BK1614" s="131"/>
      <c r="BL1614" s="130"/>
      <c r="BM1614" s="132"/>
      <c r="BN1614" s="131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45"/>
      <c r="BC1615" s="124"/>
      <c r="BD1615" s="124"/>
      <c r="BE1615" s="125"/>
      <c r="BF1615" s="124"/>
      <c r="BG1615" s="124"/>
      <c r="BH1615" s="95"/>
      <c r="BI1615" s="130"/>
      <c r="BJ1615" s="95"/>
      <c r="BK1615" s="131"/>
      <c r="BL1615" s="130"/>
      <c r="BM1615" s="132"/>
      <c r="BN1615" s="131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45"/>
      <c r="BC1616" s="124"/>
      <c r="BD1616" s="124"/>
      <c r="BE1616" s="125"/>
      <c r="BF1616" s="124"/>
      <c r="BG1616" s="124"/>
      <c r="BH1616" s="95"/>
      <c r="BI1616" s="130"/>
      <c r="BJ1616" s="95"/>
      <c r="BK1616" s="131"/>
      <c r="BL1616" s="130"/>
      <c r="BM1616" s="132"/>
      <c r="BN1616" s="131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45"/>
      <c r="BC1617" s="124"/>
      <c r="BD1617" s="124"/>
      <c r="BE1617" s="125"/>
      <c r="BF1617" s="124"/>
      <c r="BG1617" s="124"/>
      <c r="BH1617" s="95"/>
      <c r="BI1617" s="130"/>
      <c r="BJ1617" s="95"/>
      <c r="BK1617" s="131"/>
      <c r="BL1617" s="130"/>
      <c r="BM1617" s="132"/>
      <c r="BN1617" s="131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45"/>
      <c r="BC1618" s="124"/>
      <c r="BD1618" s="124"/>
      <c r="BE1618" s="125"/>
      <c r="BF1618" s="124"/>
      <c r="BG1618" s="124"/>
      <c r="BH1618" s="95"/>
      <c r="BI1618" s="130"/>
      <c r="BJ1618" s="95"/>
      <c r="BK1618" s="131"/>
      <c r="BL1618" s="130"/>
      <c r="BM1618" s="132"/>
      <c r="BN1618" s="131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45"/>
      <c r="BC1619" s="124"/>
      <c r="BD1619" s="124"/>
      <c r="BE1619" s="125"/>
      <c r="BF1619" s="124"/>
      <c r="BG1619" s="124"/>
      <c r="BH1619" s="95"/>
      <c r="BI1619" s="130"/>
      <c r="BJ1619" s="95"/>
      <c r="BK1619" s="131"/>
      <c r="BL1619" s="130"/>
      <c r="BM1619" s="132"/>
      <c r="BN1619" s="131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45"/>
      <c r="BC1620" s="124"/>
      <c r="BD1620" s="124"/>
      <c r="BE1620" s="125"/>
      <c r="BF1620" s="124"/>
      <c r="BG1620" s="124"/>
      <c r="BH1620" s="95"/>
      <c r="BI1620" s="130"/>
      <c r="BJ1620" s="95"/>
      <c r="BK1620" s="131"/>
      <c r="BL1620" s="130"/>
      <c r="BM1620" s="132"/>
      <c r="BN1620" s="131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45"/>
      <c r="BC1621" s="124"/>
      <c r="BD1621" s="124"/>
      <c r="BE1621" s="125"/>
      <c r="BF1621" s="124"/>
      <c r="BG1621" s="124"/>
      <c r="BH1621" s="95"/>
      <c r="BI1621" s="130"/>
      <c r="BJ1621" s="95"/>
      <c r="BK1621" s="131"/>
      <c r="BL1621" s="130"/>
      <c r="BM1621" s="132"/>
      <c r="BN1621" s="131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45"/>
      <c r="BC1622" s="124"/>
      <c r="BD1622" s="124"/>
      <c r="BE1622" s="125"/>
      <c r="BF1622" s="124"/>
      <c r="BG1622" s="124"/>
      <c r="BH1622" s="95"/>
      <c r="BI1622" s="130"/>
      <c r="BJ1622" s="95"/>
      <c r="BK1622" s="131"/>
      <c r="BL1622" s="130"/>
      <c r="BM1622" s="132"/>
      <c r="BN1622" s="131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45"/>
      <c r="BC1623" s="124"/>
      <c r="BD1623" s="124"/>
      <c r="BE1623" s="125"/>
      <c r="BF1623" s="124"/>
      <c r="BG1623" s="124"/>
      <c r="BH1623" s="95"/>
      <c r="BI1623" s="130"/>
      <c r="BJ1623" s="95"/>
      <c r="BK1623" s="131"/>
      <c r="BL1623" s="130"/>
      <c r="BM1623" s="132"/>
      <c r="BN1623" s="131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45"/>
      <c r="BC1624" s="124"/>
      <c r="BD1624" s="124"/>
      <c r="BE1624" s="125"/>
      <c r="BF1624" s="124"/>
      <c r="BG1624" s="124"/>
      <c r="BH1624" s="95"/>
      <c r="BI1624" s="130"/>
      <c r="BJ1624" s="95"/>
      <c r="BK1624" s="131"/>
      <c r="BL1624" s="130"/>
      <c r="BM1624" s="132"/>
      <c r="BN1624" s="131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45"/>
      <c r="BC1625" s="124"/>
      <c r="BD1625" s="124"/>
      <c r="BE1625" s="125"/>
      <c r="BF1625" s="124"/>
      <c r="BG1625" s="124"/>
      <c r="BH1625" s="95"/>
      <c r="BI1625" s="130"/>
      <c r="BJ1625" s="95"/>
      <c r="BK1625" s="131"/>
      <c r="BL1625" s="130"/>
      <c r="BM1625" s="132"/>
      <c r="BN1625" s="131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45"/>
      <c r="BC1626" s="124"/>
      <c r="BD1626" s="124"/>
      <c r="BE1626" s="125"/>
      <c r="BF1626" s="124"/>
      <c r="BG1626" s="124"/>
      <c r="BH1626" s="95"/>
      <c r="BI1626" s="130"/>
      <c r="BJ1626" s="95"/>
      <c r="BK1626" s="131"/>
      <c r="BL1626" s="130"/>
      <c r="BM1626" s="132"/>
      <c r="BN1626" s="131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45"/>
      <c r="BC1627" s="124"/>
      <c r="BD1627" s="124"/>
      <c r="BE1627" s="125"/>
      <c r="BF1627" s="124"/>
      <c r="BG1627" s="124"/>
      <c r="BH1627" s="95"/>
      <c r="BI1627" s="130"/>
      <c r="BJ1627" s="95"/>
      <c r="BK1627" s="131"/>
      <c r="BL1627" s="130"/>
      <c r="BM1627" s="132"/>
      <c r="BN1627" s="131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45"/>
      <c r="BC1628" s="124"/>
      <c r="BD1628" s="124"/>
      <c r="BE1628" s="125"/>
      <c r="BF1628" s="124"/>
      <c r="BG1628" s="124"/>
      <c r="BH1628" s="95"/>
      <c r="BI1628" s="130"/>
      <c r="BJ1628" s="95"/>
      <c r="BK1628" s="131"/>
      <c r="BL1628" s="130"/>
      <c r="BM1628" s="132"/>
      <c r="BN1628" s="131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45"/>
      <c r="BC1629" s="124"/>
      <c r="BD1629" s="124"/>
      <c r="BE1629" s="125"/>
      <c r="BF1629" s="124"/>
      <c r="BG1629" s="124"/>
      <c r="BH1629" s="95"/>
      <c r="BI1629" s="130"/>
      <c r="BJ1629" s="95"/>
      <c r="BK1629" s="131"/>
      <c r="BL1629" s="130"/>
      <c r="BM1629" s="132"/>
      <c r="BN1629" s="131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45"/>
      <c r="BC1630" s="124"/>
      <c r="BD1630" s="124"/>
      <c r="BE1630" s="125"/>
      <c r="BF1630" s="124"/>
      <c r="BG1630" s="124"/>
      <c r="BH1630" s="95"/>
      <c r="BI1630" s="130"/>
      <c r="BJ1630" s="95"/>
      <c r="BK1630" s="131"/>
      <c r="BL1630" s="130"/>
      <c r="BM1630" s="132"/>
      <c r="BN1630" s="131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45"/>
      <c r="BC1631" s="124"/>
      <c r="BD1631" s="124"/>
      <c r="BE1631" s="125"/>
      <c r="BF1631" s="124"/>
      <c r="BG1631" s="124"/>
      <c r="BH1631" s="95"/>
      <c r="BI1631" s="130"/>
      <c r="BJ1631" s="95"/>
      <c r="BK1631" s="131"/>
      <c r="BL1631" s="130"/>
      <c r="BM1631" s="132"/>
      <c r="BN1631" s="131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45"/>
      <c r="BC1632" s="124"/>
      <c r="BD1632" s="124"/>
      <c r="BE1632" s="125"/>
      <c r="BF1632" s="124"/>
      <c r="BG1632" s="124"/>
      <c r="BH1632" s="95"/>
      <c r="BI1632" s="130"/>
      <c r="BJ1632" s="95"/>
      <c r="BK1632" s="131"/>
      <c r="BL1632" s="130"/>
      <c r="BM1632" s="132"/>
      <c r="BN1632" s="131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45"/>
      <c r="BC1633" s="124"/>
      <c r="BD1633" s="124"/>
      <c r="BE1633" s="125"/>
      <c r="BF1633" s="124"/>
      <c r="BG1633" s="124"/>
      <c r="BH1633" s="95"/>
      <c r="BI1633" s="130"/>
      <c r="BJ1633" s="95"/>
      <c r="BK1633" s="131"/>
      <c r="BL1633" s="130"/>
      <c r="BM1633" s="132"/>
      <c r="BN1633" s="131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45"/>
      <c r="BC1634" s="124"/>
      <c r="BD1634" s="124"/>
      <c r="BE1634" s="125"/>
      <c r="BF1634" s="124"/>
      <c r="BG1634" s="124"/>
      <c r="BH1634" s="95"/>
      <c r="BI1634" s="130"/>
      <c r="BJ1634" s="95"/>
      <c r="BK1634" s="131"/>
      <c r="BL1634" s="130"/>
      <c r="BM1634" s="132"/>
      <c r="BN1634" s="131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45"/>
      <c r="BC1635" s="124"/>
      <c r="BD1635" s="124"/>
      <c r="BE1635" s="125"/>
      <c r="BF1635" s="124"/>
      <c r="BG1635" s="124"/>
      <c r="BH1635" s="95"/>
      <c r="BI1635" s="130"/>
      <c r="BJ1635" s="95"/>
      <c r="BK1635" s="131"/>
      <c r="BL1635" s="130"/>
      <c r="BM1635" s="132"/>
      <c r="BN1635" s="131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45"/>
      <c r="BC1636" s="124"/>
      <c r="BD1636" s="124"/>
      <c r="BE1636" s="125"/>
      <c r="BF1636" s="124"/>
      <c r="BG1636" s="124"/>
      <c r="BH1636" s="95"/>
      <c r="BI1636" s="130"/>
      <c r="BJ1636" s="95"/>
      <c r="BK1636" s="131"/>
      <c r="BL1636" s="130"/>
      <c r="BM1636" s="132"/>
      <c r="BN1636" s="131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45"/>
      <c r="BC1637" s="124"/>
      <c r="BD1637" s="124"/>
      <c r="BE1637" s="125"/>
      <c r="BF1637" s="124"/>
      <c r="BG1637" s="124"/>
      <c r="BH1637" s="95"/>
      <c r="BI1637" s="130"/>
      <c r="BJ1637" s="95"/>
      <c r="BK1637" s="131"/>
      <c r="BL1637" s="130"/>
      <c r="BM1637" s="132"/>
      <c r="BN1637" s="131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45"/>
      <c r="BC1638" s="124"/>
      <c r="BD1638" s="124"/>
      <c r="BE1638" s="125"/>
      <c r="BF1638" s="124"/>
      <c r="BG1638" s="124"/>
      <c r="BH1638" s="95"/>
      <c r="BI1638" s="130"/>
      <c r="BJ1638" s="95"/>
      <c r="BK1638" s="131"/>
      <c r="BL1638" s="130"/>
      <c r="BM1638" s="132"/>
      <c r="BN1638" s="131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45"/>
      <c r="BC1639" s="124"/>
      <c r="BD1639" s="124"/>
      <c r="BE1639" s="125"/>
      <c r="BF1639" s="124"/>
      <c r="BG1639" s="124"/>
      <c r="BH1639" s="95"/>
      <c r="BI1639" s="130"/>
      <c r="BJ1639" s="95"/>
      <c r="BK1639" s="131"/>
      <c r="BL1639" s="130"/>
      <c r="BM1639" s="132"/>
      <c r="BN1639" s="131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45"/>
      <c r="BC1640" s="124"/>
      <c r="BD1640" s="124"/>
      <c r="BE1640" s="125"/>
      <c r="BF1640" s="124"/>
      <c r="BG1640" s="124"/>
      <c r="BH1640" s="95"/>
      <c r="BI1640" s="130"/>
      <c r="BJ1640" s="95"/>
      <c r="BK1640" s="131"/>
      <c r="BL1640" s="130"/>
      <c r="BM1640" s="132"/>
      <c r="BN1640" s="131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45"/>
      <c r="BC1641" s="124"/>
      <c r="BD1641" s="124"/>
      <c r="BE1641" s="125"/>
      <c r="BF1641" s="124"/>
      <c r="BG1641" s="124"/>
      <c r="BH1641" s="95"/>
      <c r="BI1641" s="130"/>
      <c r="BJ1641" s="95"/>
      <c r="BK1641" s="131"/>
      <c r="BL1641" s="130"/>
      <c r="BM1641" s="132"/>
      <c r="BN1641" s="131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45"/>
      <c r="BC1642" s="124"/>
      <c r="BD1642" s="124"/>
      <c r="BE1642" s="125"/>
      <c r="BF1642" s="124"/>
      <c r="BG1642" s="124"/>
      <c r="BH1642" s="95"/>
      <c r="BI1642" s="130"/>
      <c r="BJ1642" s="95"/>
      <c r="BK1642" s="131"/>
      <c r="BL1642" s="130"/>
      <c r="BM1642" s="132"/>
      <c r="BN1642" s="131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45"/>
      <c r="BC1643" s="124"/>
      <c r="BD1643" s="124"/>
      <c r="BE1643" s="125"/>
      <c r="BF1643" s="124"/>
      <c r="BG1643" s="124"/>
      <c r="BH1643" s="95"/>
      <c r="BI1643" s="130"/>
      <c r="BJ1643" s="95"/>
      <c r="BK1643" s="131"/>
      <c r="BL1643" s="130"/>
      <c r="BM1643" s="132"/>
      <c r="BN1643" s="131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45"/>
      <c r="BC1644" s="124"/>
      <c r="BD1644" s="124"/>
      <c r="BE1644" s="125"/>
      <c r="BF1644" s="124"/>
      <c r="BG1644" s="124"/>
      <c r="BH1644" s="95"/>
      <c r="BI1644" s="130"/>
      <c r="BJ1644" s="95"/>
      <c r="BK1644" s="131"/>
      <c r="BL1644" s="130"/>
      <c r="BM1644" s="132"/>
      <c r="BN1644" s="131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45"/>
      <c r="BC1645" s="124"/>
      <c r="BD1645" s="124"/>
      <c r="BE1645" s="125"/>
      <c r="BF1645" s="124"/>
      <c r="BG1645" s="124"/>
      <c r="BH1645" s="95"/>
      <c r="BI1645" s="130"/>
      <c r="BJ1645" s="95"/>
      <c r="BK1645" s="131"/>
      <c r="BL1645" s="130"/>
      <c r="BM1645" s="132"/>
      <c r="BN1645" s="131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45"/>
      <c r="BC1646" s="124"/>
      <c r="BD1646" s="124"/>
      <c r="BE1646" s="125"/>
      <c r="BF1646" s="124"/>
      <c r="BG1646" s="124"/>
      <c r="BH1646" s="95"/>
      <c r="BI1646" s="130"/>
      <c r="BJ1646" s="95"/>
      <c r="BK1646" s="131"/>
      <c r="BL1646" s="130"/>
      <c r="BM1646" s="132"/>
      <c r="BN1646" s="131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45"/>
      <c r="BC1647" s="124"/>
      <c r="BD1647" s="124"/>
      <c r="BE1647" s="125"/>
      <c r="BF1647" s="124"/>
      <c r="BG1647" s="124"/>
      <c r="BH1647" s="95"/>
      <c r="BI1647" s="130"/>
      <c r="BJ1647" s="95"/>
      <c r="BK1647" s="131"/>
      <c r="BL1647" s="130"/>
      <c r="BM1647" s="132"/>
      <c r="BN1647" s="131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45"/>
      <c r="BC1648" s="124"/>
      <c r="BD1648" s="124"/>
      <c r="BE1648" s="125"/>
      <c r="BF1648" s="124"/>
      <c r="BG1648" s="124"/>
      <c r="BH1648" s="95"/>
      <c r="BI1648" s="130"/>
      <c r="BJ1648" s="95"/>
      <c r="BK1648" s="131"/>
      <c r="BL1648" s="130"/>
      <c r="BM1648" s="132"/>
      <c r="BN1648" s="131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45"/>
      <c r="BC1649" s="124"/>
      <c r="BD1649" s="124"/>
      <c r="BE1649" s="125"/>
      <c r="BF1649" s="124"/>
      <c r="BG1649" s="124"/>
      <c r="BH1649" s="95"/>
      <c r="BI1649" s="130"/>
      <c r="BJ1649" s="95"/>
      <c r="BK1649" s="131"/>
      <c r="BL1649" s="130"/>
      <c r="BM1649" s="132"/>
      <c r="BN1649" s="131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45"/>
      <c r="BC1650" s="124"/>
      <c r="BD1650" s="124"/>
      <c r="BE1650" s="125"/>
      <c r="BF1650" s="124"/>
      <c r="BG1650" s="124"/>
      <c r="BH1650" s="95"/>
      <c r="BI1650" s="130"/>
      <c r="BJ1650" s="95"/>
      <c r="BK1650" s="131"/>
      <c r="BL1650" s="130"/>
      <c r="BM1650" s="132"/>
      <c r="BN1650" s="131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45"/>
      <c r="BC1651" s="124"/>
      <c r="BD1651" s="124"/>
      <c r="BE1651" s="125"/>
      <c r="BF1651" s="124"/>
      <c r="BG1651" s="124"/>
      <c r="BH1651" s="95"/>
      <c r="BI1651" s="130"/>
      <c r="BJ1651" s="95"/>
      <c r="BK1651" s="131"/>
      <c r="BL1651" s="130"/>
      <c r="BM1651" s="132"/>
      <c r="BN1651" s="131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45"/>
      <c r="BC1652" s="124"/>
      <c r="BD1652" s="124"/>
      <c r="BE1652" s="125"/>
      <c r="BF1652" s="124"/>
      <c r="BG1652" s="124"/>
      <c r="BH1652" s="95"/>
      <c r="BI1652" s="130"/>
      <c r="BJ1652" s="95"/>
      <c r="BK1652" s="131"/>
      <c r="BL1652" s="130"/>
      <c r="BM1652" s="132"/>
      <c r="BN1652" s="131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45"/>
      <c r="BC1653" s="124"/>
      <c r="BD1653" s="124"/>
      <c r="BE1653" s="125"/>
      <c r="BF1653" s="124"/>
      <c r="BG1653" s="124"/>
      <c r="BH1653" s="95"/>
      <c r="BI1653" s="130"/>
      <c r="BJ1653" s="95"/>
      <c r="BK1653" s="131"/>
      <c r="BL1653" s="130"/>
      <c r="BM1653" s="132"/>
      <c r="BN1653" s="131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45"/>
      <c r="BC1654" s="124"/>
      <c r="BD1654" s="124"/>
      <c r="BE1654" s="125"/>
      <c r="BF1654" s="124"/>
      <c r="BG1654" s="124"/>
      <c r="BH1654" s="95"/>
      <c r="BI1654" s="130"/>
      <c r="BJ1654" s="95"/>
      <c r="BK1654" s="131"/>
      <c r="BL1654" s="130"/>
      <c r="BM1654" s="132"/>
      <c r="BN1654" s="131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45"/>
      <c r="BC1655" s="124"/>
      <c r="BD1655" s="124"/>
      <c r="BE1655" s="125"/>
      <c r="BF1655" s="124"/>
      <c r="BG1655" s="124"/>
      <c r="BH1655" s="95"/>
      <c r="BI1655" s="130"/>
      <c r="BJ1655" s="95"/>
      <c r="BK1655" s="131"/>
      <c r="BL1655" s="130"/>
      <c r="BM1655" s="132"/>
      <c r="BN1655" s="131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45"/>
      <c r="BC1656" s="124"/>
      <c r="BD1656" s="124"/>
      <c r="BE1656" s="125"/>
      <c r="BF1656" s="124"/>
      <c r="BG1656" s="124"/>
      <c r="BH1656" s="95"/>
      <c r="BI1656" s="130"/>
      <c r="BJ1656" s="95"/>
      <c r="BK1656" s="131"/>
      <c r="BL1656" s="130"/>
      <c r="BM1656" s="132"/>
      <c r="BN1656" s="131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45"/>
      <c r="BC1657" s="124"/>
      <c r="BD1657" s="124"/>
      <c r="BE1657" s="125"/>
      <c r="BF1657" s="124"/>
      <c r="BG1657" s="124"/>
      <c r="BH1657" s="95"/>
      <c r="BI1657" s="130"/>
      <c r="BJ1657" s="95"/>
      <c r="BK1657" s="131"/>
      <c r="BL1657" s="130"/>
      <c r="BM1657" s="132"/>
      <c r="BN1657" s="131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45"/>
      <c r="BC1658" s="124"/>
      <c r="BD1658" s="124"/>
      <c r="BE1658" s="125"/>
      <c r="BF1658" s="124"/>
      <c r="BG1658" s="124"/>
      <c r="BH1658" s="95"/>
      <c r="BI1658" s="130"/>
      <c r="BJ1658" s="95"/>
      <c r="BK1658" s="131"/>
      <c r="BL1658" s="130"/>
      <c r="BM1658" s="132"/>
      <c r="BN1658" s="131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45"/>
      <c r="BC1659" s="124"/>
      <c r="BD1659" s="124"/>
      <c r="BE1659" s="125"/>
      <c r="BF1659" s="124"/>
      <c r="BG1659" s="124"/>
      <c r="BH1659" s="95"/>
      <c r="BI1659" s="130"/>
      <c r="BJ1659" s="95"/>
      <c r="BK1659" s="131"/>
      <c r="BL1659" s="130"/>
      <c r="BM1659" s="132"/>
      <c r="BN1659" s="131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45"/>
      <c r="BC1660" s="124"/>
      <c r="BD1660" s="124"/>
      <c r="BE1660" s="125"/>
      <c r="BF1660" s="124"/>
      <c r="BG1660" s="124"/>
      <c r="BH1660" s="95"/>
      <c r="BI1660" s="130"/>
      <c r="BJ1660" s="95"/>
      <c r="BK1660" s="131"/>
      <c r="BL1660" s="130"/>
      <c r="BM1660" s="132"/>
      <c r="BN1660" s="131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45"/>
      <c r="BC1661" s="124"/>
      <c r="BD1661" s="124"/>
      <c r="BE1661" s="125"/>
      <c r="BF1661" s="124"/>
      <c r="BG1661" s="124"/>
      <c r="BH1661" s="95"/>
      <c r="BI1661" s="130"/>
      <c r="BJ1661" s="95"/>
      <c r="BK1661" s="131"/>
      <c r="BL1661" s="130"/>
      <c r="BM1661" s="132"/>
      <c r="BN1661" s="131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45"/>
      <c r="BC1662" s="124"/>
      <c r="BD1662" s="124"/>
      <c r="BE1662" s="125"/>
      <c r="BF1662" s="124"/>
      <c r="BG1662" s="124"/>
      <c r="BH1662" s="95"/>
      <c r="BI1662" s="130"/>
      <c r="BJ1662" s="95"/>
      <c r="BK1662" s="131"/>
      <c r="BL1662" s="130"/>
      <c r="BM1662" s="132"/>
      <c r="BN1662" s="131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45"/>
      <c r="BC1663" s="124"/>
      <c r="BD1663" s="124"/>
      <c r="BE1663" s="125"/>
      <c r="BF1663" s="124"/>
      <c r="BG1663" s="124"/>
      <c r="BH1663" s="95"/>
      <c r="BI1663" s="130"/>
      <c r="BJ1663" s="95"/>
      <c r="BK1663" s="131"/>
      <c r="BL1663" s="130"/>
      <c r="BM1663" s="132"/>
      <c r="BN1663" s="131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45"/>
      <c r="BC1664" s="124"/>
      <c r="BD1664" s="124"/>
      <c r="BE1664" s="125"/>
      <c r="BF1664" s="124"/>
      <c r="BG1664" s="124"/>
      <c r="BH1664" s="95"/>
      <c r="BI1664" s="130"/>
      <c r="BJ1664" s="95"/>
      <c r="BK1664" s="131"/>
      <c r="BL1664" s="130"/>
      <c r="BM1664" s="132"/>
      <c r="BN1664" s="131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45"/>
      <c r="BC1665" s="124"/>
      <c r="BD1665" s="124"/>
      <c r="BE1665" s="125"/>
      <c r="BF1665" s="124"/>
      <c r="BG1665" s="124"/>
      <c r="BH1665" s="95"/>
      <c r="BI1665" s="130"/>
      <c r="BJ1665" s="95"/>
      <c r="BK1665" s="131"/>
      <c r="BL1665" s="130"/>
      <c r="BM1665" s="132"/>
      <c r="BN1665" s="131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45"/>
      <c r="BC1666" s="124"/>
      <c r="BD1666" s="124"/>
      <c r="BE1666" s="125"/>
      <c r="BF1666" s="124"/>
      <c r="BG1666" s="124"/>
      <c r="BH1666" s="95"/>
      <c r="BI1666" s="130"/>
      <c r="BJ1666" s="95"/>
      <c r="BK1666" s="131"/>
      <c r="BL1666" s="130"/>
      <c r="BM1666" s="132"/>
      <c r="BN1666" s="131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45"/>
      <c r="BC1667" s="124"/>
      <c r="BD1667" s="124"/>
      <c r="BE1667" s="125"/>
      <c r="BF1667" s="124"/>
      <c r="BG1667" s="124"/>
      <c r="BH1667" s="95"/>
      <c r="BI1667" s="130"/>
      <c r="BJ1667" s="95"/>
      <c r="BK1667" s="131"/>
      <c r="BL1667" s="130"/>
      <c r="BM1667" s="132"/>
      <c r="BN1667" s="131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45"/>
      <c r="BC1668" s="124"/>
      <c r="BD1668" s="124"/>
      <c r="BE1668" s="125"/>
      <c r="BF1668" s="124"/>
      <c r="BG1668" s="124"/>
      <c r="BH1668" s="95"/>
      <c r="BI1668" s="130"/>
      <c r="BJ1668" s="95"/>
      <c r="BK1668" s="131"/>
      <c r="BL1668" s="130"/>
      <c r="BM1668" s="132"/>
      <c r="BN1668" s="131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45"/>
      <c r="BC1669" s="124"/>
      <c r="BD1669" s="124"/>
      <c r="BE1669" s="125"/>
      <c r="BF1669" s="124"/>
      <c r="BG1669" s="124"/>
      <c r="BH1669" s="95"/>
      <c r="BI1669" s="130"/>
      <c r="BJ1669" s="95"/>
      <c r="BK1669" s="131"/>
      <c r="BL1669" s="130"/>
      <c r="BM1669" s="132"/>
      <c r="BN1669" s="131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45"/>
      <c r="BC1670" s="124"/>
      <c r="BD1670" s="124"/>
      <c r="BE1670" s="125"/>
      <c r="BF1670" s="124"/>
      <c r="BG1670" s="124"/>
      <c r="BH1670" s="95"/>
      <c r="BI1670" s="130"/>
      <c r="BJ1670" s="95"/>
      <c r="BK1670" s="131"/>
      <c r="BL1670" s="130"/>
      <c r="BM1670" s="132"/>
      <c r="BN1670" s="131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45"/>
      <c r="BC1671" s="124"/>
      <c r="BD1671" s="124"/>
      <c r="BE1671" s="125"/>
      <c r="BF1671" s="124"/>
      <c r="BG1671" s="124"/>
      <c r="BH1671" s="95"/>
      <c r="BI1671" s="130"/>
      <c r="BJ1671" s="95"/>
      <c r="BK1671" s="131"/>
      <c r="BL1671" s="130"/>
      <c r="BM1671" s="132"/>
      <c r="BN1671" s="131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45"/>
      <c r="BC1672" s="124"/>
      <c r="BD1672" s="124"/>
      <c r="BE1672" s="125"/>
      <c r="BF1672" s="124"/>
      <c r="BG1672" s="124"/>
      <c r="BH1672" s="95"/>
      <c r="BI1672" s="130"/>
      <c r="BJ1672" s="95"/>
      <c r="BK1672" s="131"/>
      <c r="BL1672" s="130"/>
      <c r="BM1672" s="132"/>
      <c r="BN1672" s="131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45"/>
      <c r="BC1673" s="124"/>
      <c r="BD1673" s="124"/>
      <c r="BE1673" s="125"/>
      <c r="BF1673" s="124"/>
      <c r="BG1673" s="124"/>
      <c r="BH1673" s="95"/>
      <c r="BI1673" s="130"/>
      <c r="BJ1673" s="95"/>
      <c r="BK1673" s="131"/>
      <c r="BL1673" s="130"/>
      <c r="BM1673" s="132"/>
      <c r="BN1673" s="131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45"/>
      <c r="BC1674" s="124"/>
      <c r="BD1674" s="124"/>
      <c r="BE1674" s="125"/>
      <c r="BF1674" s="124"/>
      <c r="BG1674" s="124"/>
      <c r="BH1674" s="95"/>
      <c r="BI1674" s="130"/>
      <c r="BJ1674" s="95"/>
      <c r="BK1674" s="131"/>
      <c r="BL1674" s="130"/>
      <c r="BM1674" s="132"/>
      <c r="BN1674" s="131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45"/>
      <c r="BC1675" s="124"/>
      <c r="BD1675" s="124"/>
      <c r="BE1675" s="125"/>
      <c r="BF1675" s="124"/>
      <c r="BG1675" s="124"/>
      <c r="BH1675" s="95"/>
      <c r="BI1675" s="130"/>
      <c r="BJ1675" s="95"/>
      <c r="BK1675" s="131"/>
      <c r="BL1675" s="130"/>
      <c r="BM1675" s="132"/>
      <c r="BN1675" s="131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45"/>
      <c r="BC1676" s="124"/>
      <c r="BD1676" s="124"/>
      <c r="BE1676" s="125"/>
      <c r="BF1676" s="124"/>
      <c r="BG1676" s="124"/>
      <c r="BH1676" s="95"/>
      <c r="BI1676" s="130"/>
      <c r="BJ1676" s="95"/>
      <c r="BK1676" s="131"/>
      <c r="BL1676" s="130"/>
      <c r="BM1676" s="132"/>
      <c r="BN1676" s="131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45"/>
      <c r="BC1677" s="124"/>
      <c r="BD1677" s="124"/>
      <c r="BE1677" s="125"/>
      <c r="BF1677" s="124"/>
      <c r="BG1677" s="124"/>
      <c r="BH1677" s="95"/>
      <c r="BI1677" s="130"/>
      <c r="BJ1677" s="95"/>
      <c r="BK1677" s="131"/>
      <c r="BL1677" s="130"/>
      <c r="BM1677" s="132"/>
      <c r="BN1677" s="131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45"/>
      <c r="BC1678" s="124"/>
      <c r="BD1678" s="124"/>
      <c r="BE1678" s="125"/>
      <c r="BF1678" s="124"/>
      <c r="BG1678" s="124"/>
      <c r="BH1678" s="95"/>
      <c r="BI1678" s="130"/>
      <c r="BJ1678" s="95"/>
      <c r="BK1678" s="131"/>
      <c r="BL1678" s="130"/>
      <c r="BM1678" s="132"/>
      <c r="BN1678" s="131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45"/>
      <c r="BC1679" s="124"/>
      <c r="BD1679" s="124"/>
      <c r="BE1679" s="125"/>
      <c r="BF1679" s="124"/>
      <c r="BG1679" s="124"/>
      <c r="BH1679" s="95"/>
      <c r="BI1679" s="130"/>
      <c r="BJ1679" s="95"/>
      <c r="BK1679" s="131"/>
      <c r="BL1679" s="130"/>
      <c r="BM1679" s="132"/>
      <c r="BN1679" s="131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45"/>
      <c r="BC1680" s="124"/>
      <c r="BD1680" s="124"/>
      <c r="BE1680" s="125"/>
      <c r="BF1680" s="124"/>
      <c r="BG1680" s="124"/>
      <c r="BH1680" s="95"/>
      <c r="BI1680" s="130"/>
      <c r="BJ1680" s="95"/>
      <c r="BK1680" s="131"/>
      <c r="BL1680" s="130"/>
      <c r="BM1680" s="132"/>
      <c r="BN1680" s="131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45"/>
      <c r="BC1681" s="124"/>
      <c r="BD1681" s="124"/>
      <c r="BE1681" s="125"/>
      <c r="BF1681" s="124"/>
      <c r="BG1681" s="124"/>
      <c r="BH1681" s="95"/>
      <c r="BI1681" s="130"/>
      <c r="BJ1681" s="95"/>
      <c r="BK1681" s="131"/>
      <c r="BL1681" s="130"/>
      <c r="BM1681" s="132"/>
      <c r="BN1681" s="131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45"/>
      <c r="BC1682" s="124"/>
      <c r="BD1682" s="124"/>
      <c r="BE1682" s="125"/>
      <c r="BF1682" s="124"/>
      <c r="BG1682" s="124"/>
      <c r="BH1682" s="95"/>
      <c r="BI1682" s="130"/>
      <c r="BJ1682" s="95"/>
      <c r="BK1682" s="131"/>
      <c r="BL1682" s="130"/>
      <c r="BM1682" s="132"/>
      <c r="BN1682" s="131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45"/>
      <c r="BC1683" s="124"/>
      <c r="BD1683" s="124"/>
      <c r="BE1683" s="125"/>
      <c r="BF1683" s="124"/>
      <c r="BG1683" s="124"/>
      <c r="BH1683" s="95"/>
      <c r="BI1683" s="130"/>
      <c r="BJ1683" s="95"/>
      <c r="BK1683" s="131"/>
      <c r="BL1683" s="130"/>
      <c r="BM1683" s="132"/>
      <c r="BN1683" s="131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45"/>
      <c r="BC1684" s="124"/>
      <c r="BD1684" s="124"/>
      <c r="BE1684" s="125"/>
      <c r="BF1684" s="124"/>
      <c r="BG1684" s="124"/>
      <c r="BH1684" s="95"/>
      <c r="BI1684" s="130"/>
      <c r="BJ1684" s="95"/>
      <c r="BK1684" s="131"/>
      <c r="BL1684" s="130"/>
      <c r="BM1684" s="132"/>
      <c r="BN1684" s="131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45"/>
      <c r="BC1685" s="124"/>
      <c r="BD1685" s="124"/>
      <c r="BE1685" s="125"/>
      <c r="BF1685" s="124"/>
      <c r="BG1685" s="124"/>
      <c r="BH1685" s="95"/>
      <c r="BI1685" s="130"/>
      <c r="BJ1685" s="95"/>
      <c r="BK1685" s="131"/>
      <c r="BL1685" s="130"/>
      <c r="BM1685" s="132"/>
      <c r="BN1685" s="131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45"/>
      <c r="BC1686" s="124"/>
      <c r="BD1686" s="124"/>
      <c r="BE1686" s="125"/>
      <c r="BF1686" s="124"/>
      <c r="BG1686" s="124"/>
      <c r="BH1686" s="95"/>
      <c r="BI1686" s="130"/>
      <c r="BJ1686" s="95"/>
      <c r="BK1686" s="131"/>
      <c r="BL1686" s="130"/>
      <c r="BM1686" s="132"/>
      <c r="BN1686" s="131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45"/>
      <c r="BC1687" s="124"/>
      <c r="BD1687" s="124"/>
      <c r="BE1687" s="125"/>
      <c r="BF1687" s="124"/>
      <c r="BG1687" s="124"/>
      <c r="BH1687" s="95"/>
      <c r="BI1687" s="130"/>
      <c r="BJ1687" s="95"/>
      <c r="BK1687" s="131"/>
      <c r="BL1687" s="130"/>
      <c r="BM1687" s="132"/>
      <c r="BN1687" s="131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45"/>
      <c r="BC1688" s="124"/>
      <c r="BD1688" s="124"/>
      <c r="BE1688" s="125"/>
      <c r="BF1688" s="124"/>
      <c r="BG1688" s="124"/>
      <c r="BH1688" s="95"/>
      <c r="BI1688" s="130"/>
      <c r="BJ1688" s="95"/>
      <c r="BK1688" s="131"/>
      <c r="BL1688" s="130"/>
      <c r="BM1688" s="132"/>
      <c r="BN1688" s="131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45"/>
      <c r="BC1689" s="124"/>
      <c r="BD1689" s="124"/>
      <c r="BE1689" s="125"/>
      <c r="BF1689" s="124"/>
      <c r="BG1689" s="124"/>
      <c r="BH1689" s="95"/>
      <c r="BI1689" s="130"/>
      <c r="BJ1689" s="95"/>
      <c r="BK1689" s="131"/>
      <c r="BL1689" s="130"/>
      <c r="BM1689" s="132"/>
      <c r="BN1689" s="131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45"/>
      <c r="BC1690" s="124"/>
      <c r="BD1690" s="124"/>
      <c r="BE1690" s="125"/>
      <c r="BF1690" s="124"/>
      <c r="BG1690" s="124"/>
      <c r="BH1690" s="95"/>
      <c r="BI1690" s="130"/>
      <c r="BJ1690" s="95"/>
      <c r="BK1690" s="131"/>
      <c r="BL1690" s="130"/>
      <c r="BM1690" s="132"/>
      <c r="BN1690" s="131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45"/>
      <c r="BC1691" s="124"/>
      <c r="BD1691" s="124"/>
      <c r="BE1691" s="125"/>
      <c r="BF1691" s="124"/>
      <c r="BG1691" s="124"/>
      <c r="BH1691" s="95"/>
      <c r="BI1691" s="130"/>
      <c r="BJ1691" s="95"/>
      <c r="BK1691" s="131"/>
      <c r="BL1691" s="130"/>
      <c r="BM1691" s="132"/>
      <c r="BN1691" s="131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45"/>
      <c r="BC1692" s="124"/>
      <c r="BD1692" s="124"/>
      <c r="BE1692" s="125"/>
      <c r="BF1692" s="124"/>
      <c r="BG1692" s="124"/>
      <c r="BH1692" s="95"/>
      <c r="BI1692" s="130"/>
      <c r="BJ1692" s="95"/>
      <c r="BK1692" s="131"/>
      <c r="BL1692" s="130"/>
      <c r="BM1692" s="132"/>
      <c r="BN1692" s="131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45"/>
      <c r="BC1693" s="124"/>
      <c r="BD1693" s="124"/>
      <c r="BE1693" s="125"/>
      <c r="BF1693" s="124"/>
      <c r="BG1693" s="124"/>
      <c r="BH1693" s="95"/>
      <c r="BI1693" s="130"/>
      <c r="BJ1693" s="95"/>
      <c r="BK1693" s="131"/>
      <c r="BL1693" s="130"/>
      <c r="BM1693" s="132"/>
      <c r="BN1693" s="131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45"/>
      <c r="BC1694" s="124"/>
      <c r="BD1694" s="124"/>
      <c r="BE1694" s="125"/>
      <c r="BF1694" s="124"/>
      <c r="BG1694" s="124"/>
      <c r="BH1694" s="95"/>
      <c r="BI1694" s="130"/>
      <c r="BJ1694" s="95"/>
      <c r="BK1694" s="131"/>
      <c r="BL1694" s="130"/>
      <c r="BM1694" s="132"/>
      <c r="BN1694" s="131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45"/>
      <c r="BC1695" s="124"/>
      <c r="BD1695" s="124"/>
      <c r="BE1695" s="125"/>
      <c r="BF1695" s="124"/>
      <c r="BG1695" s="124"/>
      <c r="BH1695" s="95"/>
      <c r="BI1695" s="130"/>
      <c r="BJ1695" s="95"/>
      <c r="BK1695" s="131"/>
      <c r="BL1695" s="130"/>
      <c r="BM1695" s="132"/>
      <c r="BN1695" s="131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45"/>
      <c r="BC1696" s="124"/>
      <c r="BD1696" s="124"/>
      <c r="BE1696" s="125"/>
      <c r="BF1696" s="124"/>
      <c r="BG1696" s="124"/>
      <c r="BH1696" s="95"/>
      <c r="BI1696" s="130"/>
      <c r="BJ1696" s="95"/>
      <c r="BK1696" s="131"/>
      <c r="BL1696" s="130"/>
      <c r="BM1696" s="132"/>
      <c r="BN1696" s="131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45"/>
      <c r="BC1697" s="124"/>
      <c r="BD1697" s="124"/>
      <c r="BE1697" s="125"/>
      <c r="BF1697" s="124"/>
      <c r="BG1697" s="124"/>
      <c r="BH1697" s="95"/>
      <c r="BI1697" s="130"/>
      <c r="BJ1697" s="95"/>
      <c r="BK1697" s="131"/>
      <c r="BL1697" s="130"/>
      <c r="BM1697" s="132"/>
      <c r="BN1697" s="131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45"/>
      <c r="BC1698" s="124"/>
      <c r="BD1698" s="124"/>
      <c r="BE1698" s="125"/>
      <c r="BF1698" s="124"/>
      <c r="BG1698" s="124"/>
      <c r="BH1698" s="95"/>
      <c r="BI1698" s="130"/>
      <c r="BJ1698" s="95"/>
      <c r="BK1698" s="131"/>
      <c r="BL1698" s="130"/>
      <c r="BM1698" s="132"/>
      <c r="BN1698" s="131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45"/>
      <c r="BC1699" s="124"/>
      <c r="BD1699" s="124"/>
      <c r="BE1699" s="125"/>
      <c r="BF1699" s="124"/>
      <c r="BG1699" s="124"/>
      <c r="BH1699" s="95"/>
      <c r="BI1699" s="130"/>
      <c r="BJ1699" s="95"/>
      <c r="BK1699" s="131"/>
      <c r="BL1699" s="130"/>
      <c r="BM1699" s="132"/>
      <c r="BN1699" s="131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45"/>
      <c r="BC1700" s="124"/>
      <c r="BD1700" s="124"/>
      <c r="BE1700" s="125"/>
      <c r="BF1700" s="124"/>
      <c r="BG1700" s="124"/>
      <c r="BH1700" s="95"/>
      <c r="BI1700" s="130"/>
      <c r="BJ1700" s="95"/>
      <c r="BK1700" s="131"/>
      <c r="BL1700" s="130"/>
      <c r="BM1700" s="132"/>
      <c r="BN1700" s="131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45"/>
      <c r="BC1701" s="124"/>
      <c r="BD1701" s="124"/>
      <c r="BE1701" s="125"/>
      <c r="BF1701" s="124"/>
      <c r="BG1701" s="124"/>
      <c r="BH1701" s="95"/>
      <c r="BI1701" s="130"/>
      <c r="BJ1701" s="95"/>
      <c r="BK1701" s="131"/>
      <c r="BL1701" s="130"/>
      <c r="BM1701" s="132"/>
      <c r="BN1701" s="131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45"/>
      <c r="BC1702" s="124"/>
      <c r="BD1702" s="124"/>
      <c r="BE1702" s="125"/>
      <c r="BF1702" s="124"/>
      <c r="BG1702" s="124"/>
      <c r="BH1702" s="95"/>
      <c r="BI1702" s="130"/>
      <c r="BJ1702" s="95"/>
      <c r="BK1702" s="131"/>
      <c r="BL1702" s="130"/>
      <c r="BM1702" s="132"/>
      <c r="BN1702" s="131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45"/>
      <c r="BC1703" s="124"/>
      <c r="BD1703" s="124"/>
      <c r="BE1703" s="125"/>
      <c r="BF1703" s="124"/>
      <c r="BG1703" s="124"/>
      <c r="BH1703" s="95"/>
      <c r="BI1703" s="130"/>
      <c r="BJ1703" s="95"/>
      <c r="BK1703" s="131"/>
      <c r="BL1703" s="130"/>
      <c r="BM1703" s="132"/>
      <c r="BN1703" s="131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45"/>
      <c r="BC1704" s="124"/>
      <c r="BD1704" s="124"/>
      <c r="BE1704" s="125"/>
      <c r="BF1704" s="124"/>
      <c r="BG1704" s="124"/>
      <c r="BH1704" s="95"/>
      <c r="BI1704" s="130"/>
      <c r="BJ1704" s="95"/>
      <c r="BK1704" s="131"/>
      <c r="BL1704" s="130"/>
      <c r="BM1704" s="132"/>
      <c r="BN1704" s="131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45"/>
      <c r="BC1705" s="124"/>
      <c r="BD1705" s="124"/>
      <c r="BE1705" s="125"/>
      <c r="BF1705" s="124"/>
      <c r="BG1705" s="124"/>
      <c r="BH1705" s="95"/>
      <c r="BI1705" s="130"/>
      <c r="BJ1705" s="95"/>
      <c r="BK1705" s="131"/>
      <c r="BL1705" s="130"/>
      <c r="BM1705" s="132"/>
      <c r="BN1705" s="131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45"/>
      <c r="BC1706" s="124"/>
      <c r="BD1706" s="124"/>
      <c r="BE1706" s="125"/>
      <c r="BF1706" s="124"/>
      <c r="BG1706" s="124"/>
      <c r="BH1706" s="95"/>
      <c r="BI1706" s="130"/>
      <c r="BJ1706" s="95"/>
      <c r="BK1706" s="131"/>
      <c r="BL1706" s="130"/>
      <c r="BM1706" s="132"/>
      <c r="BN1706" s="131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45"/>
      <c r="BC1707" s="124"/>
      <c r="BD1707" s="124"/>
      <c r="BE1707" s="125"/>
      <c r="BF1707" s="124"/>
      <c r="BG1707" s="124"/>
      <c r="BH1707" s="95"/>
      <c r="BI1707" s="130"/>
      <c r="BJ1707" s="95"/>
      <c r="BK1707" s="131"/>
      <c r="BL1707" s="130"/>
      <c r="BM1707" s="132"/>
      <c r="BN1707" s="131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45"/>
      <c r="BC1708" s="124"/>
      <c r="BD1708" s="124"/>
      <c r="BE1708" s="125"/>
      <c r="BF1708" s="124"/>
      <c r="BG1708" s="124"/>
      <c r="BH1708" s="95"/>
      <c r="BI1708" s="130"/>
      <c r="BJ1708" s="95"/>
      <c r="BK1708" s="131"/>
      <c r="BL1708" s="130"/>
      <c r="BM1708" s="132"/>
      <c r="BN1708" s="131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45"/>
      <c r="BC1709" s="124"/>
      <c r="BD1709" s="124"/>
      <c r="BE1709" s="125"/>
      <c r="BF1709" s="124"/>
      <c r="BG1709" s="124"/>
      <c r="BH1709" s="95"/>
      <c r="BI1709" s="130"/>
      <c r="BJ1709" s="95"/>
      <c r="BK1709" s="131"/>
      <c r="BL1709" s="130"/>
      <c r="BM1709" s="132"/>
      <c r="BN1709" s="131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45"/>
      <c r="BC1710" s="124"/>
      <c r="BD1710" s="124"/>
      <c r="BE1710" s="125"/>
      <c r="BF1710" s="124"/>
      <c r="BG1710" s="124"/>
      <c r="BH1710" s="95"/>
      <c r="BI1710" s="130"/>
      <c r="BJ1710" s="95"/>
      <c r="BK1710" s="131"/>
      <c r="BL1710" s="130"/>
      <c r="BM1710" s="132"/>
      <c r="BN1710" s="131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45"/>
      <c r="BC1711" s="124"/>
      <c r="BD1711" s="124"/>
      <c r="BE1711" s="125"/>
      <c r="BF1711" s="124"/>
      <c r="BG1711" s="124"/>
      <c r="BH1711" s="95"/>
      <c r="BI1711" s="130"/>
      <c r="BJ1711" s="95"/>
      <c r="BK1711" s="131"/>
      <c r="BL1711" s="130"/>
      <c r="BM1711" s="132"/>
      <c r="BN1711" s="131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45"/>
      <c r="BC1712" s="124"/>
      <c r="BD1712" s="124"/>
      <c r="BE1712" s="125"/>
      <c r="BF1712" s="124"/>
      <c r="BG1712" s="124"/>
      <c r="BH1712" s="95"/>
      <c r="BI1712" s="130"/>
      <c r="BJ1712" s="95"/>
      <c r="BK1712" s="131"/>
      <c r="BL1712" s="130"/>
      <c r="BM1712" s="132"/>
      <c r="BN1712" s="131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45"/>
      <c r="BC1713" s="124"/>
      <c r="BD1713" s="124"/>
      <c r="BE1713" s="125"/>
      <c r="BF1713" s="124"/>
      <c r="BG1713" s="124"/>
      <c r="BH1713" s="95"/>
      <c r="BI1713" s="130"/>
      <c r="BJ1713" s="95"/>
      <c r="BK1713" s="131"/>
      <c r="BL1713" s="130"/>
      <c r="BM1713" s="132"/>
      <c r="BN1713" s="131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45"/>
      <c r="BC1714" s="124"/>
      <c r="BD1714" s="124"/>
      <c r="BE1714" s="125"/>
      <c r="BF1714" s="124"/>
      <c r="BG1714" s="124"/>
      <c r="BH1714" s="95"/>
      <c r="BI1714" s="130"/>
      <c r="BJ1714" s="95"/>
      <c r="BK1714" s="131"/>
      <c r="BL1714" s="130"/>
      <c r="BM1714" s="132"/>
      <c r="BN1714" s="131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45"/>
      <c r="BC1715" s="124"/>
      <c r="BD1715" s="124"/>
      <c r="BE1715" s="125"/>
      <c r="BF1715" s="124"/>
      <c r="BG1715" s="124"/>
      <c r="BH1715" s="95"/>
      <c r="BI1715" s="130"/>
      <c r="BJ1715" s="95"/>
      <c r="BK1715" s="131"/>
      <c r="BL1715" s="130"/>
      <c r="BM1715" s="132"/>
      <c r="BN1715" s="131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45"/>
      <c r="BC1716" s="124"/>
      <c r="BD1716" s="124"/>
      <c r="BE1716" s="125"/>
      <c r="BF1716" s="124"/>
      <c r="BG1716" s="124"/>
      <c r="BH1716" s="95"/>
      <c r="BI1716" s="130"/>
      <c r="BJ1716" s="95"/>
      <c r="BK1716" s="131"/>
      <c r="BL1716" s="130"/>
      <c r="BM1716" s="132"/>
      <c r="BN1716" s="131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45"/>
      <c r="BC1717" s="124"/>
      <c r="BD1717" s="124"/>
      <c r="BE1717" s="125"/>
      <c r="BF1717" s="124"/>
      <c r="BG1717" s="124"/>
      <c r="BH1717" s="95"/>
      <c r="BI1717" s="130"/>
      <c r="BJ1717" s="95"/>
      <c r="BK1717" s="131"/>
      <c r="BL1717" s="130"/>
      <c r="BM1717" s="132"/>
      <c r="BN1717" s="131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45"/>
      <c r="BC1718" s="124"/>
      <c r="BD1718" s="124"/>
      <c r="BE1718" s="125"/>
      <c r="BF1718" s="124"/>
      <c r="BG1718" s="124"/>
      <c r="BH1718" s="95"/>
      <c r="BI1718" s="130"/>
      <c r="BJ1718" s="95"/>
      <c r="BK1718" s="131"/>
      <c r="BL1718" s="130"/>
      <c r="BM1718" s="132"/>
      <c r="BN1718" s="131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45"/>
      <c r="BC1719" s="124"/>
      <c r="BD1719" s="124"/>
      <c r="BE1719" s="125"/>
      <c r="BF1719" s="124"/>
      <c r="BG1719" s="124"/>
      <c r="BH1719" s="95"/>
      <c r="BI1719" s="130"/>
      <c r="BJ1719" s="95"/>
      <c r="BK1719" s="131"/>
      <c r="BL1719" s="130"/>
      <c r="BM1719" s="132"/>
      <c r="BN1719" s="131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45"/>
      <c r="BC1720" s="124"/>
      <c r="BD1720" s="124"/>
      <c r="BE1720" s="125"/>
      <c r="BF1720" s="124"/>
      <c r="BG1720" s="124"/>
      <c r="BH1720" s="95"/>
      <c r="BI1720" s="130"/>
      <c r="BJ1720" s="95"/>
      <c r="BK1720" s="131"/>
      <c r="BL1720" s="130"/>
      <c r="BM1720" s="132"/>
      <c r="BN1720" s="131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45"/>
      <c r="BC1721" s="124"/>
      <c r="BD1721" s="124"/>
      <c r="BE1721" s="125"/>
      <c r="BF1721" s="124"/>
      <c r="BG1721" s="124"/>
      <c r="BH1721" s="95"/>
      <c r="BI1721" s="130"/>
      <c r="BJ1721" s="95"/>
      <c r="BK1721" s="131"/>
      <c r="BL1721" s="130"/>
      <c r="BM1721" s="132"/>
      <c r="BN1721" s="131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45"/>
      <c r="BC1722" s="124"/>
      <c r="BD1722" s="124"/>
      <c r="BE1722" s="125"/>
      <c r="BF1722" s="124"/>
      <c r="BG1722" s="124"/>
      <c r="BH1722" s="95"/>
      <c r="BI1722" s="130"/>
      <c r="BJ1722" s="95"/>
      <c r="BK1722" s="131"/>
      <c r="BL1722" s="130"/>
      <c r="BM1722" s="132"/>
      <c r="BN1722" s="131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45"/>
      <c r="BC1723" s="124"/>
      <c r="BD1723" s="124"/>
      <c r="BE1723" s="125"/>
      <c r="BF1723" s="124"/>
      <c r="BG1723" s="124"/>
      <c r="BH1723" s="95"/>
      <c r="BI1723" s="130"/>
      <c r="BJ1723" s="95"/>
      <c r="BK1723" s="131"/>
      <c r="BL1723" s="130"/>
      <c r="BM1723" s="132"/>
      <c r="BN1723" s="131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45"/>
      <c r="BC1724" s="124"/>
      <c r="BD1724" s="124"/>
      <c r="BE1724" s="125"/>
      <c r="BF1724" s="124"/>
      <c r="BG1724" s="124"/>
      <c r="BH1724" s="95"/>
      <c r="BI1724" s="130"/>
      <c r="BJ1724" s="95"/>
      <c r="BK1724" s="131"/>
      <c r="BL1724" s="130"/>
      <c r="BM1724" s="132"/>
      <c r="BN1724" s="131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45"/>
      <c r="BC1725" s="124"/>
      <c r="BD1725" s="124"/>
      <c r="BE1725" s="125"/>
      <c r="BF1725" s="124"/>
      <c r="BG1725" s="124"/>
      <c r="BH1725" s="95"/>
      <c r="BI1725" s="130"/>
      <c r="BJ1725" s="95"/>
      <c r="BK1725" s="131"/>
      <c r="BL1725" s="130"/>
      <c r="BM1725" s="132"/>
      <c r="BN1725" s="131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45"/>
      <c r="BC1726" s="124"/>
      <c r="BD1726" s="124"/>
      <c r="BE1726" s="125"/>
      <c r="BF1726" s="124"/>
      <c r="BG1726" s="124"/>
      <c r="BH1726" s="95"/>
      <c r="BI1726" s="130"/>
      <c r="BJ1726" s="95"/>
      <c r="BK1726" s="131"/>
      <c r="BL1726" s="130"/>
      <c r="BM1726" s="132"/>
      <c r="BN1726" s="131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45"/>
      <c r="BC1727" s="124"/>
      <c r="BD1727" s="124"/>
      <c r="BE1727" s="125"/>
      <c r="BF1727" s="124"/>
      <c r="BG1727" s="124"/>
      <c r="BH1727" s="95"/>
      <c r="BI1727" s="130"/>
      <c r="BJ1727" s="95"/>
      <c r="BK1727" s="131"/>
      <c r="BL1727" s="130"/>
      <c r="BM1727" s="132"/>
      <c r="BN1727" s="131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45"/>
      <c r="BC1728" s="124"/>
      <c r="BD1728" s="124"/>
      <c r="BE1728" s="125"/>
      <c r="BF1728" s="124"/>
      <c r="BG1728" s="124"/>
      <c r="BH1728" s="95"/>
      <c r="BI1728" s="130"/>
      <c r="BJ1728" s="95"/>
      <c r="BK1728" s="131"/>
      <c r="BL1728" s="130"/>
      <c r="BM1728" s="132"/>
      <c r="BN1728" s="131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45"/>
      <c r="BC1729" s="124"/>
      <c r="BD1729" s="124"/>
      <c r="BE1729" s="125"/>
      <c r="BF1729" s="124"/>
      <c r="BG1729" s="124"/>
      <c r="BH1729" s="95"/>
      <c r="BI1729" s="130"/>
      <c r="BJ1729" s="95"/>
      <c r="BK1729" s="131"/>
      <c r="BL1729" s="130"/>
      <c r="BM1729" s="132"/>
      <c r="BN1729" s="131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45"/>
      <c r="BC1730" s="124"/>
      <c r="BD1730" s="124"/>
      <c r="BE1730" s="125"/>
      <c r="BF1730" s="124"/>
      <c r="BG1730" s="124"/>
      <c r="BH1730" s="95"/>
      <c r="BI1730" s="130"/>
      <c r="BJ1730" s="95"/>
      <c r="BK1730" s="131"/>
      <c r="BL1730" s="130"/>
      <c r="BM1730" s="132"/>
      <c r="BN1730" s="131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45"/>
      <c r="BC1731" s="124"/>
      <c r="BD1731" s="124"/>
      <c r="BE1731" s="125"/>
      <c r="BF1731" s="124"/>
      <c r="BG1731" s="124"/>
      <c r="BH1731" s="95"/>
      <c r="BI1731" s="130"/>
      <c r="BJ1731" s="95"/>
      <c r="BK1731" s="131"/>
      <c r="BL1731" s="130"/>
      <c r="BM1731" s="132"/>
      <c r="BN1731" s="131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45"/>
      <c r="BC1732" s="124"/>
      <c r="BD1732" s="124"/>
      <c r="BE1732" s="125"/>
      <c r="BF1732" s="124"/>
      <c r="BG1732" s="124"/>
      <c r="BH1732" s="95"/>
      <c r="BI1732" s="130"/>
      <c r="BJ1732" s="95"/>
      <c r="BK1732" s="131"/>
      <c r="BL1732" s="130"/>
      <c r="BM1732" s="132"/>
      <c r="BN1732" s="131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45"/>
      <c r="BC1733" s="124"/>
      <c r="BD1733" s="124"/>
      <c r="BE1733" s="125"/>
      <c r="BF1733" s="124"/>
      <c r="BG1733" s="124"/>
      <c r="BH1733" s="95"/>
      <c r="BI1733" s="130"/>
      <c r="BJ1733" s="95"/>
      <c r="BK1733" s="131"/>
      <c r="BL1733" s="130"/>
      <c r="BM1733" s="132"/>
      <c r="BN1733" s="131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45"/>
      <c r="BC1734" s="124"/>
      <c r="BD1734" s="124"/>
      <c r="BE1734" s="125"/>
      <c r="BF1734" s="124"/>
      <c r="BG1734" s="124"/>
      <c r="BH1734" s="95"/>
      <c r="BI1734" s="130"/>
      <c r="BJ1734" s="95"/>
      <c r="BK1734" s="131"/>
      <c r="BL1734" s="130"/>
      <c r="BM1734" s="132"/>
      <c r="BN1734" s="131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45"/>
      <c r="BC1735" s="124"/>
      <c r="BD1735" s="124"/>
      <c r="BE1735" s="125"/>
      <c r="BF1735" s="124"/>
      <c r="BG1735" s="124"/>
      <c r="BH1735" s="95"/>
      <c r="BI1735" s="130"/>
      <c r="BJ1735" s="95"/>
      <c r="BK1735" s="131"/>
      <c r="BL1735" s="130"/>
      <c r="BM1735" s="132"/>
      <c r="BN1735" s="131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45"/>
      <c r="BC1736" s="124"/>
      <c r="BD1736" s="124"/>
      <c r="BE1736" s="125"/>
      <c r="BF1736" s="124"/>
      <c r="BG1736" s="124"/>
      <c r="BH1736" s="95"/>
      <c r="BI1736" s="130"/>
      <c r="BJ1736" s="95"/>
      <c r="BK1736" s="131"/>
      <c r="BL1736" s="130"/>
      <c r="BM1736" s="132"/>
      <c r="BN1736" s="131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45"/>
      <c r="BC1737" s="124"/>
      <c r="BD1737" s="124"/>
      <c r="BE1737" s="125"/>
      <c r="BF1737" s="124"/>
      <c r="BG1737" s="124"/>
      <c r="BH1737" s="95"/>
      <c r="BI1737" s="130"/>
      <c r="BJ1737" s="95"/>
      <c r="BK1737" s="131"/>
      <c r="BL1737" s="130"/>
      <c r="BM1737" s="132"/>
      <c r="BN1737" s="131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45"/>
      <c r="BC1738" s="124"/>
      <c r="BD1738" s="124"/>
      <c r="BE1738" s="125"/>
      <c r="BF1738" s="124"/>
      <c r="BG1738" s="124"/>
      <c r="BH1738" s="95"/>
      <c r="BI1738" s="130"/>
      <c r="BJ1738" s="95"/>
      <c r="BK1738" s="131"/>
      <c r="BL1738" s="130"/>
      <c r="BM1738" s="132"/>
      <c r="BN1738" s="131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45"/>
      <c r="BC1739" s="124"/>
      <c r="BD1739" s="124"/>
      <c r="BE1739" s="125"/>
      <c r="BF1739" s="124"/>
      <c r="BG1739" s="124"/>
      <c r="BH1739" s="95"/>
      <c r="BI1739" s="130"/>
      <c r="BJ1739" s="95"/>
      <c r="BK1739" s="131"/>
      <c r="BL1739" s="130"/>
      <c r="BM1739" s="132"/>
      <c r="BN1739" s="131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45"/>
      <c r="BC1740" s="124"/>
      <c r="BD1740" s="124"/>
      <c r="BE1740" s="125"/>
      <c r="BF1740" s="124"/>
      <c r="BG1740" s="124"/>
      <c r="BH1740" s="95"/>
      <c r="BI1740" s="130"/>
      <c r="BJ1740" s="95"/>
      <c r="BK1740" s="131"/>
      <c r="BL1740" s="130"/>
      <c r="BM1740" s="132"/>
      <c r="BN1740" s="131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45"/>
      <c r="BC1741" s="124"/>
      <c r="BD1741" s="124"/>
      <c r="BE1741" s="125"/>
      <c r="BF1741" s="124"/>
      <c r="BG1741" s="124"/>
      <c r="BH1741" s="95"/>
      <c r="BI1741" s="130"/>
      <c r="BJ1741" s="95"/>
      <c r="BK1741" s="131"/>
      <c r="BL1741" s="130"/>
      <c r="BM1741" s="132"/>
      <c r="BN1741" s="131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45"/>
      <c r="BC1742" s="124"/>
      <c r="BD1742" s="124"/>
      <c r="BE1742" s="125"/>
      <c r="BF1742" s="124"/>
      <c r="BG1742" s="124"/>
      <c r="BH1742" s="95"/>
      <c r="BI1742" s="130"/>
      <c r="BJ1742" s="95"/>
      <c r="BK1742" s="131"/>
      <c r="BL1742" s="130"/>
      <c r="BM1742" s="132"/>
      <c r="BN1742" s="131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45"/>
      <c r="BC1743" s="124"/>
      <c r="BD1743" s="124"/>
      <c r="BE1743" s="125"/>
      <c r="BF1743" s="124"/>
      <c r="BG1743" s="124"/>
      <c r="BH1743" s="95"/>
      <c r="BI1743" s="130"/>
      <c r="BJ1743" s="95"/>
      <c r="BK1743" s="131"/>
      <c r="BL1743" s="130"/>
      <c r="BM1743" s="132"/>
      <c r="BN1743" s="131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45"/>
      <c r="BC1744" s="124"/>
      <c r="BD1744" s="124"/>
      <c r="BE1744" s="125"/>
      <c r="BF1744" s="124"/>
      <c r="BG1744" s="124"/>
      <c r="BH1744" s="95"/>
      <c r="BI1744" s="130"/>
      <c r="BJ1744" s="95"/>
      <c r="BK1744" s="131"/>
      <c r="BL1744" s="130"/>
      <c r="BM1744" s="132"/>
      <c r="BN1744" s="131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45"/>
      <c r="BC1745" s="124"/>
      <c r="BD1745" s="124"/>
      <c r="BE1745" s="125"/>
      <c r="BF1745" s="124"/>
      <c r="BG1745" s="124"/>
      <c r="BH1745" s="95"/>
      <c r="BI1745" s="130"/>
      <c r="BJ1745" s="95"/>
      <c r="BK1745" s="131"/>
      <c r="BL1745" s="130"/>
      <c r="BM1745" s="132"/>
      <c r="BN1745" s="131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45"/>
      <c r="BC1746" s="124"/>
      <c r="BD1746" s="124"/>
      <c r="BE1746" s="125"/>
      <c r="BF1746" s="124"/>
      <c r="BG1746" s="124"/>
      <c r="BH1746" s="95"/>
      <c r="BI1746" s="130"/>
      <c r="BJ1746" s="95"/>
      <c r="BK1746" s="131"/>
      <c r="BL1746" s="130"/>
      <c r="BM1746" s="132"/>
      <c r="BN1746" s="131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45"/>
      <c r="BC1747" s="124"/>
      <c r="BD1747" s="124"/>
      <c r="BE1747" s="125"/>
      <c r="BF1747" s="124"/>
      <c r="BG1747" s="124"/>
      <c r="BH1747" s="95"/>
      <c r="BI1747" s="130"/>
      <c r="BJ1747" s="95"/>
      <c r="BK1747" s="131"/>
      <c r="BL1747" s="130"/>
      <c r="BM1747" s="132"/>
      <c r="BN1747" s="131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45"/>
      <c r="BC1748" s="124"/>
      <c r="BD1748" s="124"/>
      <c r="BE1748" s="125"/>
      <c r="BF1748" s="124"/>
      <c r="BG1748" s="124"/>
      <c r="BH1748" s="95"/>
      <c r="BI1748" s="130"/>
      <c r="BJ1748" s="95"/>
      <c r="BK1748" s="131"/>
      <c r="BL1748" s="130"/>
      <c r="BM1748" s="132"/>
      <c r="BN1748" s="131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45"/>
      <c r="BC1749" s="124"/>
      <c r="BD1749" s="124"/>
      <c r="BE1749" s="125"/>
      <c r="BF1749" s="124"/>
      <c r="BG1749" s="124"/>
      <c r="BH1749" s="95"/>
      <c r="BI1749" s="130"/>
      <c r="BJ1749" s="95"/>
      <c r="BK1749" s="131"/>
      <c r="BL1749" s="130"/>
      <c r="BM1749" s="132"/>
      <c r="BN1749" s="131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45"/>
      <c r="BC1750" s="124"/>
      <c r="BD1750" s="124"/>
      <c r="BE1750" s="125"/>
      <c r="BF1750" s="124"/>
      <c r="BG1750" s="124"/>
      <c r="BH1750" s="95"/>
      <c r="BI1750" s="130"/>
      <c r="BJ1750" s="95"/>
      <c r="BK1750" s="131"/>
      <c r="BL1750" s="130"/>
      <c r="BM1750" s="132"/>
      <c r="BN1750" s="131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45"/>
      <c r="BC1751" s="124"/>
      <c r="BD1751" s="124"/>
      <c r="BE1751" s="125"/>
      <c r="BF1751" s="124"/>
      <c r="BG1751" s="124"/>
      <c r="BH1751" s="95"/>
      <c r="BI1751" s="130"/>
      <c r="BJ1751" s="95"/>
      <c r="BK1751" s="131"/>
      <c r="BL1751" s="130"/>
      <c r="BM1751" s="132"/>
      <c r="BN1751" s="131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45"/>
      <c r="BC1752" s="124"/>
      <c r="BD1752" s="124"/>
      <c r="BE1752" s="125"/>
      <c r="BF1752" s="124"/>
      <c r="BG1752" s="124"/>
      <c r="BH1752" s="95"/>
      <c r="BI1752" s="130"/>
      <c r="BJ1752" s="95"/>
      <c r="BK1752" s="131"/>
      <c r="BL1752" s="130"/>
      <c r="BM1752" s="132"/>
      <c r="BN1752" s="131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45"/>
      <c r="BC1753" s="124"/>
      <c r="BD1753" s="124"/>
      <c r="BE1753" s="125"/>
      <c r="BF1753" s="124"/>
      <c r="BG1753" s="124"/>
      <c r="BH1753" s="95"/>
      <c r="BI1753" s="130"/>
      <c r="BJ1753" s="95"/>
      <c r="BK1753" s="131"/>
      <c r="BL1753" s="130"/>
      <c r="BM1753" s="132"/>
      <c r="BN1753" s="131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45"/>
      <c r="BC1754" s="124"/>
      <c r="BD1754" s="124"/>
      <c r="BE1754" s="125"/>
      <c r="BF1754" s="124"/>
      <c r="BG1754" s="124"/>
      <c r="BH1754" s="95"/>
      <c r="BI1754" s="130"/>
      <c r="BJ1754" s="95"/>
      <c r="BK1754" s="131"/>
      <c r="BL1754" s="130"/>
      <c r="BM1754" s="132"/>
      <c r="BN1754" s="131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45"/>
      <c r="BC1755" s="124"/>
      <c r="BD1755" s="124"/>
      <c r="BE1755" s="125"/>
      <c r="BF1755" s="124"/>
      <c r="BG1755" s="124"/>
      <c r="BH1755" s="95"/>
      <c r="BI1755" s="130"/>
      <c r="BJ1755" s="95"/>
      <c r="BK1755" s="131"/>
      <c r="BL1755" s="130"/>
      <c r="BM1755" s="132"/>
      <c r="BN1755" s="131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45"/>
      <c r="BC1756" s="124"/>
      <c r="BD1756" s="124"/>
      <c r="BE1756" s="125"/>
      <c r="BF1756" s="124"/>
      <c r="BG1756" s="124"/>
      <c r="BH1756" s="95"/>
      <c r="BI1756" s="130"/>
      <c r="BJ1756" s="95"/>
      <c r="BK1756" s="131"/>
      <c r="BL1756" s="130"/>
      <c r="BM1756" s="132"/>
      <c r="BN1756" s="131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45"/>
      <c r="BC1757" s="124"/>
      <c r="BD1757" s="124"/>
      <c r="BE1757" s="125"/>
      <c r="BF1757" s="124"/>
      <c r="BG1757" s="124"/>
      <c r="BH1757" s="95"/>
      <c r="BI1757" s="130"/>
      <c r="BJ1757" s="95"/>
      <c r="BK1757" s="131"/>
      <c r="BL1757" s="130"/>
      <c r="BM1757" s="132"/>
      <c r="BN1757" s="131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45"/>
      <c r="BC1758" s="124"/>
      <c r="BD1758" s="124"/>
      <c r="BE1758" s="125"/>
      <c r="BF1758" s="124"/>
      <c r="BG1758" s="124"/>
      <c r="BH1758" s="95"/>
      <c r="BI1758" s="130"/>
      <c r="BJ1758" s="95"/>
      <c r="BK1758" s="131"/>
      <c r="BL1758" s="130"/>
      <c r="BM1758" s="132"/>
      <c r="BN1758" s="131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45"/>
      <c r="BC1759" s="124"/>
      <c r="BD1759" s="124"/>
      <c r="BE1759" s="125"/>
      <c r="BF1759" s="124"/>
      <c r="BG1759" s="124"/>
      <c r="BH1759" s="95"/>
      <c r="BI1759" s="130"/>
      <c r="BJ1759" s="95"/>
      <c r="BK1759" s="131"/>
      <c r="BL1759" s="130"/>
      <c r="BM1759" s="132"/>
      <c r="BN1759" s="131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45"/>
      <c r="BC1760" s="124"/>
      <c r="BD1760" s="124"/>
      <c r="BE1760" s="125"/>
      <c r="BF1760" s="124"/>
      <c r="BG1760" s="124"/>
      <c r="BH1760" s="95"/>
      <c r="BI1760" s="130"/>
      <c r="BJ1760" s="95"/>
      <c r="BK1760" s="131"/>
      <c r="BL1760" s="130"/>
      <c r="BM1760" s="132"/>
      <c r="BN1760" s="131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45"/>
      <c r="BC1761" s="124"/>
      <c r="BD1761" s="124"/>
      <c r="BE1761" s="125"/>
      <c r="BF1761" s="124"/>
      <c r="BG1761" s="124"/>
      <c r="BH1761" s="95"/>
      <c r="BI1761" s="130"/>
      <c r="BJ1761" s="95"/>
      <c r="BK1761" s="131"/>
      <c r="BL1761" s="130"/>
      <c r="BM1761" s="132"/>
      <c r="BN1761" s="131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45"/>
      <c r="BC1762" s="124"/>
      <c r="BD1762" s="124"/>
      <c r="BE1762" s="125"/>
      <c r="BF1762" s="124"/>
      <c r="BG1762" s="124"/>
      <c r="BH1762" s="95"/>
      <c r="BI1762" s="130"/>
      <c r="BJ1762" s="95"/>
      <c r="BK1762" s="131"/>
      <c r="BL1762" s="130"/>
      <c r="BM1762" s="132"/>
      <c r="BN1762" s="131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45"/>
      <c r="BC1763" s="124"/>
      <c r="BD1763" s="124"/>
      <c r="BE1763" s="125"/>
      <c r="BF1763" s="124"/>
      <c r="BG1763" s="124"/>
      <c r="BH1763" s="95"/>
      <c r="BI1763" s="130"/>
      <c r="BJ1763" s="95"/>
      <c r="BK1763" s="131"/>
      <c r="BL1763" s="130"/>
      <c r="BM1763" s="132"/>
      <c r="BN1763" s="131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45"/>
      <c r="BC1764" s="124"/>
      <c r="BD1764" s="124"/>
      <c r="BE1764" s="125"/>
      <c r="BF1764" s="124"/>
      <c r="BG1764" s="124"/>
      <c r="BH1764" s="95"/>
      <c r="BI1764" s="130"/>
      <c r="BJ1764" s="95"/>
      <c r="BK1764" s="131"/>
      <c r="BL1764" s="130"/>
      <c r="BM1764" s="132"/>
      <c r="BN1764" s="131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45"/>
      <c r="BC1765" s="124"/>
      <c r="BD1765" s="124"/>
      <c r="BE1765" s="125"/>
      <c r="BF1765" s="124"/>
      <c r="BG1765" s="124"/>
      <c r="BH1765" s="95"/>
      <c r="BI1765" s="130"/>
      <c r="BJ1765" s="95"/>
      <c r="BK1765" s="131"/>
      <c r="BL1765" s="130"/>
      <c r="BM1765" s="132"/>
      <c r="BN1765" s="131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45"/>
      <c r="BC1766" s="124"/>
      <c r="BD1766" s="124"/>
      <c r="BE1766" s="125"/>
      <c r="BF1766" s="124"/>
      <c r="BG1766" s="124"/>
      <c r="BH1766" s="95"/>
      <c r="BI1766" s="130"/>
      <c r="BJ1766" s="95"/>
      <c r="BK1766" s="131"/>
      <c r="BL1766" s="130"/>
      <c r="BM1766" s="132"/>
      <c r="BN1766" s="131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45"/>
      <c r="BC1767" s="124"/>
      <c r="BD1767" s="124"/>
      <c r="BE1767" s="125"/>
      <c r="BF1767" s="124"/>
      <c r="BG1767" s="124"/>
      <c r="BH1767" s="95"/>
      <c r="BI1767" s="130"/>
      <c r="BJ1767" s="95"/>
      <c r="BK1767" s="131"/>
      <c r="BL1767" s="130"/>
      <c r="BM1767" s="132"/>
      <c r="BN1767" s="131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45"/>
      <c r="BC1768" s="124"/>
      <c r="BD1768" s="124"/>
      <c r="BE1768" s="125"/>
      <c r="BF1768" s="124"/>
      <c r="BG1768" s="124"/>
      <c r="BH1768" s="95"/>
      <c r="BI1768" s="130"/>
      <c r="BJ1768" s="95"/>
      <c r="BK1768" s="131"/>
      <c r="BL1768" s="130"/>
      <c r="BM1768" s="132"/>
      <c r="BN1768" s="131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45"/>
      <c r="BC1769" s="124"/>
      <c r="BD1769" s="124"/>
      <c r="BE1769" s="125"/>
      <c r="BF1769" s="124"/>
      <c r="BG1769" s="124"/>
      <c r="BH1769" s="95"/>
      <c r="BI1769" s="130"/>
      <c r="BJ1769" s="95"/>
      <c r="BK1769" s="131"/>
      <c r="BL1769" s="130"/>
      <c r="BM1769" s="132"/>
      <c r="BN1769" s="131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45"/>
      <c r="BC1770" s="124"/>
      <c r="BD1770" s="124"/>
      <c r="BE1770" s="125"/>
      <c r="BF1770" s="124"/>
      <c r="BG1770" s="124"/>
      <c r="BH1770" s="95"/>
      <c r="BI1770" s="130"/>
      <c r="BJ1770" s="95"/>
      <c r="BK1770" s="131"/>
      <c r="BL1770" s="130"/>
      <c r="BM1770" s="132"/>
      <c r="BN1770" s="131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45"/>
      <c r="BC1771" s="124"/>
      <c r="BD1771" s="124"/>
      <c r="BE1771" s="125"/>
      <c r="BF1771" s="124"/>
      <c r="BG1771" s="124"/>
      <c r="BH1771" s="95"/>
      <c r="BI1771" s="130"/>
      <c r="BJ1771" s="95"/>
      <c r="BK1771" s="131"/>
      <c r="BL1771" s="130"/>
      <c r="BM1771" s="132"/>
      <c r="BN1771" s="131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45"/>
      <c r="BC1772" s="124"/>
      <c r="BD1772" s="124"/>
      <c r="BE1772" s="125"/>
      <c r="BF1772" s="124"/>
      <c r="BG1772" s="124"/>
      <c r="BH1772" s="95"/>
      <c r="BI1772" s="130"/>
      <c r="BJ1772" s="95"/>
      <c r="BK1772" s="131"/>
      <c r="BL1772" s="130"/>
      <c r="BM1772" s="132"/>
      <c r="BN1772" s="131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45"/>
      <c r="BC1773" s="124"/>
      <c r="BD1773" s="124"/>
      <c r="BE1773" s="125"/>
      <c r="BF1773" s="124"/>
      <c r="BG1773" s="124"/>
      <c r="BH1773" s="95"/>
      <c r="BI1773" s="130"/>
      <c r="BJ1773" s="95"/>
      <c r="BK1773" s="131"/>
      <c r="BL1773" s="130"/>
      <c r="BM1773" s="132"/>
      <c r="BN1773" s="131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45"/>
      <c r="BC1774" s="124"/>
      <c r="BD1774" s="124"/>
      <c r="BE1774" s="125"/>
      <c r="BF1774" s="124"/>
      <c r="BG1774" s="124"/>
      <c r="BH1774" s="95"/>
      <c r="BI1774" s="130"/>
      <c r="BJ1774" s="95"/>
      <c r="BK1774" s="131"/>
      <c r="BL1774" s="130"/>
      <c r="BM1774" s="132"/>
      <c r="BN1774" s="131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45"/>
      <c r="BC1775" s="124"/>
      <c r="BD1775" s="124"/>
      <c r="BE1775" s="125"/>
      <c r="BF1775" s="124"/>
      <c r="BG1775" s="124"/>
      <c r="BH1775" s="95"/>
      <c r="BI1775" s="130"/>
      <c r="BJ1775" s="95"/>
      <c r="BK1775" s="131"/>
      <c r="BL1775" s="130"/>
      <c r="BM1775" s="132"/>
      <c r="BN1775" s="131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45"/>
      <c r="BC1776" s="124"/>
      <c r="BD1776" s="124"/>
      <c r="BE1776" s="125"/>
      <c r="BF1776" s="124"/>
      <c r="BG1776" s="124"/>
      <c r="BH1776" s="95"/>
      <c r="BI1776" s="130"/>
      <c r="BJ1776" s="95"/>
      <c r="BK1776" s="131"/>
      <c r="BL1776" s="130"/>
      <c r="BM1776" s="132"/>
      <c r="BN1776" s="131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45"/>
      <c r="BC1777" s="124"/>
      <c r="BD1777" s="124"/>
      <c r="BE1777" s="125"/>
      <c r="BF1777" s="124"/>
      <c r="BG1777" s="124"/>
      <c r="BH1777" s="95"/>
      <c r="BI1777" s="130"/>
      <c r="BJ1777" s="95"/>
      <c r="BK1777" s="131"/>
      <c r="BL1777" s="130"/>
      <c r="BM1777" s="132"/>
      <c r="BN1777" s="131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45"/>
      <c r="BC1778" s="124"/>
      <c r="BD1778" s="124"/>
      <c r="BE1778" s="125"/>
      <c r="BF1778" s="124"/>
      <c r="BG1778" s="124"/>
      <c r="BH1778" s="95"/>
      <c r="BI1778" s="130"/>
      <c r="BJ1778" s="95"/>
      <c r="BK1778" s="131"/>
      <c r="BL1778" s="130"/>
      <c r="BM1778" s="132"/>
      <c r="BN1778" s="131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45"/>
      <c r="BC1779" s="124"/>
      <c r="BD1779" s="124"/>
      <c r="BE1779" s="125"/>
      <c r="BF1779" s="124"/>
      <c r="BG1779" s="124"/>
      <c r="BH1779" s="95"/>
      <c r="BI1779" s="130"/>
      <c r="BJ1779" s="95"/>
      <c r="BK1779" s="131"/>
      <c r="BL1779" s="130"/>
      <c r="BM1779" s="132"/>
      <c r="BN1779" s="131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45"/>
      <c r="BC1780" s="124"/>
      <c r="BD1780" s="124"/>
      <c r="BE1780" s="125"/>
      <c r="BF1780" s="124"/>
      <c r="BG1780" s="124"/>
      <c r="BH1780" s="95"/>
      <c r="BI1780" s="130"/>
      <c r="BJ1780" s="95"/>
      <c r="BK1780" s="131"/>
      <c r="BL1780" s="130"/>
      <c r="BM1780" s="132"/>
      <c r="BN1780" s="131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45"/>
      <c r="BC1781" s="124"/>
      <c r="BD1781" s="124"/>
      <c r="BE1781" s="125"/>
      <c r="BF1781" s="124"/>
      <c r="BG1781" s="124"/>
      <c r="BH1781" s="95"/>
      <c r="BI1781" s="130"/>
      <c r="BJ1781" s="95"/>
      <c r="BK1781" s="131"/>
      <c r="BL1781" s="130"/>
      <c r="BM1781" s="132"/>
      <c r="BN1781" s="131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45"/>
      <c r="BC1782" s="124"/>
      <c r="BD1782" s="124"/>
      <c r="BE1782" s="125"/>
      <c r="BF1782" s="124"/>
      <c r="BG1782" s="124"/>
      <c r="BH1782" s="95"/>
      <c r="BI1782" s="130"/>
      <c r="BJ1782" s="95"/>
      <c r="BK1782" s="131"/>
      <c r="BL1782" s="130"/>
      <c r="BM1782" s="132"/>
      <c r="BN1782" s="131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45"/>
      <c r="BC1783" s="124"/>
      <c r="BD1783" s="124"/>
      <c r="BE1783" s="125"/>
      <c r="BF1783" s="124"/>
      <c r="BG1783" s="124"/>
      <c r="BH1783" s="95"/>
      <c r="BI1783" s="130"/>
      <c r="BJ1783" s="95"/>
      <c r="BK1783" s="131"/>
      <c r="BL1783" s="130"/>
      <c r="BM1783" s="132"/>
      <c r="BN1783" s="131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45"/>
      <c r="BC1784" s="124"/>
      <c r="BD1784" s="124"/>
      <c r="BE1784" s="125"/>
      <c r="BF1784" s="124"/>
      <c r="BG1784" s="124"/>
      <c r="BH1784" s="95"/>
      <c r="BI1784" s="130"/>
      <c r="BJ1784" s="95"/>
      <c r="BK1784" s="131"/>
      <c r="BL1784" s="130"/>
      <c r="BM1784" s="132"/>
      <c r="BN1784" s="131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45"/>
      <c r="BC1785" s="124"/>
      <c r="BD1785" s="124"/>
      <c r="BE1785" s="125"/>
      <c r="BF1785" s="124"/>
      <c r="BG1785" s="124"/>
      <c r="BH1785" s="95"/>
      <c r="BI1785" s="130"/>
      <c r="BJ1785" s="95"/>
      <c r="BK1785" s="131"/>
      <c r="BL1785" s="130"/>
      <c r="BM1785" s="132"/>
      <c r="BN1785" s="131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45"/>
      <c r="BC1786" s="124"/>
      <c r="BD1786" s="124"/>
      <c r="BE1786" s="125"/>
      <c r="BF1786" s="124"/>
      <c r="BG1786" s="124"/>
      <c r="BH1786" s="95"/>
      <c r="BI1786" s="130"/>
      <c r="BJ1786" s="95"/>
      <c r="BK1786" s="131"/>
      <c r="BL1786" s="130"/>
      <c r="BM1786" s="132"/>
      <c r="BN1786" s="131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45"/>
      <c r="BC1787" s="124"/>
      <c r="BD1787" s="124"/>
      <c r="BE1787" s="125"/>
      <c r="BF1787" s="124"/>
      <c r="BG1787" s="124"/>
      <c r="BH1787" s="95"/>
      <c r="BI1787" s="130"/>
      <c r="BJ1787" s="95"/>
      <c r="BK1787" s="131"/>
      <c r="BL1787" s="130"/>
      <c r="BM1787" s="132"/>
      <c r="BN1787" s="131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45"/>
      <c r="BC1788" s="124"/>
      <c r="BD1788" s="124"/>
      <c r="BE1788" s="125"/>
      <c r="BF1788" s="124"/>
      <c r="BG1788" s="124"/>
      <c r="BH1788" s="95"/>
      <c r="BI1788" s="130"/>
      <c r="BJ1788" s="95"/>
      <c r="BK1788" s="131"/>
      <c r="BL1788" s="130"/>
      <c r="BM1788" s="132"/>
      <c r="BN1788" s="131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45"/>
      <c r="BC1789" s="124"/>
      <c r="BD1789" s="124"/>
      <c r="BE1789" s="125"/>
      <c r="BF1789" s="124"/>
      <c r="BG1789" s="124"/>
      <c r="BH1789" s="95"/>
      <c r="BI1789" s="130"/>
      <c r="BJ1789" s="95"/>
      <c r="BK1789" s="131"/>
      <c r="BL1789" s="130"/>
      <c r="BM1789" s="132"/>
      <c r="BN1789" s="131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45"/>
      <c r="BC1790" s="124"/>
      <c r="BD1790" s="124"/>
      <c r="BE1790" s="125"/>
      <c r="BF1790" s="124"/>
      <c r="BG1790" s="124"/>
      <c r="BH1790" s="95"/>
      <c r="BI1790" s="130"/>
      <c r="BJ1790" s="95"/>
      <c r="BK1790" s="131"/>
      <c r="BL1790" s="130"/>
      <c r="BM1790" s="132"/>
      <c r="BN1790" s="131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45"/>
      <c r="BC1791" s="124"/>
      <c r="BD1791" s="124"/>
      <c r="BE1791" s="125"/>
      <c r="BF1791" s="124"/>
      <c r="BG1791" s="124"/>
      <c r="BH1791" s="95"/>
      <c r="BI1791" s="130"/>
      <c r="BJ1791" s="95"/>
      <c r="BK1791" s="131"/>
      <c r="BL1791" s="130"/>
      <c r="BM1791" s="132"/>
      <c r="BN1791" s="131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45"/>
      <c r="BC1792" s="124"/>
      <c r="BD1792" s="124"/>
      <c r="BE1792" s="125"/>
      <c r="BF1792" s="124"/>
      <c r="BG1792" s="124"/>
      <c r="BH1792" s="95"/>
      <c r="BI1792" s="130"/>
      <c r="BJ1792" s="95"/>
      <c r="BK1792" s="131"/>
      <c r="BL1792" s="130"/>
      <c r="BM1792" s="132"/>
      <c r="BN1792" s="131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45"/>
      <c r="BC1793" s="124"/>
      <c r="BD1793" s="124"/>
      <c r="BE1793" s="125"/>
      <c r="BF1793" s="124"/>
      <c r="BG1793" s="124"/>
      <c r="BH1793" s="95"/>
      <c r="BI1793" s="130"/>
      <c r="BJ1793" s="95"/>
      <c r="BK1793" s="131"/>
      <c r="BL1793" s="130"/>
      <c r="BM1793" s="132"/>
      <c r="BN1793" s="131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45"/>
      <c r="BC1794" s="124"/>
      <c r="BD1794" s="124"/>
      <c r="BE1794" s="125"/>
      <c r="BF1794" s="124"/>
      <c r="BG1794" s="124"/>
      <c r="BH1794" s="95"/>
      <c r="BI1794" s="130"/>
      <c r="BJ1794" s="95"/>
      <c r="BK1794" s="131"/>
      <c r="BL1794" s="130"/>
      <c r="BM1794" s="132"/>
      <c r="BN1794" s="131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45"/>
      <c r="BC1795" s="124"/>
      <c r="BD1795" s="124"/>
      <c r="BE1795" s="125"/>
      <c r="BF1795" s="124"/>
      <c r="BG1795" s="124"/>
      <c r="BH1795" s="95"/>
      <c r="BI1795" s="130"/>
      <c r="BJ1795" s="95"/>
      <c r="BK1795" s="131"/>
      <c r="BL1795" s="130"/>
      <c r="BM1795" s="132"/>
      <c r="BN1795" s="131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45"/>
      <c r="BC1796" s="124"/>
      <c r="BD1796" s="124"/>
      <c r="BE1796" s="125"/>
      <c r="BF1796" s="124"/>
      <c r="BG1796" s="124"/>
      <c r="BH1796" s="95"/>
      <c r="BI1796" s="130"/>
      <c r="BJ1796" s="95"/>
      <c r="BK1796" s="131"/>
      <c r="BL1796" s="130"/>
      <c r="BM1796" s="132"/>
      <c r="BN1796" s="131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45"/>
      <c r="BC1797" s="124"/>
      <c r="BD1797" s="124"/>
      <c r="BE1797" s="125"/>
      <c r="BF1797" s="124"/>
      <c r="BG1797" s="124"/>
      <c r="BH1797" s="95"/>
      <c r="BI1797" s="130"/>
      <c r="BJ1797" s="95"/>
      <c r="BK1797" s="131"/>
      <c r="BL1797" s="130"/>
      <c r="BM1797" s="132"/>
      <c r="BN1797" s="131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45"/>
      <c r="BC1798" s="124"/>
      <c r="BD1798" s="124"/>
      <c r="BE1798" s="125"/>
      <c r="BF1798" s="124"/>
      <c r="BG1798" s="124"/>
      <c r="BH1798" s="95"/>
      <c r="BI1798" s="130"/>
      <c r="BJ1798" s="95"/>
      <c r="BK1798" s="131"/>
      <c r="BL1798" s="130"/>
      <c r="BM1798" s="132"/>
      <c r="BN1798" s="131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45"/>
      <c r="BC1799" s="124"/>
      <c r="BD1799" s="124"/>
      <c r="BE1799" s="125"/>
      <c r="BF1799" s="124"/>
      <c r="BG1799" s="124"/>
      <c r="BH1799" s="95"/>
      <c r="BI1799" s="130"/>
      <c r="BJ1799" s="95"/>
      <c r="BK1799" s="131"/>
      <c r="BL1799" s="130"/>
      <c r="BM1799" s="132"/>
      <c r="BN1799" s="131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45"/>
      <c r="BC1800" s="124"/>
      <c r="BD1800" s="124"/>
      <c r="BE1800" s="125"/>
      <c r="BF1800" s="124"/>
      <c r="BG1800" s="124"/>
      <c r="BH1800" s="95"/>
      <c r="BI1800" s="130"/>
      <c r="BJ1800" s="95"/>
      <c r="BK1800" s="131"/>
      <c r="BL1800" s="130"/>
      <c r="BM1800" s="132"/>
      <c r="BN1800" s="131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45"/>
      <c r="BC1801" s="124"/>
      <c r="BD1801" s="124"/>
      <c r="BE1801" s="125"/>
      <c r="BF1801" s="124"/>
      <c r="BG1801" s="124"/>
      <c r="BH1801" s="95"/>
      <c r="BI1801" s="130"/>
      <c r="BJ1801" s="95"/>
      <c r="BK1801" s="131"/>
      <c r="BL1801" s="130"/>
      <c r="BM1801" s="132"/>
      <c r="BN1801" s="131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45"/>
      <c r="BC1802" s="124"/>
      <c r="BD1802" s="124"/>
      <c r="BE1802" s="125"/>
      <c r="BF1802" s="124"/>
      <c r="BG1802" s="124"/>
      <c r="BH1802" s="95"/>
      <c r="BI1802" s="130"/>
      <c r="BJ1802" s="95"/>
      <c r="BK1802" s="131"/>
      <c r="BL1802" s="130"/>
      <c r="BM1802" s="132"/>
      <c r="BN1802" s="131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45"/>
      <c r="BC1803" s="124"/>
      <c r="BD1803" s="124"/>
      <c r="BE1803" s="125"/>
      <c r="BF1803" s="124"/>
      <c r="BG1803" s="124"/>
      <c r="BH1803" s="95"/>
      <c r="BI1803" s="130"/>
      <c r="BJ1803" s="95"/>
      <c r="BK1803" s="131"/>
      <c r="BL1803" s="130"/>
      <c r="BM1803" s="132"/>
      <c r="BN1803" s="131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45"/>
      <c r="BC1804" s="124"/>
      <c r="BD1804" s="124"/>
      <c r="BE1804" s="125"/>
      <c r="BF1804" s="124"/>
      <c r="BG1804" s="124"/>
      <c r="BH1804" s="95"/>
      <c r="BI1804" s="130"/>
      <c r="BJ1804" s="95"/>
      <c r="BK1804" s="131"/>
      <c r="BL1804" s="130"/>
      <c r="BM1804" s="132"/>
      <c r="BN1804" s="131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45"/>
      <c r="BC1805" s="124"/>
      <c r="BD1805" s="124"/>
      <c r="BE1805" s="125"/>
      <c r="BF1805" s="124"/>
      <c r="BG1805" s="124"/>
      <c r="BH1805" s="95"/>
      <c r="BI1805" s="130"/>
      <c r="BJ1805" s="95"/>
      <c r="BK1805" s="131"/>
      <c r="BL1805" s="130"/>
      <c r="BM1805" s="132"/>
      <c r="BN1805" s="131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45"/>
      <c r="BC1806" s="124"/>
      <c r="BD1806" s="124"/>
      <c r="BE1806" s="125"/>
      <c r="BF1806" s="124"/>
      <c r="BG1806" s="124"/>
      <c r="BH1806" s="95"/>
      <c r="BI1806" s="130"/>
      <c r="BJ1806" s="95"/>
      <c r="BK1806" s="131"/>
      <c r="BL1806" s="130"/>
      <c r="BM1806" s="132"/>
      <c r="BN1806" s="131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45"/>
      <c r="BC1807" s="124"/>
      <c r="BD1807" s="124"/>
      <c r="BE1807" s="125"/>
      <c r="BF1807" s="124"/>
      <c r="BG1807" s="124"/>
      <c r="BH1807" s="95"/>
      <c r="BI1807" s="130"/>
      <c r="BJ1807" s="95"/>
      <c r="BK1807" s="131"/>
      <c r="BL1807" s="130"/>
      <c r="BM1807" s="132"/>
      <c r="BN1807" s="131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45"/>
      <c r="BC1808" s="124"/>
      <c r="BD1808" s="124"/>
      <c r="BE1808" s="125"/>
      <c r="BF1808" s="124"/>
      <c r="BG1808" s="124"/>
      <c r="BH1808" s="95"/>
      <c r="BI1808" s="130"/>
      <c r="BJ1808" s="95"/>
      <c r="BK1808" s="131"/>
      <c r="BL1808" s="130"/>
      <c r="BM1808" s="132"/>
      <c r="BN1808" s="131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45"/>
      <c r="BC1809" s="124"/>
      <c r="BD1809" s="124"/>
      <c r="BE1809" s="125"/>
      <c r="BF1809" s="124"/>
      <c r="BG1809" s="124"/>
      <c r="BH1809" s="95"/>
      <c r="BI1809" s="130"/>
      <c r="BJ1809" s="95"/>
      <c r="BK1809" s="131"/>
      <c r="BL1809" s="130"/>
      <c r="BM1809" s="132"/>
      <c r="BN1809" s="131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45"/>
      <c r="BC1810" s="124"/>
      <c r="BD1810" s="124"/>
      <c r="BE1810" s="125"/>
      <c r="BF1810" s="124"/>
      <c r="BG1810" s="124"/>
      <c r="BH1810" s="95"/>
      <c r="BI1810" s="130"/>
      <c r="BJ1810" s="95"/>
      <c r="BK1810" s="131"/>
      <c r="BL1810" s="130"/>
      <c r="BM1810" s="132"/>
      <c r="BN1810" s="131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45"/>
      <c r="BC1811" s="124"/>
      <c r="BD1811" s="124"/>
      <c r="BE1811" s="125"/>
      <c r="BF1811" s="124"/>
      <c r="BG1811" s="124"/>
      <c r="BH1811" s="95"/>
      <c r="BI1811" s="130"/>
      <c r="BJ1811" s="95"/>
      <c r="BK1811" s="131"/>
      <c r="BL1811" s="130"/>
      <c r="BM1811" s="132"/>
      <c r="BN1811" s="131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45"/>
      <c r="BC1812" s="124"/>
      <c r="BD1812" s="124"/>
      <c r="BE1812" s="125"/>
      <c r="BF1812" s="124"/>
      <c r="BG1812" s="124"/>
      <c r="BH1812" s="95"/>
      <c r="BI1812" s="130"/>
      <c r="BJ1812" s="95"/>
      <c r="BK1812" s="131"/>
      <c r="BL1812" s="130"/>
      <c r="BM1812" s="132"/>
      <c r="BN1812" s="131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45"/>
      <c r="BC1813" s="124"/>
      <c r="BD1813" s="124"/>
      <c r="BE1813" s="125"/>
      <c r="BF1813" s="124"/>
      <c r="BG1813" s="124"/>
      <c r="BH1813" s="95"/>
      <c r="BI1813" s="130"/>
      <c r="BJ1813" s="95"/>
      <c r="BK1813" s="131"/>
      <c r="BL1813" s="130"/>
      <c r="BM1813" s="132"/>
      <c r="BN1813" s="131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45"/>
      <c r="BC1814" s="124"/>
      <c r="BD1814" s="124"/>
      <c r="BE1814" s="125"/>
      <c r="BF1814" s="124"/>
      <c r="BG1814" s="124"/>
      <c r="BH1814" s="95"/>
      <c r="BI1814" s="130"/>
      <c r="BJ1814" s="95"/>
      <c r="BK1814" s="131"/>
      <c r="BL1814" s="130"/>
      <c r="BM1814" s="132"/>
      <c r="BN1814" s="131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45"/>
      <c r="BC1815" s="124"/>
      <c r="BD1815" s="124"/>
      <c r="BE1815" s="125"/>
      <c r="BF1815" s="124"/>
      <c r="BG1815" s="124"/>
      <c r="BH1815" s="95"/>
      <c r="BI1815" s="130"/>
      <c r="BJ1815" s="95"/>
      <c r="BK1815" s="131"/>
      <c r="BL1815" s="130"/>
      <c r="BM1815" s="132"/>
      <c r="BN1815" s="131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45"/>
      <c r="BC1816" s="124"/>
      <c r="BD1816" s="124"/>
      <c r="BE1816" s="125"/>
      <c r="BF1816" s="124"/>
      <c r="BG1816" s="124"/>
      <c r="BH1816" s="95"/>
      <c r="BI1816" s="130"/>
      <c r="BJ1816" s="95"/>
      <c r="BK1816" s="131"/>
      <c r="BL1816" s="130"/>
      <c r="BM1816" s="132"/>
      <c r="BN1816" s="131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45"/>
      <c r="BC1817" s="124"/>
      <c r="BD1817" s="124"/>
      <c r="BE1817" s="125"/>
      <c r="BF1817" s="124"/>
      <c r="BG1817" s="124"/>
      <c r="BH1817" s="95"/>
      <c r="BI1817" s="130"/>
      <c r="BJ1817" s="95"/>
      <c r="BK1817" s="131"/>
      <c r="BL1817" s="130"/>
      <c r="BM1817" s="132"/>
      <c r="BN1817" s="131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45"/>
      <c r="BC1818" s="124"/>
      <c r="BD1818" s="124"/>
      <c r="BE1818" s="125"/>
      <c r="BF1818" s="124"/>
      <c r="BG1818" s="124"/>
      <c r="BH1818" s="95"/>
      <c r="BI1818" s="130"/>
      <c r="BJ1818" s="95"/>
      <c r="BK1818" s="131"/>
      <c r="BL1818" s="130"/>
      <c r="BM1818" s="132"/>
      <c r="BN1818" s="131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45"/>
      <c r="BC1819" s="124"/>
      <c r="BD1819" s="124"/>
      <c r="BE1819" s="125"/>
      <c r="BF1819" s="124"/>
      <c r="BG1819" s="124"/>
      <c r="BH1819" s="95"/>
      <c r="BI1819" s="130"/>
      <c r="BJ1819" s="95"/>
      <c r="BK1819" s="131"/>
      <c r="BL1819" s="130"/>
      <c r="BM1819" s="132"/>
      <c r="BN1819" s="131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45"/>
      <c r="BC1820" s="124"/>
      <c r="BD1820" s="124"/>
      <c r="BE1820" s="125"/>
      <c r="BF1820" s="124"/>
      <c r="BG1820" s="124"/>
      <c r="BH1820" s="95"/>
      <c r="BI1820" s="130"/>
      <c r="BJ1820" s="95"/>
      <c r="BK1820" s="131"/>
      <c r="BL1820" s="130"/>
      <c r="BM1820" s="132"/>
      <c r="BN1820" s="131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45"/>
      <c r="BC1821" s="124"/>
      <c r="BD1821" s="124"/>
      <c r="BE1821" s="125"/>
      <c r="BF1821" s="124"/>
      <c r="BG1821" s="124"/>
      <c r="BH1821" s="95"/>
      <c r="BI1821" s="130"/>
      <c r="BJ1821" s="95"/>
      <c r="BK1821" s="131"/>
      <c r="BL1821" s="130"/>
      <c r="BM1821" s="132"/>
      <c r="BN1821" s="131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45"/>
      <c r="BC1822" s="124"/>
      <c r="BD1822" s="124"/>
      <c r="BE1822" s="125"/>
      <c r="BF1822" s="124"/>
      <c r="BG1822" s="124"/>
      <c r="BH1822" s="95"/>
      <c r="BI1822" s="130"/>
      <c r="BJ1822" s="95"/>
      <c r="BK1822" s="131"/>
      <c r="BL1822" s="130"/>
      <c r="BM1822" s="132"/>
      <c r="BN1822" s="131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45"/>
      <c r="BC1823" s="124"/>
      <c r="BD1823" s="124"/>
      <c r="BE1823" s="125"/>
      <c r="BF1823" s="124"/>
      <c r="BG1823" s="124"/>
      <c r="BH1823" s="95"/>
      <c r="BI1823" s="130"/>
      <c r="BJ1823" s="95"/>
      <c r="BK1823" s="131"/>
      <c r="BL1823" s="130"/>
      <c r="BM1823" s="132"/>
      <c r="BN1823" s="131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45"/>
      <c r="BC1824" s="124"/>
      <c r="BD1824" s="124"/>
      <c r="BE1824" s="125"/>
      <c r="BF1824" s="124"/>
      <c r="BG1824" s="124"/>
      <c r="BH1824" s="95"/>
      <c r="BI1824" s="130"/>
      <c r="BJ1824" s="95"/>
      <c r="BK1824" s="131"/>
      <c r="BL1824" s="130"/>
      <c r="BM1824" s="132"/>
      <c r="BN1824" s="131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45"/>
      <c r="BC1825" s="124"/>
      <c r="BD1825" s="124"/>
      <c r="BE1825" s="125"/>
      <c r="BF1825" s="124"/>
      <c r="BG1825" s="124"/>
      <c r="BH1825" s="95"/>
      <c r="BI1825" s="130"/>
      <c r="BJ1825" s="95"/>
      <c r="BK1825" s="131"/>
      <c r="BL1825" s="130"/>
      <c r="BM1825" s="132"/>
      <c r="BN1825" s="131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45"/>
      <c r="BC1826" s="124"/>
      <c r="BD1826" s="124"/>
      <c r="BE1826" s="125"/>
      <c r="BF1826" s="124"/>
      <c r="BG1826" s="124"/>
      <c r="BH1826" s="95"/>
      <c r="BI1826" s="130"/>
      <c r="BJ1826" s="95"/>
      <c r="BK1826" s="131"/>
      <c r="BL1826" s="130"/>
      <c r="BM1826" s="132"/>
      <c r="BN1826" s="131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45"/>
      <c r="BC1827" s="124"/>
      <c r="BD1827" s="124"/>
      <c r="BE1827" s="125"/>
      <c r="BF1827" s="124"/>
      <c r="BG1827" s="124"/>
      <c r="BH1827" s="95"/>
      <c r="BI1827" s="130"/>
      <c r="BJ1827" s="95"/>
      <c r="BK1827" s="131"/>
      <c r="BL1827" s="130"/>
      <c r="BM1827" s="132"/>
      <c r="BN1827" s="131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45"/>
      <c r="BC1828" s="124"/>
      <c r="BD1828" s="124"/>
      <c r="BE1828" s="125"/>
      <c r="BF1828" s="124"/>
      <c r="BG1828" s="124"/>
      <c r="BH1828" s="95"/>
      <c r="BI1828" s="130"/>
      <c r="BJ1828" s="95"/>
      <c r="BK1828" s="131"/>
      <c r="BL1828" s="130"/>
      <c r="BM1828" s="132"/>
      <c r="BN1828" s="131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45"/>
      <c r="BC1829" s="124"/>
      <c r="BD1829" s="124"/>
      <c r="BE1829" s="125"/>
      <c r="BF1829" s="124"/>
      <c r="BG1829" s="124"/>
      <c r="BH1829" s="95"/>
      <c r="BI1829" s="130"/>
      <c r="BJ1829" s="95"/>
      <c r="BK1829" s="131"/>
      <c r="BL1829" s="130"/>
      <c r="BM1829" s="132"/>
      <c r="BN1829" s="131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45"/>
      <c r="BC1830" s="124"/>
      <c r="BD1830" s="124"/>
      <c r="BE1830" s="125"/>
      <c r="BF1830" s="124"/>
      <c r="BG1830" s="124"/>
      <c r="BH1830" s="95"/>
      <c r="BI1830" s="130"/>
      <c r="BJ1830" s="95"/>
      <c r="BK1830" s="131"/>
      <c r="BL1830" s="130"/>
      <c r="BM1830" s="132"/>
      <c r="BN1830" s="131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45"/>
      <c r="BC1831" s="124"/>
      <c r="BD1831" s="124"/>
      <c r="BE1831" s="125"/>
      <c r="BF1831" s="124"/>
      <c r="BG1831" s="124"/>
      <c r="BH1831" s="95"/>
      <c r="BI1831" s="130"/>
      <c r="BJ1831" s="95"/>
      <c r="BK1831" s="131"/>
      <c r="BL1831" s="130"/>
      <c r="BM1831" s="132"/>
      <c r="BN1831" s="131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45"/>
      <c r="BC1832" s="124"/>
      <c r="BD1832" s="124"/>
      <c r="BE1832" s="125"/>
      <c r="BF1832" s="124"/>
      <c r="BG1832" s="124"/>
      <c r="BH1832" s="95"/>
      <c r="BI1832" s="130"/>
      <c r="BJ1832" s="95"/>
      <c r="BK1832" s="131"/>
      <c r="BL1832" s="130"/>
      <c r="BM1832" s="132"/>
      <c r="BN1832" s="131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45"/>
      <c r="BC1833" s="124"/>
      <c r="BD1833" s="124"/>
      <c r="BE1833" s="125"/>
      <c r="BF1833" s="124"/>
      <c r="BG1833" s="124"/>
      <c r="BH1833" s="95"/>
      <c r="BI1833" s="130"/>
      <c r="BJ1833" s="95"/>
      <c r="BK1833" s="131"/>
      <c r="BL1833" s="130"/>
      <c r="BM1833" s="132"/>
      <c r="BN1833" s="131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45"/>
      <c r="BC1834" s="124"/>
      <c r="BD1834" s="124"/>
      <c r="BE1834" s="125"/>
      <c r="BF1834" s="124"/>
      <c r="BG1834" s="124"/>
      <c r="BH1834" s="95"/>
      <c r="BI1834" s="130"/>
      <c r="BJ1834" s="95"/>
      <c r="BK1834" s="131"/>
      <c r="BL1834" s="130"/>
      <c r="BM1834" s="132"/>
      <c r="BN1834" s="131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45"/>
      <c r="BC1835" s="124"/>
      <c r="BD1835" s="124"/>
      <c r="BE1835" s="125"/>
      <c r="BF1835" s="124"/>
      <c r="BG1835" s="124"/>
      <c r="BH1835" s="95"/>
      <c r="BI1835" s="130"/>
      <c r="BJ1835" s="95"/>
      <c r="BK1835" s="131"/>
      <c r="BL1835" s="130"/>
      <c r="BM1835" s="132"/>
      <c r="BN1835" s="131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45"/>
      <c r="BC1836" s="124"/>
      <c r="BD1836" s="124"/>
      <c r="BE1836" s="125"/>
      <c r="BF1836" s="124"/>
      <c r="BG1836" s="124"/>
      <c r="BH1836" s="95"/>
      <c r="BI1836" s="130"/>
      <c r="BJ1836" s="95"/>
      <c r="BK1836" s="131"/>
      <c r="BL1836" s="130"/>
      <c r="BM1836" s="132"/>
      <c r="BN1836" s="131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45"/>
      <c r="BC1837" s="124"/>
      <c r="BD1837" s="124"/>
      <c r="BE1837" s="125"/>
      <c r="BF1837" s="124"/>
      <c r="BG1837" s="124"/>
      <c r="BH1837" s="95"/>
      <c r="BI1837" s="130"/>
      <c r="BJ1837" s="95"/>
      <c r="BK1837" s="131"/>
      <c r="BL1837" s="130"/>
      <c r="BM1837" s="132"/>
      <c r="BN1837" s="131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45"/>
      <c r="BC1838" s="124"/>
      <c r="BD1838" s="124"/>
      <c r="BE1838" s="125"/>
      <c r="BF1838" s="124"/>
      <c r="BG1838" s="124"/>
      <c r="BH1838" s="95"/>
      <c r="BI1838" s="130"/>
      <c r="BJ1838" s="95"/>
      <c r="BK1838" s="131"/>
      <c r="BL1838" s="130"/>
      <c r="BM1838" s="132"/>
      <c r="BN1838" s="131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45"/>
      <c r="BC1839" s="124"/>
      <c r="BD1839" s="124"/>
      <c r="BE1839" s="125"/>
      <c r="BF1839" s="124"/>
      <c r="BG1839" s="124"/>
      <c r="BH1839" s="95"/>
      <c r="BI1839" s="130"/>
      <c r="BJ1839" s="95"/>
      <c r="BK1839" s="131"/>
      <c r="BL1839" s="130"/>
      <c r="BM1839" s="132"/>
      <c r="BN1839" s="131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45"/>
      <c r="BC1840" s="124"/>
      <c r="BD1840" s="124"/>
      <c r="BE1840" s="125"/>
      <c r="BF1840" s="124"/>
      <c r="BG1840" s="124"/>
      <c r="BH1840" s="95"/>
      <c r="BI1840" s="130"/>
      <c r="BJ1840" s="95"/>
      <c r="BK1840" s="131"/>
      <c r="BL1840" s="130"/>
      <c r="BM1840" s="132"/>
      <c r="BN1840" s="131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45"/>
      <c r="BC1841" s="124"/>
      <c r="BD1841" s="124"/>
      <c r="BE1841" s="125"/>
      <c r="BF1841" s="124"/>
      <c r="BG1841" s="124"/>
      <c r="BH1841" s="95"/>
      <c r="BI1841" s="130"/>
      <c r="BJ1841" s="95"/>
      <c r="BK1841" s="131"/>
      <c r="BL1841" s="130"/>
      <c r="BM1841" s="132"/>
      <c r="BN1841" s="131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45"/>
      <c r="BC1842" s="124"/>
      <c r="BD1842" s="124"/>
      <c r="BE1842" s="125"/>
      <c r="BF1842" s="124"/>
      <c r="BG1842" s="124"/>
      <c r="BH1842" s="95"/>
      <c r="BI1842" s="130"/>
      <c r="BJ1842" s="95"/>
      <c r="BK1842" s="131"/>
      <c r="BL1842" s="130"/>
      <c r="BM1842" s="132"/>
      <c r="BN1842" s="131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45"/>
      <c r="BC1843" s="124"/>
      <c r="BD1843" s="124"/>
      <c r="BE1843" s="125"/>
      <c r="BF1843" s="124"/>
      <c r="BG1843" s="124"/>
      <c r="BH1843" s="95"/>
      <c r="BI1843" s="130"/>
      <c r="BJ1843" s="95"/>
      <c r="BK1843" s="131"/>
      <c r="BL1843" s="130"/>
      <c r="BM1843" s="132"/>
      <c r="BN1843" s="131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45"/>
      <c r="BC1844" s="124"/>
      <c r="BD1844" s="124"/>
      <c r="BE1844" s="125"/>
      <c r="BF1844" s="124"/>
      <c r="BG1844" s="124"/>
      <c r="BH1844" s="95"/>
      <c r="BI1844" s="130"/>
      <c r="BJ1844" s="95"/>
      <c r="BK1844" s="131"/>
      <c r="BL1844" s="130"/>
      <c r="BM1844" s="132"/>
      <c r="BN1844" s="131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45"/>
      <c r="BC1845" s="124"/>
      <c r="BD1845" s="124"/>
      <c r="BE1845" s="125"/>
      <c r="BF1845" s="124"/>
      <c r="BG1845" s="124"/>
      <c r="BH1845" s="95"/>
      <c r="BI1845" s="130"/>
      <c r="BJ1845" s="95"/>
      <c r="BK1845" s="131"/>
      <c r="BL1845" s="130"/>
      <c r="BM1845" s="132"/>
      <c r="BN1845" s="131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45"/>
      <c r="BC1846" s="124"/>
      <c r="BD1846" s="124"/>
      <c r="BE1846" s="125"/>
      <c r="BF1846" s="124"/>
      <c r="BG1846" s="124"/>
      <c r="BH1846" s="95"/>
      <c r="BI1846" s="130"/>
      <c r="BJ1846" s="95"/>
      <c r="BK1846" s="131"/>
      <c r="BL1846" s="130"/>
      <c r="BM1846" s="132"/>
      <c r="BN1846" s="131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45"/>
      <c r="BC1847" s="124"/>
      <c r="BD1847" s="124"/>
      <c r="BE1847" s="125"/>
      <c r="BF1847" s="124"/>
      <c r="BG1847" s="124"/>
      <c r="BH1847" s="95"/>
      <c r="BI1847" s="130"/>
      <c r="BJ1847" s="95"/>
      <c r="BK1847" s="131"/>
      <c r="BL1847" s="130"/>
      <c r="BM1847" s="132"/>
      <c r="BN1847" s="131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45"/>
      <c r="BC1848" s="124"/>
      <c r="BD1848" s="124"/>
      <c r="BE1848" s="125"/>
      <c r="BF1848" s="124"/>
      <c r="BG1848" s="124"/>
      <c r="BH1848" s="95"/>
      <c r="BI1848" s="130"/>
      <c r="BJ1848" s="95"/>
      <c r="BK1848" s="131"/>
      <c r="BL1848" s="130"/>
      <c r="BM1848" s="132"/>
      <c r="BN1848" s="131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45"/>
      <c r="BC1849" s="124"/>
      <c r="BD1849" s="124"/>
      <c r="BE1849" s="125"/>
      <c r="BF1849" s="124"/>
      <c r="BG1849" s="124"/>
      <c r="BH1849" s="95"/>
      <c r="BI1849" s="130"/>
      <c r="BJ1849" s="95"/>
      <c r="BK1849" s="131"/>
      <c r="BL1849" s="130"/>
      <c r="BM1849" s="132"/>
      <c r="BN1849" s="131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45"/>
      <c r="BC1850" s="124"/>
      <c r="BD1850" s="124"/>
      <c r="BE1850" s="125"/>
      <c r="BF1850" s="124"/>
      <c r="BG1850" s="124"/>
      <c r="BH1850" s="95"/>
      <c r="BI1850" s="130"/>
      <c r="BJ1850" s="95"/>
      <c r="BK1850" s="131"/>
      <c r="BL1850" s="130"/>
      <c r="BM1850" s="132"/>
      <c r="BN1850" s="131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45"/>
      <c r="BC1851" s="124"/>
      <c r="BD1851" s="124"/>
      <c r="BE1851" s="125"/>
      <c r="BF1851" s="124"/>
      <c r="BG1851" s="124"/>
      <c r="BH1851" s="95"/>
      <c r="BI1851" s="130"/>
      <c r="BJ1851" s="95"/>
      <c r="BK1851" s="131"/>
      <c r="BL1851" s="130"/>
      <c r="BM1851" s="132"/>
      <c r="BN1851" s="131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45"/>
      <c r="BC1852" s="124"/>
      <c r="BD1852" s="124"/>
      <c r="BE1852" s="125"/>
      <c r="BF1852" s="124"/>
      <c r="BG1852" s="124"/>
      <c r="BH1852" s="95"/>
      <c r="BI1852" s="130"/>
      <c r="BJ1852" s="95"/>
      <c r="BK1852" s="131"/>
      <c r="BL1852" s="130"/>
      <c r="BM1852" s="132"/>
      <c r="BN1852" s="131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45"/>
      <c r="BC1853" s="124"/>
      <c r="BD1853" s="124"/>
      <c r="BE1853" s="125"/>
      <c r="BF1853" s="124"/>
      <c r="BG1853" s="124"/>
      <c r="BH1853" s="95"/>
      <c r="BI1853" s="130"/>
      <c r="BJ1853" s="95"/>
      <c r="BK1853" s="131"/>
      <c r="BL1853" s="130"/>
      <c r="BM1853" s="132"/>
      <c r="BN1853" s="131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45"/>
      <c r="BC1854" s="124"/>
      <c r="BD1854" s="124"/>
      <c r="BE1854" s="125"/>
      <c r="BF1854" s="124"/>
      <c r="BG1854" s="124"/>
      <c r="BH1854" s="95"/>
      <c r="BI1854" s="130"/>
      <c r="BJ1854" s="95"/>
      <c r="BK1854" s="131"/>
      <c r="BL1854" s="130"/>
      <c r="BM1854" s="132"/>
      <c r="BN1854" s="131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45"/>
      <c r="BC1855" s="124"/>
      <c r="BD1855" s="124"/>
      <c r="BE1855" s="125"/>
      <c r="BF1855" s="124"/>
      <c r="BG1855" s="124"/>
      <c r="BH1855" s="95"/>
      <c r="BI1855" s="130"/>
      <c r="BJ1855" s="95"/>
      <c r="BK1855" s="131"/>
      <c r="BL1855" s="130"/>
      <c r="BM1855" s="132"/>
      <c r="BN1855" s="131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45"/>
      <c r="BC1856" s="124"/>
      <c r="BD1856" s="124"/>
      <c r="BE1856" s="125"/>
      <c r="BF1856" s="124"/>
      <c r="BG1856" s="124"/>
      <c r="BH1856" s="95"/>
      <c r="BI1856" s="130"/>
      <c r="BJ1856" s="95"/>
      <c r="BK1856" s="131"/>
      <c r="BL1856" s="130"/>
      <c r="BM1856" s="132"/>
      <c r="BN1856" s="131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45"/>
      <c r="BC1857" s="124"/>
      <c r="BD1857" s="124"/>
      <c r="BE1857" s="125"/>
      <c r="BF1857" s="124"/>
      <c r="BG1857" s="124"/>
      <c r="BH1857" s="95"/>
      <c r="BI1857" s="130"/>
      <c r="BJ1857" s="95"/>
      <c r="BK1857" s="131"/>
      <c r="BL1857" s="130"/>
      <c r="BM1857" s="132"/>
      <c r="BN1857" s="131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45"/>
      <c r="BC1858" s="124"/>
      <c r="BD1858" s="124"/>
      <c r="BE1858" s="125"/>
      <c r="BF1858" s="124"/>
      <c r="BG1858" s="124"/>
      <c r="BH1858" s="95"/>
      <c r="BI1858" s="130"/>
      <c r="BJ1858" s="95"/>
      <c r="BK1858" s="131"/>
      <c r="BL1858" s="130"/>
      <c r="BM1858" s="132"/>
      <c r="BN1858" s="131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45"/>
      <c r="BC1859" s="124"/>
      <c r="BD1859" s="124"/>
      <c r="BE1859" s="125"/>
      <c r="BF1859" s="124"/>
      <c r="BG1859" s="124"/>
      <c r="BH1859" s="95"/>
      <c r="BI1859" s="130"/>
      <c r="BJ1859" s="95"/>
      <c r="BK1859" s="131"/>
      <c r="BL1859" s="130"/>
      <c r="BM1859" s="132"/>
      <c r="BN1859" s="131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45"/>
      <c r="BC1860" s="124"/>
      <c r="BD1860" s="124"/>
      <c r="BE1860" s="125"/>
      <c r="BF1860" s="124"/>
      <c r="BG1860" s="124"/>
      <c r="BH1860" s="95"/>
      <c r="BI1860" s="130"/>
      <c r="BJ1860" s="95"/>
      <c r="BK1860" s="131"/>
      <c r="BL1860" s="130"/>
      <c r="BM1860" s="132"/>
      <c r="BN1860" s="131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45"/>
      <c r="BC1861" s="124"/>
      <c r="BD1861" s="124"/>
      <c r="BE1861" s="125"/>
      <c r="BF1861" s="124"/>
      <c r="BG1861" s="124"/>
      <c r="BH1861" s="95"/>
      <c r="BI1861" s="130"/>
      <c r="BJ1861" s="95"/>
      <c r="BK1861" s="131"/>
      <c r="BL1861" s="130"/>
      <c r="BM1861" s="132"/>
      <c r="BN1861" s="131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45"/>
      <c r="BC1862" s="124"/>
      <c r="BD1862" s="124"/>
      <c r="BE1862" s="125"/>
      <c r="BF1862" s="124"/>
      <c r="BG1862" s="124"/>
      <c r="BH1862" s="95"/>
      <c r="BI1862" s="130"/>
      <c r="BJ1862" s="95"/>
      <c r="BK1862" s="131"/>
      <c r="BL1862" s="130"/>
      <c r="BM1862" s="132"/>
      <c r="BN1862" s="131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45"/>
      <c r="BC1863" s="124"/>
      <c r="BD1863" s="124"/>
      <c r="BE1863" s="125"/>
      <c r="BF1863" s="124"/>
      <c r="BG1863" s="124"/>
      <c r="BH1863" s="95"/>
      <c r="BI1863" s="130"/>
      <c r="BJ1863" s="95"/>
      <c r="BK1863" s="131"/>
      <c r="BL1863" s="130"/>
      <c r="BM1863" s="132"/>
      <c r="BN1863" s="131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45"/>
      <c r="BC1864" s="124"/>
      <c r="BD1864" s="124"/>
      <c r="BE1864" s="125"/>
      <c r="BF1864" s="124"/>
      <c r="BG1864" s="124"/>
      <c r="BH1864" s="95"/>
      <c r="BI1864" s="130"/>
      <c r="BJ1864" s="95"/>
      <c r="BK1864" s="131"/>
      <c r="BL1864" s="130"/>
      <c r="BM1864" s="132"/>
      <c r="BN1864" s="131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45"/>
      <c r="BC1865" s="124"/>
      <c r="BD1865" s="124"/>
      <c r="BE1865" s="125"/>
      <c r="BF1865" s="124"/>
      <c r="BG1865" s="124"/>
      <c r="BH1865" s="95"/>
      <c r="BI1865" s="130"/>
      <c r="BJ1865" s="95"/>
      <c r="BK1865" s="131"/>
      <c r="BL1865" s="130"/>
      <c r="BM1865" s="132"/>
      <c r="BN1865" s="131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45"/>
      <c r="BC1866" s="124"/>
      <c r="BD1866" s="124"/>
      <c r="BE1866" s="125"/>
      <c r="BF1866" s="124"/>
      <c r="BG1866" s="124"/>
      <c r="BH1866" s="95"/>
      <c r="BI1866" s="130"/>
      <c r="BJ1866" s="95"/>
      <c r="BK1866" s="131"/>
      <c r="BL1866" s="130"/>
      <c r="BM1866" s="132"/>
      <c r="BN1866" s="131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45"/>
      <c r="BC1867" s="124"/>
      <c r="BD1867" s="124"/>
      <c r="BE1867" s="125"/>
      <c r="BF1867" s="124"/>
      <c r="BG1867" s="124"/>
      <c r="BH1867" s="95"/>
      <c r="BI1867" s="130"/>
      <c r="BJ1867" s="95"/>
      <c r="BK1867" s="131"/>
      <c r="BL1867" s="130"/>
      <c r="BM1867" s="132"/>
      <c r="BN1867" s="131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45"/>
      <c r="BC1868" s="124"/>
      <c r="BD1868" s="124"/>
      <c r="BE1868" s="125"/>
      <c r="BF1868" s="124"/>
      <c r="BG1868" s="124"/>
      <c r="BH1868" s="95"/>
      <c r="BI1868" s="130"/>
      <c r="BJ1868" s="95"/>
      <c r="BK1868" s="131"/>
      <c r="BL1868" s="130"/>
      <c r="BM1868" s="132"/>
      <c r="BN1868" s="131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45"/>
      <c r="BC1869" s="124"/>
      <c r="BD1869" s="124"/>
      <c r="BE1869" s="125"/>
      <c r="BF1869" s="124"/>
      <c r="BG1869" s="124"/>
      <c r="BH1869" s="95"/>
      <c r="BI1869" s="130"/>
      <c r="BJ1869" s="95"/>
      <c r="BK1869" s="131"/>
      <c r="BL1869" s="130"/>
      <c r="BM1869" s="132"/>
      <c r="BN1869" s="131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45"/>
      <c r="BC1870" s="124"/>
      <c r="BD1870" s="124"/>
      <c r="BE1870" s="125"/>
      <c r="BF1870" s="124"/>
      <c r="BG1870" s="124"/>
      <c r="BH1870" s="95"/>
      <c r="BI1870" s="130"/>
      <c r="BJ1870" s="95"/>
      <c r="BK1870" s="131"/>
      <c r="BL1870" s="130"/>
      <c r="BM1870" s="132"/>
      <c r="BN1870" s="131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45"/>
      <c r="BC1871" s="124"/>
      <c r="BD1871" s="124"/>
      <c r="BE1871" s="125"/>
      <c r="BF1871" s="124"/>
      <c r="BG1871" s="124"/>
      <c r="BH1871" s="95"/>
      <c r="BI1871" s="130"/>
      <c r="BJ1871" s="95"/>
      <c r="BK1871" s="131"/>
      <c r="BL1871" s="130"/>
      <c r="BM1871" s="132"/>
      <c r="BN1871" s="131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45"/>
      <c r="BC1872" s="124"/>
      <c r="BD1872" s="124"/>
      <c r="BE1872" s="125"/>
      <c r="BF1872" s="124"/>
      <c r="BG1872" s="124"/>
      <c r="BH1872" s="95"/>
      <c r="BI1872" s="130"/>
      <c r="BJ1872" s="95"/>
      <c r="BK1872" s="131"/>
      <c r="BL1872" s="130"/>
      <c r="BM1872" s="132"/>
      <c r="BN1872" s="131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45"/>
      <c r="BC1873" s="124"/>
      <c r="BD1873" s="124"/>
      <c r="BE1873" s="125"/>
      <c r="BF1873" s="124"/>
      <c r="BG1873" s="124"/>
      <c r="BH1873" s="95"/>
      <c r="BI1873" s="130"/>
      <c r="BJ1873" s="95"/>
      <c r="BK1873" s="131"/>
      <c r="BL1873" s="130"/>
      <c r="BM1873" s="132"/>
      <c r="BN1873" s="131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45"/>
      <c r="BC1874" s="124"/>
      <c r="BD1874" s="124"/>
      <c r="BE1874" s="125"/>
      <c r="BF1874" s="124"/>
      <c r="BG1874" s="124"/>
      <c r="BH1874" s="95"/>
      <c r="BI1874" s="130"/>
      <c r="BJ1874" s="95"/>
      <c r="BK1874" s="131"/>
      <c r="BL1874" s="130"/>
      <c r="BM1874" s="132"/>
      <c r="BN1874" s="131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45"/>
      <c r="BC1875" s="124"/>
      <c r="BD1875" s="124"/>
      <c r="BE1875" s="125"/>
      <c r="BF1875" s="124"/>
      <c r="BG1875" s="124"/>
      <c r="BH1875" s="95"/>
      <c r="BI1875" s="130"/>
      <c r="BJ1875" s="95"/>
      <c r="BK1875" s="131"/>
      <c r="BL1875" s="130"/>
      <c r="BM1875" s="132"/>
      <c r="BN1875" s="131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45"/>
      <c r="BC1876" s="124"/>
      <c r="BD1876" s="124"/>
      <c r="BE1876" s="125"/>
      <c r="BF1876" s="124"/>
      <c r="BG1876" s="124"/>
      <c r="BH1876" s="95"/>
      <c r="BI1876" s="130"/>
      <c r="BJ1876" s="95"/>
      <c r="BK1876" s="131"/>
      <c r="BL1876" s="130"/>
      <c r="BM1876" s="132"/>
      <c r="BN1876" s="131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45"/>
      <c r="BC1877" s="124"/>
      <c r="BD1877" s="124"/>
      <c r="BE1877" s="125"/>
      <c r="BF1877" s="124"/>
      <c r="BG1877" s="124"/>
      <c r="BH1877" s="95"/>
      <c r="BI1877" s="130"/>
      <c r="BJ1877" s="95"/>
      <c r="BK1877" s="131"/>
      <c r="BL1877" s="130"/>
      <c r="BM1877" s="132"/>
      <c r="BN1877" s="131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45"/>
      <c r="BC1878" s="124"/>
      <c r="BD1878" s="124"/>
      <c r="BE1878" s="125"/>
      <c r="BF1878" s="124"/>
      <c r="BG1878" s="124"/>
      <c r="BH1878" s="95"/>
      <c r="BI1878" s="130"/>
      <c r="BJ1878" s="95"/>
      <c r="BK1878" s="131"/>
      <c r="BL1878" s="130"/>
      <c r="BM1878" s="132"/>
      <c r="BN1878" s="131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45"/>
      <c r="BC1879" s="124"/>
      <c r="BD1879" s="124"/>
      <c r="BE1879" s="125"/>
      <c r="BF1879" s="124"/>
      <c r="BG1879" s="124"/>
      <c r="BH1879" s="95"/>
      <c r="BI1879" s="130"/>
      <c r="BJ1879" s="95"/>
      <c r="BK1879" s="131"/>
      <c r="BL1879" s="130"/>
      <c r="BM1879" s="132"/>
      <c r="BN1879" s="131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45"/>
      <c r="BC1880" s="124"/>
      <c r="BD1880" s="124"/>
      <c r="BE1880" s="125"/>
      <c r="BF1880" s="124"/>
      <c r="BG1880" s="124"/>
      <c r="BH1880" s="95"/>
      <c r="BI1880" s="130"/>
      <c r="BJ1880" s="95"/>
      <c r="BK1880" s="131"/>
      <c r="BL1880" s="130"/>
      <c r="BM1880" s="132"/>
      <c r="BN1880" s="131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45"/>
      <c r="BC1881" s="124"/>
      <c r="BD1881" s="124"/>
      <c r="BE1881" s="125"/>
      <c r="BF1881" s="124"/>
      <c r="BG1881" s="124"/>
      <c r="BH1881" s="95"/>
      <c r="BI1881" s="130"/>
      <c r="BJ1881" s="95"/>
      <c r="BK1881" s="131"/>
      <c r="BL1881" s="130"/>
      <c r="BM1881" s="132"/>
      <c r="BN1881" s="131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45"/>
      <c r="BC1882" s="124"/>
      <c r="BD1882" s="124"/>
      <c r="BE1882" s="125"/>
      <c r="BF1882" s="124"/>
      <c r="BG1882" s="124"/>
      <c r="BH1882" s="95"/>
      <c r="BI1882" s="130"/>
      <c r="BJ1882" s="95"/>
      <c r="BK1882" s="131"/>
      <c r="BL1882" s="130"/>
      <c r="BM1882" s="132"/>
      <c r="BN1882" s="131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45"/>
      <c r="BC1883" s="124"/>
      <c r="BD1883" s="124"/>
      <c r="BE1883" s="125"/>
      <c r="BF1883" s="124"/>
      <c r="BG1883" s="124"/>
      <c r="BH1883" s="95"/>
      <c r="BI1883" s="130"/>
      <c r="BJ1883" s="95"/>
      <c r="BK1883" s="131"/>
      <c r="BL1883" s="130"/>
      <c r="BM1883" s="132"/>
      <c r="BN1883" s="131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45"/>
      <c r="BC1884" s="124"/>
      <c r="BD1884" s="124"/>
      <c r="BE1884" s="125"/>
      <c r="BF1884" s="124"/>
      <c r="BG1884" s="124"/>
      <c r="BH1884" s="95"/>
      <c r="BI1884" s="130"/>
      <c r="BJ1884" s="95"/>
      <c r="BK1884" s="131"/>
      <c r="BL1884" s="130"/>
      <c r="BM1884" s="132"/>
      <c r="BN1884" s="131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45"/>
      <c r="BC1885" s="124"/>
      <c r="BD1885" s="124"/>
      <c r="BE1885" s="125"/>
      <c r="BF1885" s="124"/>
      <c r="BG1885" s="124"/>
      <c r="BH1885" s="95"/>
      <c r="BI1885" s="130"/>
      <c r="BJ1885" s="95"/>
      <c r="BK1885" s="131"/>
      <c r="BL1885" s="130"/>
      <c r="BM1885" s="132"/>
      <c r="BN1885" s="131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45"/>
      <c r="BC1886" s="124"/>
      <c r="BD1886" s="124"/>
      <c r="BE1886" s="125"/>
      <c r="BF1886" s="124"/>
      <c r="BG1886" s="124"/>
      <c r="BH1886" s="95"/>
      <c r="BI1886" s="130"/>
      <c r="BJ1886" s="95"/>
      <c r="BK1886" s="131"/>
      <c r="BL1886" s="130"/>
      <c r="BM1886" s="132"/>
      <c r="BN1886" s="131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45"/>
      <c r="BC1887" s="124"/>
      <c r="BD1887" s="124"/>
      <c r="BE1887" s="125"/>
      <c r="BF1887" s="124"/>
      <c r="BG1887" s="124"/>
      <c r="BH1887" s="95"/>
      <c r="BI1887" s="130"/>
      <c r="BJ1887" s="95"/>
      <c r="BK1887" s="131"/>
      <c r="BL1887" s="130"/>
      <c r="BM1887" s="132"/>
      <c r="BN1887" s="131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45"/>
      <c r="BC1888" s="124"/>
      <c r="BD1888" s="124"/>
      <c r="BE1888" s="125"/>
      <c r="BF1888" s="124"/>
      <c r="BG1888" s="124"/>
      <c r="BH1888" s="95"/>
      <c r="BI1888" s="130"/>
      <c r="BJ1888" s="95"/>
      <c r="BK1888" s="131"/>
      <c r="BL1888" s="130"/>
      <c r="BM1888" s="132"/>
      <c r="BN1888" s="131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45"/>
      <c r="BC1889" s="124"/>
      <c r="BD1889" s="124"/>
      <c r="BE1889" s="125"/>
      <c r="BF1889" s="124"/>
      <c r="BG1889" s="124"/>
      <c r="BH1889" s="95"/>
      <c r="BI1889" s="130"/>
      <c r="BJ1889" s="95"/>
      <c r="BK1889" s="131"/>
      <c r="BL1889" s="130"/>
      <c r="BM1889" s="132"/>
      <c r="BN1889" s="131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45"/>
      <c r="BC1890" s="124"/>
      <c r="BD1890" s="124"/>
      <c r="BE1890" s="125"/>
      <c r="BF1890" s="124"/>
      <c r="BG1890" s="124"/>
      <c r="BH1890" s="95"/>
      <c r="BI1890" s="130"/>
      <c r="BJ1890" s="95"/>
      <c r="BK1890" s="131"/>
      <c r="BL1890" s="130"/>
      <c r="BM1890" s="132"/>
      <c r="BN1890" s="131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45"/>
      <c r="BC1891" s="124"/>
      <c r="BD1891" s="124"/>
      <c r="BE1891" s="125"/>
      <c r="BF1891" s="124"/>
      <c r="BG1891" s="124"/>
      <c r="BH1891" s="95"/>
      <c r="BI1891" s="130"/>
      <c r="BJ1891" s="95"/>
      <c r="BK1891" s="131"/>
      <c r="BL1891" s="130"/>
      <c r="BM1891" s="132"/>
      <c r="BN1891" s="131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45"/>
      <c r="BC1892" s="124"/>
      <c r="BD1892" s="124"/>
      <c r="BE1892" s="125"/>
      <c r="BF1892" s="124"/>
      <c r="BG1892" s="124"/>
      <c r="BH1892" s="95"/>
      <c r="BI1892" s="130"/>
      <c r="BJ1892" s="95"/>
      <c r="BK1892" s="131"/>
      <c r="BL1892" s="130"/>
      <c r="BM1892" s="132"/>
      <c r="BN1892" s="131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45"/>
      <c r="BC1893" s="124"/>
      <c r="BD1893" s="124"/>
      <c r="BE1893" s="125"/>
      <c r="BF1893" s="124"/>
      <c r="BG1893" s="124"/>
      <c r="BH1893" s="95"/>
      <c r="BI1893" s="130"/>
      <c r="BJ1893" s="95"/>
      <c r="BK1893" s="131"/>
      <c r="BL1893" s="130"/>
      <c r="BM1893" s="132"/>
      <c r="BN1893" s="131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45"/>
      <c r="BC1894" s="124"/>
      <c r="BD1894" s="124"/>
      <c r="BE1894" s="125"/>
      <c r="BF1894" s="124"/>
      <c r="BG1894" s="124"/>
      <c r="BH1894" s="95"/>
      <c r="BI1894" s="130"/>
      <c r="BJ1894" s="95"/>
      <c r="BK1894" s="131"/>
      <c r="BL1894" s="130"/>
      <c r="BM1894" s="132"/>
      <c r="BN1894" s="131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45"/>
      <c r="BC1895" s="124"/>
      <c r="BD1895" s="124"/>
      <c r="BE1895" s="125"/>
      <c r="BF1895" s="124"/>
      <c r="BG1895" s="124"/>
      <c r="BH1895" s="95"/>
      <c r="BI1895" s="130"/>
      <c r="BJ1895" s="95"/>
      <c r="BK1895" s="131"/>
      <c r="BL1895" s="130"/>
      <c r="BM1895" s="132"/>
      <c r="BN1895" s="131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45"/>
      <c r="BC1896" s="124"/>
      <c r="BD1896" s="124"/>
      <c r="BE1896" s="125"/>
      <c r="BF1896" s="124"/>
      <c r="BG1896" s="124"/>
      <c r="BH1896" s="95"/>
      <c r="BI1896" s="130"/>
      <c r="BJ1896" s="95"/>
      <c r="BK1896" s="131"/>
      <c r="BL1896" s="130"/>
      <c r="BM1896" s="132"/>
      <c r="BN1896" s="131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45"/>
      <c r="BC1897" s="124"/>
      <c r="BD1897" s="124"/>
      <c r="BE1897" s="125"/>
      <c r="BF1897" s="124"/>
      <c r="BG1897" s="124"/>
      <c r="BH1897" s="95"/>
      <c r="BI1897" s="130"/>
      <c r="BJ1897" s="95"/>
      <c r="BK1897" s="131"/>
      <c r="BL1897" s="130"/>
      <c r="BM1897" s="132"/>
      <c r="BN1897" s="131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45"/>
      <c r="BC1898" s="124"/>
      <c r="BD1898" s="124"/>
      <c r="BE1898" s="125"/>
      <c r="BF1898" s="124"/>
      <c r="BG1898" s="124"/>
      <c r="BH1898" s="95"/>
      <c r="BI1898" s="130"/>
      <c r="BJ1898" s="95"/>
      <c r="BK1898" s="131"/>
      <c r="BL1898" s="130"/>
      <c r="BM1898" s="132"/>
      <c r="BN1898" s="131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45"/>
      <c r="BC1899" s="124"/>
      <c r="BD1899" s="124"/>
      <c r="BE1899" s="125"/>
      <c r="BF1899" s="124"/>
      <c r="BG1899" s="124"/>
      <c r="BH1899" s="95"/>
      <c r="BI1899" s="130"/>
      <c r="BJ1899" s="95"/>
      <c r="BK1899" s="131"/>
      <c r="BL1899" s="130"/>
      <c r="BM1899" s="132"/>
      <c r="BN1899" s="131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45"/>
      <c r="BC1900" s="124"/>
      <c r="BD1900" s="124"/>
      <c r="BE1900" s="125"/>
      <c r="BF1900" s="124"/>
      <c r="BG1900" s="124"/>
      <c r="BH1900" s="95"/>
      <c r="BI1900" s="130"/>
      <c r="BJ1900" s="95"/>
      <c r="BK1900" s="131"/>
      <c r="BL1900" s="130"/>
      <c r="BM1900" s="132"/>
      <c r="BN1900" s="131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45"/>
      <c r="BC1901" s="124"/>
      <c r="BD1901" s="124"/>
      <c r="BE1901" s="125"/>
      <c r="BF1901" s="124"/>
      <c r="BG1901" s="124"/>
      <c r="BH1901" s="95"/>
      <c r="BI1901" s="130"/>
      <c r="BJ1901" s="95"/>
      <c r="BK1901" s="131"/>
      <c r="BL1901" s="130"/>
      <c r="BM1901" s="132"/>
      <c r="BN1901" s="131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45"/>
      <c r="BC1902" s="124"/>
      <c r="BD1902" s="124"/>
      <c r="BE1902" s="125"/>
      <c r="BF1902" s="124"/>
      <c r="BG1902" s="124"/>
      <c r="BH1902" s="95"/>
      <c r="BI1902" s="130"/>
      <c r="BJ1902" s="95"/>
      <c r="BK1902" s="131"/>
      <c r="BL1902" s="130"/>
      <c r="BM1902" s="132"/>
      <c r="BN1902" s="131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45"/>
      <c r="BC1903" s="124"/>
      <c r="BD1903" s="124"/>
      <c r="BE1903" s="125"/>
      <c r="BF1903" s="124"/>
      <c r="BG1903" s="124"/>
      <c r="BH1903" s="95"/>
      <c r="BI1903" s="130"/>
      <c r="BJ1903" s="95"/>
      <c r="BK1903" s="131"/>
      <c r="BL1903" s="130"/>
      <c r="BM1903" s="132"/>
      <c r="BN1903" s="131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45"/>
      <c r="BC1904" s="124"/>
      <c r="BD1904" s="124"/>
      <c r="BE1904" s="125"/>
      <c r="BF1904" s="124"/>
      <c r="BG1904" s="124"/>
      <c r="BH1904" s="95"/>
      <c r="BI1904" s="130"/>
      <c r="BJ1904" s="95"/>
      <c r="BK1904" s="131"/>
      <c r="BL1904" s="130"/>
      <c r="BM1904" s="132"/>
      <c r="BN1904" s="131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45"/>
      <c r="BC1905" s="124"/>
      <c r="BD1905" s="124"/>
      <c r="BE1905" s="125"/>
      <c r="BF1905" s="124"/>
      <c r="BG1905" s="124"/>
      <c r="BH1905" s="95"/>
      <c r="BI1905" s="130"/>
      <c r="BJ1905" s="95"/>
      <c r="BK1905" s="131"/>
      <c r="BL1905" s="130"/>
      <c r="BM1905" s="132"/>
      <c r="BN1905" s="131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45"/>
      <c r="BC1906" s="124"/>
      <c r="BD1906" s="124"/>
      <c r="BE1906" s="125"/>
      <c r="BF1906" s="124"/>
      <c r="BG1906" s="124"/>
      <c r="BH1906" s="95"/>
      <c r="BI1906" s="130"/>
      <c r="BJ1906" s="95"/>
      <c r="BK1906" s="131"/>
      <c r="BL1906" s="130"/>
      <c r="BM1906" s="132"/>
      <c r="BN1906" s="131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45"/>
      <c r="BC1907" s="124"/>
      <c r="BD1907" s="124"/>
      <c r="BE1907" s="125"/>
      <c r="BF1907" s="124"/>
      <c r="BG1907" s="124"/>
      <c r="BH1907" s="95"/>
      <c r="BI1907" s="130"/>
      <c r="BJ1907" s="95"/>
      <c r="BK1907" s="131"/>
      <c r="BL1907" s="130"/>
      <c r="BM1907" s="132"/>
      <c r="BN1907" s="131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45"/>
      <c r="BC1908" s="124"/>
      <c r="BD1908" s="124"/>
      <c r="BE1908" s="125"/>
      <c r="BF1908" s="124"/>
      <c r="BG1908" s="124"/>
      <c r="BH1908" s="95"/>
      <c r="BI1908" s="130"/>
      <c r="BJ1908" s="95"/>
      <c r="BK1908" s="131"/>
      <c r="BL1908" s="130"/>
      <c r="BM1908" s="132"/>
      <c r="BN1908" s="131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45"/>
      <c r="BC1909" s="124"/>
      <c r="BD1909" s="124"/>
      <c r="BE1909" s="125"/>
      <c r="BF1909" s="124"/>
      <c r="BG1909" s="124"/>
      <c r="BH1909" s="95"/>
      <c r="BI1909" s="130"/>
      <c r="BJ1909" s="95"/>
      <c r="BK1909" s="131"/>
      <c r="BL1909" s="130"/>
      <c r="BM1909" s="132"/>
      <c r="BN1909" s="131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45"/>
      <c r="BC1910" s="124"/>
      <c r="BD1910" s="124"/>
      <c r="BE1910" s="125"/>
      <c r="BF1910" s="124"/>
      <c r="BG1910" s="124"/>
      <c r="BH1910" s="95"/>
      <c r="BI1910" s="130"/>
      <c r="BJ1910" s="95"/>
      <c r="BK1910" s="131"/>
      <c r="BL1910" s="130"/>
      <c r="BM1910" s="132"/>
      <c r="BN1910" s="131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45"/>
      <c r="BC1911" s="124"/>
      <c r="BD1911" s="124"/>
      <c r="BE1911" s="125"/>
      <c r="BF1911" s="124"/>
      <c r="BG1911" s="124"/>
      <c r="BH1911" s="95"/>
      <c r="BI1911" s="130"/>
      <c r="BJ1911" s="95"/>
      <c r="BK1911" s="131"/>
      <c r="BL1911" s="130"/>
      <c r="BM1911" s="132"/>
      <c r="BN1911" s="131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45"/>
      <c r="BC1912" s="124"/>
      <c r="BD1912" s="124"/>
      <c r="BE1912" s="125"/>
      <c r="BF1912" s="124"/>
      <c r="BG1912" s="124"/>
      <c r="BH1912" s="95"/>
      <c r="BI1912" s="130"/>
      <c r="BJ1912" s="95"/>
      <c r="BK1912" s="131"/>
      <c r="BL1912" s="130"/>
      <c r="BM1912" s="132"/>
      <c r="BN1912" s="131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45"/>
      <c r="BC1913" s="124"/>
      <c r="BD1913" s="124"/>
      <c r="BE1913" s="125"/>
      <c r="BF1913" s="124"/>
      <c r="BG1913" s="124"/>
      <c r="BH1913" s="95"/>
      <c r="BI1913" s="130"/>
      <c r="BJ1913" s="95"/>
      <c r="BK1913" s="131"/>
      <c r="BL1913" s="130"/>
      <c r="BM1913" s="132"/>
      <c r="BN1913" s="131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45"/>
      <c r="BC1914" s="124"/>
      <c r="BD1914" s="124"/>
      <c r="BE1914" s="125"/>
      <c r="BF1914" s="124"/>
      <c r="BG1914" s="124"/>
      <c r="BH1914" s="95"/>
      <c r="BI1914" s="130"/>
      <c r="BJ1914" s="95"/>
      <c r="BK1914" s="131"/>
      <c r="BL1914" s="130"/>
      <c r="BM1914" s="132"/>
      <c r="BN1914" s="131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45"/>
      <c r="BC1915" s="124"/>
      <c r="BD1915" s="124"/>
      <c r="BE1915" s="125"/>
      <c r="BF1915" s="124"/>
      <c r="BG1915" s="124"/>
      <c r="BH1915" s="95"/>
      <c r="BI1915" s="130"/>
      <c r="BJ1915" s="95"/>
      <c r="BK1915" s="131"/>
      <c r="BL1915" s="130"/>
      <c r="BM1915" s="132"/>
      <c r="BN1915" s="131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45"/>
      <c r="BC1916" s="124"/>
      <c r="BD1916" s="124"/>
      <c r="BE1916" s="125"/>
      <c r="BF1916" s="124"/>
      <c r="BG1916" s="124"/>
      <c r="BH1916" s="95"/>
      <c r="BI1916" s="130"/>
      <c r="BJ1916" s="95"/>
      <c r="BK1916" s="131"/>
      <c r="BL1916" s="130"/>
      <c r="BM1916" s="132"/>
      <c r="BN1916" s="131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45"/>
      <c r="BC1917" s="124"/>
      <c r="BD1917" s="124"/>
      <c r="BE1917" s="125"/>
      <c r="BF1917" s="124"/>
      <c r="BG1917" s="124"/>
      <c r="BH1917" s="95"/>
      <c r="BI1917" s="130"/>
      <c r="BJ1917" s="95"/>
      <c r="BK1917" s="131"/>
      <c r="BL1917" s="130"/>
      <c r="BM1917" s="132"/>
      <c r="BN1917" s="131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45"/>
      <c r="BC1918" s="124"/>
      <c r="BD1918" s="124"/>
      <c r="BE1918" s="125"/>
      <c r="BF1918" s="124"/>
      <c r="BG1918" s="124"/>
      <c r="BH1918" s="95"/>
      <c r="BI1918" s="130"/>
      <c r="BJ1918" s="95"/>
      <c r="BK1918" s="131"/>
      <c r="BL1918" s="130"/>
      <c r="BM1918" s="132"/>
      <c r="BN1918" s="131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45"/>
      <c r="BC1919" s="124"/>
      <c r="BD1919" s="124"/>
      <c r="BE1919" s="125"/>
      <c r="BF1919" s="124"/>
      <c r="BG1919" s="124"/>
      <c r="BH1919" s="95"/>
      <c r="BI1919" s="130"/>
      <c r="BJ1919" s="95"/>
      <c r="BK1919" s="131"/>
      <c r="BL1919" s="130"/>
      <c r="BM1919" s="132"/>
      <c r="BN1919" s="131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45"/>
      <c r="BC1920" s="124"/>
      <c r="BD1920" s="124"/>
      <c r="BE1920" s="125"/>
      <c r="BF1920" s="124"/>
      <c r="BG1920" s="124"/>
      <c r="BH1920" s="95"/>
      <c r="BI1920" s="130"/>
      <c r="BJ1920" s="95"/>
      <c r="BK1920" s="131"/>
      <c r="BL1920" s="130"/>
      <c r="BM1920" s="132"/>
      <c r="BN1920" s="131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45"/>
      <c r="BC1921" s="124"/>
      <c r="BD1921" s="124"/>
      <c r="BE1921" s="125"/>
      <c r="BF1921" s="124"/>
      <c r="BG1921" s="124"/>
      <c r="BH1921" s="95"/>
      <c r="BI1921" s="130"/>
      <c r="BJ1921" s="95"/>
      <c r="BK1921" s="131"/>
      <c r="BL1921" s="130"/>
      <c r="BM1921" s="132"/>
      <c r="BN1921" s="131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45"/>
      <c r="BC1922" s="124"/>
      <c r="BD1922" s="124"/>
      <c r="BE1922" s="125"/>
      <c r="BF1922" s="124"/>
      <c r="BG1922" s="124"/>
      <c r="BH1922" s="95"/>
      <c r="BI1922" s="130"/>
      <c r="BJ1922" s="95"/>
      <c r="BK1922" s="131"/>
      <c r="BL1922" s="130"/>
      <c r="BM1922" s="132"/>
      <c r="BN1922" s="131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45"/>
      <c r="BC1923" s="124"/>
      <c r="BD1923" s="124"/>
      <c r="BE1923" s="125"/>
      <c r="BF1923" s="124"/>
      <c r="BG1923" s="124"/>
      <c r="BH1923" s="95"/>
      <c r="BI1923" s="130"/>
      <c r="BJ1923" s="95"/>
      <c r="BK1923" s="131"/>
      <c r="BL1923" s="130"/>
      <c r="BM1923" s="132"/>
      <c r="BN1923" s="131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45"/>
      <c r="BC1924" s="124"/>
      <c r="BD1924" s="124"/>
      <c r="BE1924" s="125"/>
      <c r="BF1924" s="124"/>
      <c r="BG1924" s="124"/>
      <c r="BH1924" s="95"/>
      <c r="BI1924" s="130"/>
      <c r="BJ1924" s="95"/>
      <c r="BK1924" s="131"/>
      <c r="BL1924" s="130"/>
      <c r="BM1924" s="132"/>
      <c r="BN1924" s="131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45"/>
      <c r="BC1925" s="124"/>
      <c r="BD1925" s="124"/>
      <c r="BE1925" s="125"/>
      <c r="BF1925" s="124"/>
      <c r="BG1925" s="124"/>
      <c r="BH1925" s="95"/>
      <c r="BI1925" s="130"/>
      <c r="BJ1925" s="95"/>
      <c r="BK1925" s="131"/>
      <c r="BL1925" s="130"/>
      <c r="BM1925" s="132"/>
      <c r="BN1925" s="131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45"/>
      <c r="BC1926" s="124"/>
      <c r="BD1926" s="124"/>
      <c r="BE1926" s="125"/>
      <c r="BF1926" s="124"/>
      <c r="BG1926" s="124"/>
      <c r="BH1926" s="95"/>
      <c r="BI1926" s="130"/>
      <c r="BJ1926" s="95"/>
      <c r="BK1926" s="131"/>
      <c r="BL1926" s="130"/>
      <c r="BM1926" s="132"/>
      <c r="BN1926" s="131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45"/>
      <c r="BC1927" s="124"/>
      <c r="BD1927" s="124"/>
      <c r="BE1927" s="125"/>
      <c r="BF1927" s="124"/>
      <c r="BG1927" s="124"/>
      <c r="BH1927" s="95"/>
      <c r="BI1927" s="130"/>
      <c r="BJ1927" s="95"/>
      <c r="BK1927" s="131"/>
      <c r="BL1927" s="130"/>
      <c r="BM1927" s="132"/>
      <c r="BN1927" s="131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45"/>
      <c r="BC1928" s="124"/>
      <c r="BD1928" s="124"/>
      <c r="BE1928" s="125"/>
      <c r="BF1928" s="124"/>
      <c r="BG1928" s="124"/>
      <c r="BH1928" s="95"/>
      <c r="BI1928" s="130"/>
      <c r="BJ1928" s="95"/>
      <c r="BK1928" s="131"/>
      <c r="BL1928" s="130"/>
      <c r="BM1928" s="132"/>
      <c r="BN1928" s="131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45"/>
      <c r="BC1929" s="124"/>
      <c r="BD1929" s="124"/>
      <c r="BE1929" s="125"/>
      <c r="BF1929" s="124"/>
      <c r="BG1929" s="124"/>
      <c r="BH1929" s="95"/>
      <c r="BI1929" s="130"/>
      <c r="BJ1929" s="95"/>
      <c r="BK1929" s="131"/>
      <c r="BL1929" s="130"/>
      <c r="BM1929" s="132"/>
      <c r="BN1929" s="131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45"/>
      <c r="BC1930" s="124"/>
      <c r="BD1930" s="124"/>
      <c r="BE1930" s="125"/>
      <c r="BF1930" s="124"/>
      <c r="BG1930" s="124"/>
      <c r="BH1930" s="95"/>
      <c r="BI1930" s="130"/>
      <c r="BJ1930" s="95"/>
      <c r="BK1930" s="131"/>
      <c r="BL1930" s="130"/>
      <c r="BM1930" s="132"/>
      <c r="BN1930" s="131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45"/>
      <c r="BC1931" s="124"/>
      <c r="BD1931" s="124"/>
      <c r="BE1931" s="125"/>
      <c r="BF1931" s="124"/>
      <c r="BG1931" s="124"/>
      <c r="BH1931" s="95"/>
      <c r="BI1931" s="130"/>
      <c r="BJ1931" s="95"/>
      <c r="BK1931" s="131"/>
      <c r="BL1931" s="130"/>
      <c r="BM1931" s="132"/>
      <c r="BN1931" s="131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45"/>
      <c r="BC1932" s="124"/>
      <c r="BD1932" s="124"/>
      <c r="BE1932" s="125"/>
      <c r="BF1932" s="124"/>
      <c r="BG1932" s="124"/>
      <c r="BH1932" s="95"/>
      <c r="BI1932" s="130"/>
      <c r="BJ1932" s="95"/>
      <c r="BK1932" s="131"/>
      <c r="BL1932" s="130"/>
      <c r="BM1932" s="132"/>
      <c r="BN1932" s="131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45"/>
      <c r="BC1933" s="124"/>
      <c r="BD1933" s="124"/>
      <c r="BE1933" s="125"/>
      <c r="BF1933" s="124"/>
      <c r="BG1933" s="124"/>
      <c r="BH1933" s="95"/>
      <c r="BI1933" s="130"/>
      <c r="BJ1933" s="95"/>
      <c r="BK1933" s="131"/>
      <c r="BL1933" s="130"/>
      <c r="BM1933" s="132"/>
      <c r="BN1933" s="131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45"/>
      <c r="BC1934" s="124"/>
      <c r="BD1934" s="124"/>
      <c r="BE1934" s="125"/>
      <c r="BF1934" s="124"/>
      <c r="BG1934" s="124"/>
      <c r="BH1934" s="95"/>
      <c r="BI1934" s="130"/>
      <c r="BJ1934" s="95"/>
      <c r="BK1934" s="131"/>
      <c r="BL1934" s="130"/>
      <c r="BM1934" s="132"/>
      <c r="BN1934" s="131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45"/>
      <c r="BC1935" s="124"/>
      <c r="BD1935" s="124"/>
      <c r="BE1935" s="125"/>
      <c r="BF1935" s="124"/>
      <c r="BG1935" s="124"/>
      <c r="BH1935" s="95"/>
      <c r="BI1935" s="130"/>
      <c r="BJ1935" s="95"/>
      <c r="BK1935" s="131"/>
      <c r="BL1935" s="130"/>
      <c r="BM1935" s="132"/>
      <c r="BN1935" s="131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45"/>
      <c r="BC1936" s="124"/>
      <c r="BD1936" s="124"/>
      <c r="BE1936" s="125"/>
      <c r="BF1936" s="124"/>
      <c r="BG1936" s="124"/>
      <c r="BH1936" s="95"/>
      <c r="BI1936" s="130"/>
      <c r="BJ1936" s="95"/>
      <c r="BK1936" s="131"/>
      <c r="BL1936" s="130"/>
      <c r="BM1936" s="132"/>
      <c r="BN1936" s="131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45"/>
      <c r="BC1937" s="124"/>
      <c r="BD1937" s="124"/>
      <c r="BE1937" s="125"/>
      <c r="BF1937" s="124"/>
      <c r="BG1937" s="124"/>
      <c r="BH1937" s="95"/>
      <c r="BI1937" s="130"/>
      <c r="BJ1937" s="95"/>
      <c r="BK1937" s="131"/>
      <c r="BL1937" s="130"/>
      <c r="BM1937" s="132"/>
      <c r="BN1937" s="131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45"/>
      <c r="BC1938" s="124"/>
      <c r="BD1938" s="124"/>
      <c r="BE1938" s="125"/>
      <c r="BF1938" s="124"/>
      <c r="BG1938" s="124"/>
      <c r="BH1938" s="95"/>
      <c r="BI1938" s="130"/>
      <c r="BJ1938" s="95"/>
      <c r="BK1938" s="131"/>
      <c r="BL1938" s="130"/>
      <c r="BM1938" s="132"/>
      <c r="BN1938" s="131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45"/>
      <c r="BC1939" s="124"/>
      <c r="BD1939" s="124"/>
      <c r="BE1939" s="125"/>
      <c r="BF1939" s="124"/>
      <c r="BG1939" s="124"/>
      <c r="BH1939" s="95"/>
      <c r="BI1939" s="130"/>
      <c r="BJ1939" s="95"/>
      <c r="BK1939" s="131"/>
      <c r="BL1939" s="130"/>
      <c r="BM1939" s="132"/>
      <c r="BN1939" s="131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45"/>
      <c r="BC1940" s="124"/>
      <c r="BD1940" s="124"/>
      <c r="BE1940" s="125"/>
      <c r="BF1940" s="124"/>
      <c r="BG1940" s="124"/>
      <c r="BH1940" s="95"/>
      <c r="BI1940" s="130"/>
      <c r="BJ1940" s="95"/>
      <c r="BK1940" s="131"/>
      <c r="BL1940" s="130"/>
      <c r="BM1940" s="132"/>
      <c r="BN1940" s="131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45"/>
      <c r="BC1941" s="124"/>
      <c r="BD1941" s="124"/>
      <c r="BE1941" s="125"/>
      <c r="BF1941" s="124"/>
      <c r="BG1941" s="124"/>
      <c r="BH1941" s="95"/>
      <c r="BI1941" s="130"/>
      <c r="BJ1941" s="95"/>
      <c r="BK1941" s="131"/>
      <c r="BL1941" s="130"/>
      <c r="BM1941" s="132"/>
      <c r="BN1941" s="131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45"/>
      <c r="BC1942" s="124"/>
      <c r="BD1942" s="124"/>
      <c r="BE1942" s="125"/>
      <c r="BF1942" s="124"/>
      <c r="BG1942" s="124"/>
      <c r="BH1942" s="95"/>
      <c r="BI1942" s="130"/>
      <c r="BJ1942" s="95"/>
      <c r="BK1942" s="131"/>
      <c r="BL1942" s="130"/>
      <c r="BM1942" s="132"/>
      <c r="BN1942" s="131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45"/>
      <c r="BC1943" s="124"/>
      <c r="BD1943" s="124"/>
      <c r="BE1943" s="125"/>
      <c r="BF1943" s="124"/>
      <c r="BG1943" s="124"/>
      <c r="BH1943" s="95"/>
      <c r="BI1943" s="130"/>
      <c r="BJ1943" s="95"/>
      <c r="BK1943" s="131"/>
      <c r="BL1943" s="130"/>
      <c r="BM1943" s="132"/>
      <c r="BN1943" s="131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45"/>
      <c r="BC1944" s="124"/>
      <c r="BD1944" s="124"/>
      <c r="BE1944" s="125"/>
      <c r="BF1944" s="124"/>
      <c r="BG1944" s="124"/>
      <c r="BH1944" s="95"/>
      <c r="BI1944" s="130"/>
      <c r="BJ1944" s="95"/>
      <c r="BK1944" s="131"/>
      <c r="BL1944" s="130"/>
      <c r="BM1944" s="132"/>
      <c r="BN1944" s="131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45"/>
      <c r="BC1945" s="124"/>
      <c r="BD1945" s="124"/>
      <c r="BE1945" s="125"/>
      <c r="BF1945" s="124"/>
      <c r="BG1945" s="124"/>
      <c r="BH1945" s="95"/>
      <c r="BI1945" s="130"/>
      <c r="BJ1945" s="95"/>
      <c r="BK1945" s="131"/>
      <c r="BL1945" s="130"/>
      <c r="BM1945" s="132"/>
      <c r="BN1945" s="131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45"/>
      <c r="BC1946" s="124"/>
      <c r="BD1946" s="124"/>
      <c r="BE1946" s="125"/>
      <c r="BF1946" s="124"/>
      <c r="BG1946" s="124"/>
      <c r="BH1946" s="95"/>
      <c r="BI1946" s="130"/>
      <c r="BJ1946" s="95"/>
      <c r="BK1946" s="131"/>
      <c r="BL1946" s="130"/>
      <c r="BM1946" s="132"/>
      <c r="BN1946" s="131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45"/>
      <c r="BC1947" s="124"/>
      <c r="BD1947" s="124"/>
      <c r="BE1947" s="125"/>
      <c r="BF1947" s="124"/>
      <c r="BG1947" s="124"/>
      <c r="BH1947" s="95"/>
      <c r="BI1947" s="130"/>
      <c r="BJ1947" s="95"/>
      <c r="BK1947" s="131"/>
      <c r="BL1947" s="130"/>
      <c r="BM1947" s="132"/>
      <c r="BN1947" s="131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45"/>
      <c r="BC1948" s="124"/>
      <c r="BD1948" s="124"/>
      <c r="BE1948" s="125"/>
      <c r="BF1948" s="124"/>
      <c r="BG1948" s="124"/>
      <c r="BH1948" s="95"/>
      <c r="BI1948" s="130"/>
      <c r="BJ1948" s="95"/>
      <c r="BK1948" s="131"/>
      <c r="BL1948" s="130"/>
      <c r="BM1948" s="132"/>
      <c r="BN1948" s="131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45"/>
      <c r="BC1949" s="124"/>
      <c r="BD1949" s="124"/>
      <c r="BE1949" s="125"/>
      <c r="BF1949" s="124"/>
      <c r="BG1949" s="124"/>
      <c r="BH1949" s="95"/>
      <c r="BI1949" s="130"/>
      <c r="BJ1949" s="95"/>
      <c r="BK1949" s="131"/>
      <c r="BL1949" s="130"/>
      <c r="BM1949" s="132"/>
      <c r="BN1949" s="131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45"/>
      <c r="BC1950" s="124"/>
      <c r="BD1950" s="124"/>
      <c r="BE1950" s="125"/>
      <c r="BF1950" s="124"/>
      <c r="BG1950" s="124"/>
      <c r="BH1950" s="95"/>
      <c r="BI1950" s="130"/>
      <c r="BJ1950" s="95"/>
      <c r="BK1950" s="131"/>
      <c r="BL1950" s="130"/>
      <c r="BM1950" s="132"/>
      <c r="BN1950" s="131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45"/>
      <c r="BC1951" s="124"/>
      <c r="BD1951" s="124"/>
      <c r="BE1951" s="125"/>
      <c r="BF1951" s="124"/>
      <c r="BG1951" s="124"/>
      <c r="BH1951" s="95"/>
      <c r="BI1951" s="130"/>
      <c r="BJ1951" s="95"/>
      <c r="BK1951" s="131"/>
      <c r="BL1951" s="130"/>
      <c r="BM1951" s="132"/>
      <c r="BN1951" s="131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45"/>
      <c r="BC1952" s="124"/>
      <c r="BD1952" s="124"/>
      <c r="BE1952" s="125"/>
      <c r="BF1952" s="124"/>
      <c r="BG1952" s="124"/>
      <c r="BH1952" s="95"/>
      <c r="BI1952" s="130"/>
      <c r="BJ1952" s="95"/>
      <c r="BK1952" s="131"/>
      <c r="BL1952" s="130"/>
      <c r="BM1952" s="132"/>
      <c r="BN1952" s="131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45"/>
      <c r="BC1953" s="124"/>
      <c r="BD1953" s="124"/>
      <c r="BE1953" s="125"/>
      <c r="BF1953" s="124"/>
      <c r="BG1953" s="124"/>
      <c r="BH1953" s="95"/>
      <c r="BI1953" s="130"/>
      <c r="BJ1953" s="95"/>
      <c r="BK1953" s="131"/>
      <c r="BL1953" s="130"/>
      <c r="BM1953" s="132"/>
      <c r="BN1953" s="131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45"/>
      <c r="BC1954" s="124"/>
      <c r="BD1954" s="124"/>
      <c r="BE1954" s="125"/>
      <c r="BF1954" s="124"/>
      <c r="BG1954" s="124"/>
      <c r="BH1954" s="95"/>
      <c r="BI1954" s="130"/>
      <c r="BJ1954" s="95"/>
      <c r="BK1954" s="131"/>
      <c r="BL1954" s="130"/>
      <c r="BM1954" s="132"/>
      <c r="BN1954" s="131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45"/>
      <c r="BC1955" s="124"/>
      <c r="BD1955" s="124"/>
      <c r="BE1955" s="125"/>
      <c r="BF1955" s="124"/>
      <c r="BG1955" s="124"/>
      <c r="BH1955" s="95"/>
      <c r="BI1955" s="130"/>
      <c r="BJ1955" s="95"/>
      <c r="BK1955" s="131"/>
      <c r="BL1955" s="130"/>
      <c r="BM1955" s="132"/>
      <c r="BN1955" s="131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45"/>
      <c r="BC1956" s="124"/>
      <c r="BD1956" s="124"/>
      <c r="BE1956" s="125"/>
      <c r="BF1956" s="124"/>
      <c r="BG1956" s="124"/>
      <c r="BH1956" s="95"/>
      <c r="BI1956" s="130"/>
      <c r="BJ1956" s="95"/>
      <c r="BK1956" s="131"/>
      <c r="BL1956" s="130"/>
      <c r="BM1956" s="132"/>
      <c r="BN1956" s="131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45"/>
      <c r="BC1957" s="124"/>
      <c r="BD1957" s="124"/>
      <c r="BE1957" s="125"/>
      <c r="BF1957" s="124"/>
      <c r="BG1957" s="124"/>
      <c r="BH1957" s="95"/>
      <c r="BI1957" s="130"/>
      <c r="BJ1957" s="95"/>
      <c r="BK1957" s="131"/>
      <c r="BL1957" s="130"/>
      <c r="BM1957" s="132"/>
      <c r="BN1957" s="131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45"/>
      <c r="BC1958" s="124"/>
      <c r="BD1958" s="124"/>
      <c r="BE1958" s="125"/>
      <c r="BF1958" s="124"/>
      <c r="BG1958" s="124"/>
      <c r="BH1958" s="95"/>
      <c r="BI1958" s="130"/>
      <c r="BJ1958" s="95"/>
      <c r="BK1958" s="131"/>
      <c r="BL1958" s="130"/>
      <c r="BM1958" s="132"/>
      <c r="BN1958" s="131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45"/>
      <c r="BC1959" s="124"/>
      <c r="BD1959" s="124"/>
      <c r="BE1959" s="125"/>
      <c r="BF1959" s="124"/>
      <c r="BG1959" s="124"/>
      <c r="BH1959" s="95"/>
      <c r="BI1959" s="130"/>
      <c r="BJ1959" s="95"/>
      <c r="BK1959" s="131"/>
      <c r="BL1959" s="130"/>
      <c r="BM1959" s="132"/>
      <c r="BN1959" s="131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45"/>
      <c r="BC1960" s="124"/>
      <c r="BD1960" s="124"/>
      <c r="BE1960" s="125"/>
      <c r="BF1960" s="124"/>
      <c r="BG1960" s="124"/>
      <c r="BH1960" s="95"/>
      <c r="BI1960" s="130"/>
      <c r="BJ1960" s="95"/>
      <c r="BK1960" s="131"/>
      <c r="BL1960" s="130"/>
      <c r="BM1960" s="132"/>
      <c r="BN1960" s="131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45"/>
      <c r="BC1961" s="124"/>
      <c r="BD1961" s="124"/>
      <c r="BE1961" s="125"/>
      <c r="BF1961" s="124"/>
      <c r="BG1961" s="124"/>
      <c r="BH1961" s="95"/>
      <c r="BI1961" s="130"/>
      <c r="BJ1961" s="95"/>
      <c r="BK1961" s="131"/>
      <c r="BL1961" s="130"/>
      <c r="BM1961" s="132"/>
      <c r="BN1961" s="131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45"/>
      <c r="BC1962" s="124"/>
      <c r="BD1962" s="124"/>
      <c r="BE1962" s="125"/>
      <c r="BF1962" s="124"/>
      <c r="BG1962" s="124"/>
      <c r="BH1962" s="95"/>
      <c r="BI1962" s="130"/>
      <c r="BJ1962" s="95"/>
      <c r="BK1962" s="131"/>
      <c r="BL1962" s="130"/>
      <c r="BM1962" s="132"/>
      <c r="BN1962" s="131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45"/>
      <c r="BC1963" s="124"/>
      <c r="BD1963" s="124"/>
      <c r="BE1963" s="125"/>
      <c r="BF1963" s="124"/>
      <c r="BG1963" s="124"/>
      <c r="BH1963" s="95"/>
      <c r="BI1963" s="130"/>
      <c r="BJ1963" s="95"/>
      <c r="BK1963" s="131"/>
      <c r="BL1963" s="130"/>
      <c r="BM1963" s="132"/>
      <c r="BN1963" s="131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45"/>
      <c r="BC1964" s="124"/>
      <c r="BD1964" s="124"/>
      <c r="BE1964" s="125"/>
      <c r="BF1964" s="124"/>
      <c r="BG1964" s="124"/>
      <c r="BH1964" s="95"/>
      <c r="BI1964" s="130"/>
      <c r="BJ1964" s="95"/>
      <c r="BK1964" s="131"/>
      <c r="BL1964" s="130"/>
      <c r="BM1964" s="132"/>
      <c r="BN1964" s="131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45"/>
      <c r="BC1965" s="124"/>
      <c r="BD1965" s="124"/>
      <c r="BE1965" s="125"/>
      <c r="BF1965" s="124"/>
      <c r="BG1965" s="124"/>
      <c r="BH1965" s="95"/>
      <c r="BI1965" s="130"/>
      <c r="BJ1965" s="95"/>
      <c r="BK1965" s="131"/>
      <c r="BL1965" s="130"/>
      <c r="BM1965" s="132"/>
      <c r="BN1965" s="131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45"/>
      <c r="BC1966" s="124"/>
      <c r="BD1966" s="124"/>
      <c r="BE1966" s="125"/>
      <c r="BF1966" s="124"/>
      <c r="BG1966" s="124"/>
      <c r="BH1966" s="95"/>
      <c r="BI1966" s="130"/>
      <c r="BJ1966" s="95"/>
      <c r="BK1966" s="131"/>
      <c r="BL1966" s="130"/>
      <c r="BM1966" s="132"/>
      <c r="BN1966" s="131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45"/>
      <c r="BC1967" s="124"/>
      <c r="BD1967" s="124"/>
      <c r="BE1967" s="125"/>
      <c r="BF1967" s="124"/>
      <c r="BG1967" s="124"/>
      <c r="BH1967" s="95"/>
      <c r="BI1967" s="130"/>
      <c r="BJ1967" s="95"/>
      <c r="BK1967" s="131"/>
      <c r="BL1967" s="130"/>
      <c r="BM1967" s="132"/>
      <c r="BN1967" s="131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45"/>
      <c r="BC1968" s="124"/>
      <c r="BD1968" s="124"/>
      <c r="BE1968" s="125"/>
      <c r="BF1968" s="124"/>
      <c r="BG1968" s="124"/>
      <c r="BH1968" s="95"/>
      <c r="BI1968" s="130"/>
      <c r="BJ1968" s="95"/>
      <c r="BK1968" s="131"/>
      <c r="BL1968" s="130"/>
      <c r="BM1968" s="132"/>
      <c r="BN1968" s="131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45"/>
      <c r="BC1969" s="124"/>
      <c r="BD1969" s="124"/>
      <c r="BE1969" s="125"/>
      <c r="BF1969" s="124"/>
      <c r="BG1969" s="124"/>
      <c r="BH1969" s="95"/>
      <c r="BI1969" s="130"/>
      <c r="BJ1969" s="95"/>
      <c r="BK1969" s="131"/>
      <c r="BL1969" s="130"/>
      <c r="BM1969" s="132"/>
      <c r="BN1969" s="131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45"/>
      <c r="BC1970" s="124"/>
      <c r="BD1970" s="124"/>
      <c r="BE1970" s="125"/>
      <c r="BF1970" s="124"/>
      <c r="BG1970" s="124"/>
      <c r="BH1970" s="95"/>
      <c r="BI1970" s="130"/>
      <c r="BJ1970" s="95"/>
      <c r="BK1970" s="131"/>
      <c r="BL1970" s="130"/>
      <c r="BM1970" s="132"/>
      <c r="BN1970" s="131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45"/>
      <c r="BC1971" s="124"/>
      <c r="BD1971" s="124"/>
      <c r="BE1971" s="125"/>
      <c r="BF1971" s="124"/>
      <c r="BG1971" s="124"/>
      <c r="BH1971" s="95"/>
      <c r="BI1971" s="130"/>
      <c r="BJ1971" s="95"/>
      <c r="BK1971" s="131"/>
      <c r="BL1971" s="130"/>
      <c r="BM1971" s="132"/>
      <c r="BN1971" s="131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45"/>
      <c r="BC1972" s="124"/>
      <c r="BD1972" s="124"/>
      <c r="BE1972" s="125"/>
      <c r="BF1972" s="124"/>
      <c r="BG1972" s="124"/>
      <c r="BH1972" s="95"/>
      <c r="BI1972" s="130"/>
      <c r="BJ1972" s="95"/>
      <c r="BK1972" s="131"/>
      <c r="BL1972" s="130"/>
      <c r="BM1972" s="132"/>
      <c r="BN1972" s="131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45"/>
      <c r="BC1973" s="124"/>
      <c r="BD1973" s="124"/>
      <c r="BE1973" s="125"/>
      <c r="BF1973" s="124"/>
      <c r="BG1973" s="124"/>
      <c r="BH1973" s="95"/>
      <c r="BI1973" s="130"/>
      <c r="BJ1973" s="95"/>
      <c r="BK1973" s="131"/>
      <c r="BL1973" s="130"/>
      <c r="BM1973" s="132"/>
      <c r="BN1973" s="131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45"/>
      <c r="BC1974" s="124"/>
      <c r="BD1974" s="124"/>
      <c r="BE1974" s="125"/>
      <c r="BF1974" s="124"/>
      <c r="BG1974" s="124"/>
      <c r="BH1974" s="95"/>
      <c r="BI1974" s="130"/>
      <c r="BJ1974" s="95"/>
      <c r="BK1974" s="131"/>
      <c r="BL1974" s="130"/>
      <c r="BM1974" s="132"/>
      <c r="BN1974" s="131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45"/>
      <c r="BC1975" s="124"/>
      <c r="BD1975" s="124"/>
      <c r="BE1975" s="125"/>
      <c r="BF1975" s="124"/>
      <c r="BG1975" s="124"/>
      <c r="BH1975" s="95"/>
      <c r="BI1975" s="130"/>
      <c r="BJ1975" s="95"/>
      <c r="BK1975" s="131"/>
      <c r="BL1975" s="130"/>
      <c r="BM1975" s="132"/>
      <c r="BN1975" s="131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45"/>
      <c r="BC1976" s="124"/>
      <c r="BD1976" s="124"/>
      <c r="BE1976" s="125"/>
      <c r="BF1976" s="124"/>
      <c r="BG1976" s="124"/>
      <c r="BH1976" s="95"/>
      <c r="BI1976" s="130"/>
      <c r="BJ1976" s="95"/>
      <c r="BK1976" s="131"/>
      <c r="BL1976" s="130"/>
      <c r="BM1976" s="132"/>
      <c r="BN1976" s="131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45"/>
      <c r="BC1977" s="124"/>
      <c r="BD1977" s="124"/>
      <c r="BE1977" s="125"/>
      <c r="BF1977" s="124"/>
      <c r="BG1977" s="124"/>
      <c r="BH1977" s="95"/>
      <c r="BI1977" s="130"/>
      <c r="BJ1977" s="95"/>
      <c r="BK1977" s="131"/>
      <c r="BL1977" s="130"/>
      <c r="BM1977" s="132"/>
      <c r="BN1977" s="131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45"/>
      <c r="BC1978" s="124"/>
      <c r="BD1978" s="124"/>
      <c r="BE1978" s="125"/>
      <c r="BF1978" s="124"/>
      <c r="BG1978" s="124"/>
      <c r="BH1978" s="95"/>
      <c r="BI1978" s="130"/>
      <c r="BJ1978" s="95"/>
      <c r="BK1978" s="131"/>
      <c r="BL1978" s="130"/>
      <c r="BM1978" s="132"/>
      <c r="BN1978" s="131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45"/>
      <c r="BC1979" s="124"/>
      <c r="BD1979" s="124"/>
      <c r="BE1979" s="125"/>
      <c r="BF1979" s="124"/>
      <c r="BG1979" s="124"/>
      <c r="BH1979" s="95"/>
      <c r="BI1979" s="130"/>
      <c r="BJ1979" s="95"/>
      <c r="BK1979" s="131"/>
      <c r="BL1979" s="130"/>
      <c r="BM1979" s="132"/>
      <c r="BN1979" s="131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45"/>
      <c r="BC1980" s="124"/>
      <c r="BD1980" s="124"/>
      <c r="BE1980" s="125"/>
      <c r="BF1980" s="124"/>
      <c r="BG1980" s="124"/>
      <c r="BH1980" s="95"/>
      <c r="BI1980" s="130"/>
      <c r="BJ1980" s="95"/>
      <c r="BK1980" s="131"/>
      <c r="BL1980" s="130"/>
      <c r="BM1980" s="132"/>
      <c r="BN1980" s="131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45"/>
      <c r="BC1981" s="124"/>
      <c r="BD1981" s="124"/>
      <c r="BE1981" s="125"/>
      <c r="BF1981" s="124"/>
      <c r="BG1981" s="124"/>
      <c r="BH1981" s="95"/>
      <c r="BI1981" s="130"/>
      <c r="BJ1981" s="95"/>
      <c r="BK1981" s="131"/>
      <c r="BL1981" s="130"/>
      <c r="BM1981" s="132"/>
      <c r="BN1981" s="131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45"/>
      <c r="BC1982" s="124"/>
      <c r="BD1982" s="124"/>
      <c r="BE1982" s="125"/>
      <c r="BF1982" s="124"/>
      <c r="BG1982" s="124"/>
      <c r="BH1982" s="95"/>
      <c r="BI1982" s="130"/>
      <c r="BJ1982" s="95"/>
      <c r="BK1982" s="131"/>
      <c r="BL1982" s="130"/>
      <c r="BM1982" s="132"/>
      <c r="BN1982" s="131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45"/>
      <c r="BC1983" s="124"/>
      <c r="BD1983" s="124"/>
      <c r="BE1983" s="125"/>
      <c r="BF1983" s="124"/>
      <c r="BG1983" s="124"/>
      <c r="BH1983" s="95"/>
      <c r="BI1983" s="130"/>
      <c r="BJ1983" s="95"/>
      <c r="BK1983" s="131"/>
      <c r="BL1983" s="130"/>
      <c r="BM1983" s="132"/>
      <c r="BN1983" s="131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45"/>
      <c r="BC1984" s="124"/>
      <c r="BD1984" s="124"/>
      <c r="BE1984" s="125"/>
      <c r="BF1984" s="124"/>
      <c r="BG1984" s="124"/>
      <c r="BH1984" s="95"/>
      <c r="BI1984" s="130"/>
      <c r="BJ1984" s="95"/>
      <c r="BK1984" s="131"/>
      <c r="BL1984" s="130"/>
      <c r="BM1984" s="132"/>
      <c r="BN1984" s="131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45"/>
      <c r="BC1985" s="124"/>
      <c r="BD1985" s="124"/>
      <c r="BE1985" s="125"/>
      <c r="BF1985" s="124"/>
      <c r="BG1985" s="124"/>
      <c r="BH1985" s="95"/>
      <c r="BI1985" s="130"/>
      <c r="BJ1985" s="95"/>
      <c r="BK1985" s="131"/>
      <c r="BL1985" s="130"/>
      <c r="BM1985" s="132"/>
      <c r="BN1985" s="131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45"/>
      <c r="BC1986" s="124"/>
      <c r="BD1986" s="124"/>
      <c r="BE1986" s="125"/>
      <c r="BF1986" s="124"/>
      <c r="BG1986" s="124"/>
      <c r="BH1986" s="95"/>
      <c r="BI1986" s="130"/>
      <c r="BJ1986" s="95"/>
      <c r="BK1986" s="131"/>
      <c r="BL1986" s="130"/>
      <c r="BM1986" s="132"/>
      <c r="BN1986" s="131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45"/>
      <c r="BC1987" s="124"/>
      <c r="BD1987" s="124"/>
      <c r="BE1987" s="125"/>
      <c r="BF1987" s="124"/>
      <c r="BG1987" s="124"/>
      <c r="BH1987" s="95"/>
      <c r="BI1987" s="130"/>
      <c r="BJ1987" s="95"/>
      <c r="BK1987" s="131"/>
      <c r="BL1987" s="130"/>
      <c r="BM1987" s="132"/>
      <c r="BN1987" s="131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45"/>
      <c r="BC1988" s="124"/>
      <c r="BD1988" s="124"/>
      <c r="BE1988" s="125"/>
      <c r="BF1988" s="124"/>
      <c r="BG1988" s="124"/>
      <c r="BH1988" s="95"/>
      <c r="BI1988" s="130"/>
      <c r="BJ1988" s="95"/>
      <c r="BK1988" s="131"/>
      <c r="BL1988" s="130"/>
      <c r="BM1988" s="132"/>
      <c r="BN1988" s="131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45"/>
      <c r="BC1989" s="124"/>
      <c r="BD1989" s="124"/>
      <c r="BE1989" s="125"/>
      <c r="BF1989" s="124"/>
      <c r="BG1989" s="124"/>
      <c r="BH1989" s="95"/>
      <c r="BI1989" s="130"/>
      <c r="BJ1989" s="95"/>
      <c r="BK1989" s="131"/>
      <c r="BL1989" s="130"/>
      <c r="BM1989" s="132"/>
      <c r="BN1989" s="131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45"/>
      <c r="BC1990" s="124"/>
      <c r="BD1990" s="124"/>
      <c r="BE1990" s="125"/>
      <c r="BF1990" s="124"/>
      <c r="BG1990" s="124"/>
      <c r="BH1990" s="95"/>
      <c r="BI1990" s="130"/>
      <c r="BJ1990" s="95"/>
      <c r="BK1990" s="131"/>
      <c r="BL1990" s="130"/>
      <c r="BM1990" s="132"/>
      <c r="BN1990" s="131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45"/>
      <c r="BC1991" s="124"/>
      <c r="BD1991" s="124"/>
      <c r="BE1991" s="125"/>
      <c r="BF1991" s="124"/>
      <c r="BG1991" s="124"/>
      <c r="BH1991" s="95"/>
      <c r="BI1991" s="130"/>
      <c r="BJ1991" s="95"/>
      <c r="BK1991" s="131"/>
      <c r="BL1991" s="130"/>
      <c r="BM1991" s="132"/>
      <c r="BN1991" s="131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45"/>
      <c r="BC1992" s="124"/>
      <c r="BD1992" s="124"/>
      <c r="BE1992" s="125"/>
      <c r="BF1992" s="124"/>
      <c r="BG1992" s="124"/>
      <c r="BH1992" s="95"/>
      <c r="BI1992" s="130"/>
      <c r="BJ1992" s="95"/>
      <c r="BK1992" s="131"/>
      <c r="BL1992" s="130"/>
      <c r="BM1992" s="132"/>
      <c r="BN1992" s="131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45"/>
      <c r="BC1993" s="124"/>
      <c r="BD1993" s="124"/>
      <c r="BE1993" s="125"/>
      <c r="BF1993" s="124"/>
      <c r="BG1993" s="124"/>
      <c r="BH1993" s="95"/>
      <c r="BI1993" s="130"/>
      <c r="BJ1993" s="95"/>
      <c r="BK1993" s="131"/>
      <c r="BL1993" s="130"/>
      <c r="BM1993" s="132"/>
      <c r="BN1993" s="131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45"/>
      <c r="BC1994" s="124"/>
      <c r="BD1994" s="124"/>
      <c r="BE1994" s="125"/>
      <c r="BF1994" s="124"/>
      <c r="BG1994" s="124"/>
      <c r="BH1994" s="95"/>
      <c r="BI1994" s="130"/>
      <c r="BJ1994" s="95"/>
      <c r="BK1994" s="131"/>
      <c r="BL1994" s="130"/>
      <c r="BM1994" s="132"/>
      <c r="BN1994" s="131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45"/>
      <c r="BC1995" s="124"/>
      <c r="BD1995" s="124"/>
      <c r="BE1995" s="125"/>
      <c r="BF1995" s="124"/>
      <c r="BG1995" s="124"/>
      <c r="BH1995" s="95"/>
      <c r="BI1995" s="130"/>
      <c r="BJ1995" s="95"/>
      <c r="BK1995" s="131"/>
      <c r="BL1995" s="130"/>
      <c r="BM1995" s="132"/>
      <c r="BN1995" s="131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45"/>
      <c r="BC1996" s="124"/>
      <c r="BD1996" s="124"/>
      <c r="BE1996" s="125"/>
      <c r="BF1996" s="124"/>
      <c r="BG1996" s="124"/>
      <c r="BH1996" s="95"/>
      <c r="BI1996" s="130"/>
      <c r="BJ1996" s="95"/>
      <c r="BK1996" s="131"/>
      <c r="BL1996" s="130"/>
      <c r="BM1996" s="132"/>
      <c r="BN1996" s="131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45"/>
      <c r="BC1997" s="124"/>
      <c r="BD1997" s="124"/>
      <c r="BE1997" s="125"/>
      <c r="BF1997" s="124"/>
      <c r="BG1997" s="124"/>
      <c r="BH1997" s="95"/>
      <c r="BI1997" s="130"/>
      <c r="BJ1997" s="95"/>
      <c r="BK1997" s="131"/>
      <c r="BL1997" s="130"/>
      <c r="BM1997" s="132"/>
      <c r="BN1997" s="131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45"/>
      <c r="BC1998" s="124"/>
      <c r="BD1998" s="124"/>
      <c r="BE1998" s="125"/>
      <c r="BF1998" s="124"/>
      <c r="BG1998" s="124"/>
      <c r="BH1998" s="95"/>
      <c r="BI1998" s="130"/>
      <c r="BJ1998" s="95"/>
      <c r="BK1998" s="131"/>
      <c r="BL1998" s="130"/>
      <c r="BM1998" s="132"/>
      <c r="BN1998" s="131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45"/>
      <c r="BC1999" s="124"/>
      <c r="BD1999" s="124"/>
      <c r="BE1999" s="125"/>
      <c r="BF1999" s="124"/>
      <c r="BG1999" s="124"/>
      <c r="BH1999" s="95"/>
      <c r="BI1999" s="130"/>
      <c r="BJ1999" s="95"/>
      <c r="BK1999" s="131"/>
      <c r="BL1999" s="130"/>
      <c r="BM1999" s="132"/>
      <c r="BN1999" s="131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45"/>
      <c r="BC2000" s="124"/>
      <c r="BD2000" s="124"/>
      <c r="BE2000" s="125"/>
      <c r="BF2000" s="124"/>
      <c r="BG2000" s="124"/>
      <c r="BH2000" s="95"/>
      <c r="BI2000" s="130"/>
      <c r="BJ2000" s="95"/>
      <c r="BK2000" s="131"/>
      <c r="BL2000" s="130"/>
      <c r="BM2000" s="132"/>
      <c r="BN2000" s="131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45"/>
      <c r="BC2001" s="124"/>
      <c r="BD2001" s="124"/>
      <c r="BE2001" s="125"/>
      <c r="BF2001" s="124"/>
      <c r="BG2001" s="124"/>
      <c r="BH2001" s="95"/>
      <c r="BI2001" s="130"/>
      <c r="BJ2001" s="95"/>
      <c r="BK2001" s="131"/>
      <c r="BL2001" s="130"/>
      <c r="BM2001" s="132"/>
      <c r="BN2001" s="131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45"/>
      <c r="BC2002" s="124"/>
      <c r="BD2002" s="124"/>
      <c r="BE2002" s="125"/>
      <c r="BF2002" s="124"/>
      <c r="BG2002" s="124"/>
      <c r="BH2002" s="95"/>
      <c r="BI2002" s="130"/>
      <c r="BJ2002" s="95"/>
      <c r="BK2002" s="131"/>
      <c r="BL2002" s="130"/>
      <c r="BM2002" s="132"/>
      <c r="BN2002" s="131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45"/>
      <c r="BC2003" s="124"/>
      <c r="BD2003" s="124"/>
      <c r="BE2003" s="125"/>
      <c r="BF2003" s="124"/>
      <c r="BG2003" s="124"/>
      <c r="BH2003" s="95"/>
      <c r="BI2003" s="130"/>
      <c r="BJ2003" s="95"/>
      <c r="BK2003" s="131"/>
      <c r="BL2003" s="130"/>
      <c r="BM2003" s="132"/>
      <c r="BN2003" s="131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45"/>
      <c r="BC2004" s="124"/>
      <c r="BD2004" s="124"/>
      <c r="BE2004" s="125"/>
      <c r="BF2004" s="124"/>
      <c r="BG2004" s="124"/>
      <c r="BH2004" s="95"/>
      <c r="BI2004" s="130"/>
      <c r="BJ2004" s="95"/>
      <c r="BK2004" s="131"/>
      <c r="BL2004" s="130"/>
      <c r="BM2004" s="132"/>
      <c r="BN2004" s="131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45"/>
      <c r="BC2005" s="124"/>
      <c r="BD2005" s="124"/>
      <c r="BE2005" s="125"/>
      <c r="BF2005" s="124"/>
      <c r="BG2005" s="124"/>
      <c r="BH2005" s="95"/>
      <c r="BI2005" s="130"/>
      <c r="BJ2005" s="95"/>
      <c r="BK2005" s="131"/>
      <c r="BL2005" s="130"/>
      <c r="BM2005" s="132"/>
      <c r="BN2005" s="131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45"/>
      <c r="BC2006" s="124"/>
      <c r="BD2006" s="124"/>
      <c r="BE2006" s="125"/>
      <c r="BF2006" s="124"/>
      <c r="BG2006" s="124"/>
      <c r="BH2006" s="95"/>
      <c r="BI2006" s="130"/>
      <c r="BJ2006" s="95"/>
      <c r="BK2006" s="131"/>
      <c r="BL2006" s="130"/>
      <c r="BM2006" s="132"/>
      <c r="BN2006" s="131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45"/>
      <c r="BC2007" s="124"/>
      <c r="BD2007" s="124"/>
      <c r="BE2007" s="125"/>
      <c r="BF2007" s="124"/>
      <c r="BG2007" s="124"/>
      <c r="BH2007" s="95"/>
      <c r="BI2007" s="130"/>
      <c r="BJ2007" s="95"/>
      <c r="BK2007" s="131"/>
      <c r="BL2007" s="130"/>
      <c r="BM2007" s="132"/>
      <c r="BN2007" s="131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45"/>
      <c r="BC2008" s="124"/>
      <c r="BD2008" s="124"/>
      <c r="BE2008" s="125"/>
      <c r="BF2008" s="124"/>
      <c r="BG2008" s="124"/>
      <c r="BH2008" s="95"/>
      <c r="BI2008" s="130"/>
      <c r="BJ2008" s="95"/>
      <c r="BK2008" s="131"/>
      <c r="BL2008" s="130"/>
      <c r="BM2008" s="132"/>
      <c r="BN2008" s="131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45"/>
      <c r="BC2009" s="124"/>
      <c r="BD2009" s="124"/>
      <c r="BE2009" s="125"/>
      <c r="BF2009" s="124"/>
      <c r="BG2009" s="124"/>
      <c r="BH2009" s="95"/>
      <c r="BI2009" s="130"/>
      <c r="BJ2009" s="95"/>
      <c r="BK2009" s="131"/>
      <c r="BL2009" s="130"/>
      <c r="BM2009" s="132"/>
      <c r="BN2009" s="131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45"/>
      <c r="BC2010" s="124"/>
      <c r="BD2010" s="124"/>
      <c r="BE2010" s="125"/>
      <c r="BF2010" s="124"/>
      <c r="BG2010" s="124"/>
      <c r="BH2010" s="95"/>
      <c r="BI2010" s="130"/>
      <c r="BJ2010" s="95"/>
      <c r="BK2010" s="131"/>
      <c r="BL2010" s="130"/>
      <c r="BM2010" s="132"/>
      <c r="BN2010" s="131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45"/>
      <c r="BC2011" s="124"/>
      <c r="BD2011" s="124"/>
      <c r="BE2011" s="125"/>
      <c r="BF2011" s="124"/>
      <c r="BG2011" s="124"/>
      <c r="BH2011" s="95"/>
      <c r="BI2011" s="130"/>
      <c r="BJ2011" s="95"/>
      <c r="BK2011" s="131"/>
      <c r="BL2011" s="130"/>
      <c r="BM2011" s="132"/>
      <c r="BN2011" s="131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45"/>
      <c r="BC2012" s="124"/>
      <c r="BD2012" s="124"/>
      <c r="BE2012" s="125"/>
      <c r="BF2012" s="124"/>
      <c r="BG2012" s="124"/>
      <c r="BH2012" s="95"/>
      <c r="BI2012" s="130"/>
      <c r="BJ2012" s="95"/>
      <c r="BK2012" s="131"/>
      <c r="BL2012" s="130"/>
      <c r="BM2012" s="132"/>
      <c r="BN2012" s="131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45"/>
      <c r="BC2013" s="124"/>
      <c r="BD2013" s="124"/>
      <c r="BE2013" s="125"/>
      <c r="BF2013" s="124"/>
      <c r="BG2013" s="124"/>
      <c r="BH2013" s="95"/>
      <c r="BI2013" s="130"/>
      <c r="BJ2013" s="95"/>
      <c r="BK2013" s="131"/>
      <c r="BL2013" s="130"/>
      <c r="BM2013" s="132"/>
      <c r="BN2013" s="131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45"/>
      <c r="BC2014" s="124"/>
      <c r="BD2014" s="124"/>
      <c r="BE2014" s="125"/>
      <c r="BF2014" s="124"/>
      <c r="BG2014" s="124"/>
      <c r="BH2014" s="95"/>
      <c r="BI2014" s="130"/>
      <c r="BJ2014" s="95"/>
      <c r="BK2014" s="131"/>
      <c r="BL2014" s="130"/>
      <c r="BM2014" s="132"/>
      <c r="BN2014" s="131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45"/>
      <c r="BC2015" s="124"/>
      <c r="BD2015" s="124"/>
      <c r="BE2015" s="125"/>
      <c r="BF2015" s="124"/>
      <c r="BG2015" s="124"/>
      <c r="BH2015" s="95"/>
      <c r="BI2015" s="130"/>
      <c r="BJ2015" s="95"/>
      <c r="BK2015" s="131"/>
      <c r="BL2015" s="130"/>
      <c r="BM2015" s="132"/>
      <c r="BN2015" s="131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45"/>
      <c r="BC2016" s="124"/>
      <c r="BD2016" s="124"/>
      <c r="BE2016" s="125"/>
      <c r="BF2016" s="124"/>
      <c r="BG2016" s="124"/>
      <c r="BH2016" s="95"/>
      <c r="BI2016" s="130"/>
      <c r="BJ2016" s="95"/>
      <c r="BK2016" s="131"/>
      <c r="BL2016" s="130"/>
      <c r="BM2016" s="132"/>
      <c r="BN2016" s="131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45"/>
      <c r="BC2017" s="124"/>
      <c r="BD2017" s="124"/>
      <c r="BE2017" s="125"/>
      <c r="BF2017" s="124"/>
      <c r="BG2017" s="124"/>
      <c r="BH2017" s="95"/>
      <c r="BI2017" s="130"/>
      <c r="BJ2017" s="95"/>
      <c r="BK2017" s="131"/>
      <c r="BL2017" s="130"/>
      <c r="BM2017" s="132"/>
      <c r="BN2017" s="131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45"/>
      <c r="BC2018" s="124"/>
      <c r="BD2018" s="124"/>
      <c r="BE2018" s="125"/>
      <c r="BF2018" s="124"/>
      <c r="BG2018" s="124"/>
      <c r="BH2018" s="95"/>
      <c r="BI2018" s="130"/>
      <c r="BJ2018" s="95"/>
      <c r="BK2018" s="131"/>
      <c r="BL2018" s="130"/>
      <c r="BM2018" s="132"/>
      <c r="BN2018" s="131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45"/>
      <c r="BC2019" s="124"/>
      <c r="BD2019" s="124"/>
      <c r="BE2019" s="125"/>
      <c r="BF2019" s="124"/>
      <c r="BG2019" s="124"/>
      <c r="BH2019" s="95"/>
      <c r="BI2019" s="130"/>
      <c r="BJ2019" s="95"/>
      <c r="BK2019" s="131"/>
      <c r="BL2019" s="130"/>
      <c r="BM2019" s="132"/>
      <c r="BN2019" s="131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45"/>
      <c r="BC2020" s="124"/>
      <c r="BD2020" s="124"/>
      <c r="BE2020" s="125"/>
      <c r="BF2020" s="124"/>
      <c r="BG2020" s="124"/>
      <c r="BH2020" s="95"/>
      <c r="BI2020" s="130"/>
      <c r="BJ2020" s="95"/>
      <c r="BK2020" s="131"/>
      <c r="BL2020" s="130"/>
      <c r="BM2020" s="132"/>
      <c r="BN2020" s="131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45"/>
      <c r="BC2021" s="124"/>
      <c r="BD2021" s="124"/>
      <c r="BE2021" s="125"/>
      <c r="BF2021" s="124"/>
      <c r="BG2021" s="124"/>
      <c r="BH2021" s="95"/>
      <c r="BI2021" s="130"/>
      <c r="BJ2021" s="95"/>
      <c r="BK2021" s="131"/>
      <c r="BL2021" s="130"/>
      <c r="BM2021" s="132"/>
      <c r="BN2021" s="131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45"/>
      <c r="BC2022" s="124"/>
      <c r="BD2022" s="124"/>
      <c r="BE2022" s="125"/>
      <c r="BF2022" s="124"/>
      <c r="BG2022" s="124"/>
      <c r="BH2022" s="95"/>
      <c r="BI2022" s="130"/>
      <c r="BJ2022" s="95"/>
      <c r="BK2022" s="131"/>
      <c r="BL2022" s="130"/>
      <c r="BM2022" s="132"/>
      <c r="BN2022" s="131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45"/>
      <c r="BC2023" s="124"/>
      <c r="BD2023" s="124"/>
      <c r="BE2023" s="125"/>
      <c r="BF2023" s="124"/>
      <c r="BG2023" s="124"/>
      <c r="BH2023" s="95"/>
      <c r="BI2023" s="130"/>
      <c r="BJ2023" s="95"/>
      <c r="BK2023" s="131"/>
      <c r="BL2023" s="130"/>
      <c r="BM2023" s="132"/>
      <c r="BN2023" s="131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45"/>
      <c r="BC2024" s="124"/>
      <c r="BD2024" s="124"/>
      <c r="BE2024" s="125"/>
      <c r="BF2024" s="124"/>
      <c r="BG2024" s="124"/>
      <c r="BH2024" s="95"/>
      <c r="BI2024" s="130"/>
      <c r="BJ2024" s="95"/>
      <c r="BK2024" s="131"/>
      <c r="BL2024" s="130"/>
      <c r="BM2024" s="132"/>
      <c r="BN2024" s="131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45"/>
      <c r="BC2025" s="124"/>
      <c r="BD2025" s="124"/>
      <c r="BE2025" s="125"/>
      <c r="BF2025" s="124"/>
      <c r="BG2025" s="124"/>
      <c r="BH2025" s="95"/>
      <c r="BI2025" s="130"/>
      <c r="BJ2025" s="95"/>
      <c r="BK2025" s="131"/>
      <c r="BL2025" s="130"/>
      <c r="BM2025" s="132"/>
      <c r="BN2025" s="131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45"/>
      <c r="BC2026" s="124"/>
      <c r="BD2026" s="124"/>
      <c r="BE2026" s="125"/>
      <c r="BF2026" s="124"/>
      <c r="BG2026" s="124"/>
      <c r="BH2026" s="95"/>
      <c r="BI2026" s="130"/>
      <c r="BJ2026" s="95"/>
      <c r="BK2026" s="131"/>
      <c r="BL2026" s="130"/>
      <c r="BM2026" s="132"/>
      <c r="BN2026" s="131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45"/>
      <c r="BC2027" s="124"/>
      <c r="BD2027" s="124"/>
      <c r="BE2027" s="125"/>
      <c r="BF2027" s="124"/>
      <c r="BG2027" s="124"/>
      <c r="BH2027" s="95"/>
      <c r="BI2027" s="130"/>
      <c r="BJ2027" s="95"/>
      <c r="BK2027" s="131"/>
      <c r="BL2027" s="130"/>
      <c r="BM2027" s="132"/>
      <c r="BN2027" s="131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45"/>
      <c r="BC2028" s="124"/>
      <c r="BD2028" s="124"/>
      <c r="BE2028" s="125"/>
      <c r="BF2028" s="124"/>
      <c r="BG2028" s="124"/>
      <c r="BH2028" s="95"/>
      <c r="BI2028" s="130"/>
      <c r="BJ2028" s="95"/>
      <c r="BK2028" s="131"/>
      <c r="BL2028" s="130"/>
      <c r="BM2028" s="132"/>
      <c r="BN2028" s="131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45"/>
      <c r="BC2029" s="124"/>
      <c r="BD2029" s="124"/>
      <c r="BE2029" s="125"/>
      <c r="BF2029" s="124"/>
      <c r="BG2029" s="124"/>
      <c r="BH2029" s="95"/>
      <c r="BI2029" s="130"/>
      <c r="BJ2029" s="95"/>
      <c r="BK2029" s="131"/>
      <c r="BL2029" s="130"/>
      <c r="BM2029" s="132"/>
      <c r="BN2029" s="131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45"/>
      <c r="BC2030" s="124"/>
      <c r="BD2030" s="124"/>
      <c r="BE2030" s="125"/>
      <c r="BF2030" s="124"/>
      <c r="BG2030" s="124"/>
      <c r="BH2030" s="95"/>
      <c r="BI2030" s="130"/>
      <c r="BJ2030" s="95"/>
      <c r="BK2030" s="131"/>
      <c r="BL2030" s="130"/>
      <c r="BM2030" s="132"/>
      <c r="BN2030" s="131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45"/>
      <c r="BC2031" s="124"/>
      <c r="BD2031" s="124"/>
      <c r="BE2031" s="125"/>
      <c r="BF2031" s="124"/>
      <c r="BG2031" s="124"/>
      <c r="BH2031" s="95"/>
      <c r="BI2031" s="130"/>
      <c r="BJ2031" s="95"/>
      <c r="BK2031" s="131"/>
      <c r="BL2031" s="130"/>
      <c r="BM2031" s="132"/>
      <c r="BN2031" s="131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45"/>
      <c r="BC2032" s="124"/>
      <c r="BD2032" s="124"/>
      <c r="BE2032" s="125"/>
      <c r="BF2032" s="124"/>
      <c r="BG2032" s="124"/>
      <c r="BH2032" s="95"/>
      <c r="BI2032" s="130"/>
      <c r="BJ2032" s="95"/>
      <c r="BK2032" s="131"/>
      <c r="BL2032" s="130"/>
      <c r="BM2032" s="132"/>
      <c r="BN2032" s="131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45"/>
      <c r="BC2033" s="124"/>
      <c r="BD2033" s="124"/>
      <c r="BE2033" s="125"/>
      <c r="BF2033" s="124"/>
      <c r="BG2033" s="124"/>
      <c r="BH2033" s="95"/>
      <c r="BI2033" s="130"/>
      <c r="BJ2033" s="95"/>
      <c r="BK2033" s="131"/>
      <c r="BL2033" s="130"/>
      <c r="BM2033" s="132"/>
      <c r="BN2033" s="131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45"/>
      <c r="BC2034" s="124"/>
      <c r="BD2034" s="124"/>
      <c r="BE2034" s="125"/>
      <c r="BF2034" s="124"/>
      <c r="BG2034" s="124"/>
      <c r="BH2034" s="95"/>
      <c r="BI2034" s="130"/>
      <c r="BJ2034" s="95"/>
      <c r="BK2034" s="131"/>
      <c r="BL2034" s="130"/>
      <c r="BM2034" s="132"/>
      <c r="BN2034" s="131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45"/>
      <c r="BC2035" s="124"/>
      <c r="BD2035" s="124"/>
      <c r="BE2035" s="125"/>
      <c r="BF2035" s="124"/>
      <c r="BG2035" s="124"/>
      <c r="BH2035" s="95"/>
      <c r="BI2035" s="130"/>
      <c r="BJ2035" s="95"/>
      <c r="BK2035" s="131"/>
      <c r="BL2035" s="130"/>
      <c r="BM2035" s="132"/>
      <c r="BN2035" s="131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45"/>
      <c r="BC2036" s="124"/>
      <c r="BD2036" s="124"/>
      <c r="BE2036" s="125"/>
      <c r="BF2036" s="124"/>
      <c r="BG2036" s="124"/>
      <c r="BH2036" s="95"/>
      <c r="BI2036" s="130"/>
      <c r="BJ2036" s="95"/>
      <c r="BK2036" s="131"/>
      <c r="BL2036" s="130"/>
      <c r="BM2036" s="132"/>
      <c r="BN2036" s="131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45"/>
      <c r="BC2037" s="124"/>
      <c r="BD2037" s="124"/>
      <c r="BE2037" s="125"/>
      <c r="BF2037" s="124"/>
      <c r="BG2037" s="124"/>
      <c r="BH2037" s="95"/>
      <c r="BI2037" s="130"/>
      <c r="BJ2037" s="95"/>
      <c r="BK2037" s="131"/>
      <c r="BL2037" s="130"/>
      <c r="BM2037" s="132"/>
      <c r="BN2037" s="131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45"/>
      <c r="BC2038" s="124"/>
      <c r="BD2038" s="124"/>
      <c r="BE2038" s="125"/>
      <c r="BF2038" s="124"/>
      <c r="BG2038" s="124"/>
      <c r="BH2038" s="95"/>
      <c r="BI2038" s="130"/>
      <c r="BJ2038" s="95"/>
      <c r="BK2038" s="131"/>
      <c r="BL2038" s="130"/>
      <c r="BM2038" s="132"/>
      <c r="BN2038" s="131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45"/>
      <c r="BC2039" s="124"/>
      <c r="BD2039" s="124"/>
      <c r="BE2039" s="125"/>
      <c r="BF2039" s="124"/>
      <c r="BG2039" s="124"/>
      <c r="BH2039" s="95"/>
      <c r="BI2039" s="130"/>
      <c r="BJ2039" s="95"/>
      <c r="BK2039" s="131"/>
      <c r="BL2039" s="130"/>
      <c r="BM2039" s="132"/>
      <c r="BN2039" s="131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45"/>
      <c r="BC2040" s="124"/>
      <c r="BD2040" s="124"/>
      <c r="BE2040" s="125"/>
      <c r="BF2040" s="124"/>
      <c r="BG2040" s="124"/>
      <c r="BH2040" s="95"/>
      <c r="BI2040" s="130"/>
      <c r="BJ2040" s="95"/>
      <c r="BK2040" s="131"/>
      <c r="BL2040" s="130"/>
      <c r="BM2040" s="132"/>
      <c r="BN2040" s="131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45"/>
      <c r="BC2041" s="124"/>
      <c r="BD2041" s="124"/>
      <c r="BE2041" s="125"/>
      <c r="BF2041" s="124"/>
      <c r="BG2041" s="124"/>
      <c r="BH2041" s="95"/>
      <c r="BI2041" s="130"/>
      <c r="BJ2041" s="95"/>
      <c r="BK2041" s="131"/>
      <c r="BL2041" s="130"/>
      <c r="BM2041" s="132"/>
      <c r="BN2041" s="131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45"/>
      <c r="BC2042" s="124"/>
      <c r="BD2042" s="124"/>
      <c r="BE2042" s="125"/>
      <c r="BF2042" s="124"/>
      <c r="BG2042" s="124"/>
      <c r="BH2042" s="95"/>
      <c r="BI2042" s="130"/>
      <c r="BJ2042" s="95"/>
      <c r="BK2042" s="131"/>
      <c r="BL2042" s="130"/>
      <c r="BM2042" s="132"/>
      <c r="BN2042" s="131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45"/>
      <c r="BC2043" s="124"/>
      <c r="BD2043" s="124"/>
      <c r="BE2043" s="125"/>
      <c r="BF2043" s="124"/>
      <c r="BG2043" s="124"/>
      <c r="BH2043" s="95"/>
      <c r="BI2043" s="130"/>
      <c r="BJ2043" s="95"/>
      <c r="BK2043" s="131"/>
      <c r="BL2043" s="130"/>
      <c r="BM2043" s="132"/>
      <c r="BN2043" s="131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45"/>
      <c r="BC2044" s="124"/>
      <c r="BD2044" s="124"/>
      <c r="BE2044" s="125"/>
      <c r="BF2044" s="124"/>
      <c r="BG2044" s="124"/>
      <c r="BH2044" s="95"/>
      <c r="BI2044" s="130"/>
      <c r="BJ2044" s="95"/>
      <c r="BK2044" s="131"/>
      <c r="BL2044" s="130"/>
      <c r="BM2044" s="132"/>
      <c r="BN2044" s="131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45"/>
      <c r="BC2045" s="124"/>
      <c r="BD2045" s="124"/>
      <c r="BE2045" s="125"/>
      <c r="BF2045" s="124"/>
      <c r="BG2045" s="124"/>
      <c r="BH2045" s="95"/>
      <c r="BI2045" s="130"/>
      <c r="BJ2045" s="95"/>
      <c r="BK2045" s="131"/>
      <c r="BL2045" s="130"/>
      <c r="BM2045" s="132"/>
      <c r="BN2045" s="131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45"/>
      <c r="BC2046" s="124"/>
      <c r="BD2046" s="124"/>
      <c r="BE2046" s="125"/>
      <c r="BF2046" s="124"/>
      <c r="BG2046" s="124"/>
      <c r="BH2046" s="95"/>
      <c r="BI2046" s="130"/>
      <c r="BJ2046" s="95"/>
      <c r="BK2046" s="131"/>
      <c r="BL2046" s="130"/>
      <c r="BM2046" s="132"/>
      <c r="BN2046" s="131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45"/>
      <c r="BC2047" s="124"/>
      <c r="BD2047" s="124"/>
      <c r="BE2047" s="125"/>
      <c r="BF2047" s="124"/>
      <c r="BG2047" s="124"/>
      <c r="BH2047" s="95"/>
      <c r="BI2047" s="130"/>
      <c r="BJ2047" s="95"/>
      <c r="BK2047" s="131"/>
      <c r="BL2047" s="130"/>
      <c r="BM2047" s="132"/>
      <c r="BN2047" s="131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45"/>
      <c r="BC2048" s="124"/>
      <c r="BD2048" s="124"/>
      <c r="BE2048" s="125"/>
      <c r="BF2048" s="124"/>
      <c r="BG2048" s="124"/>
      <c r="BH2048" s="95"/>
      <c r="BI2048" s="130"/>
      <c r="BJ2048" s="95"/>
      <c r="BK2048" s="131"/>
      <c r="BL2048" s="130"/>
      <c r="BM2048" s="132"/>
      <c r="BN2048" s="131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45"/>
      <c r="BC2049" s="124"/>
      <c r="BD2049" s="124"/>
      <c r="BE2049" s="125"/>
      <c r="BF2049" s="124"/>
      <c r="BG2049" s="124"/>
      <c r="BH2049" s="95"/>
      <c r="BI2049" s="130"/>
      <c r="BJ2049" s="95"/>
      <c r="BK2049" s="131"/>
      <c r="BL2049" s="130"/>
      <c r="BM2049" s="132"/>
      <c r="BN2049" s="131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45"/>
      <c r="BC2050" s="124"/>
      <c r="BD2050" s="124"/>
      <c r="BE2050" s="125"/>
      <c r="BF2050" s="124"/>
      <c r="BG2050" s="124"/>
      <c r="BH2050" s="95"/>
      <c r="BI2050" s="130"/>
      <c r="BJ2050" s="95"/>
      <c r="BK2050" s="131"/>
      <c r="BL2050" s="130"/>
      <c r="BM2050" s="132"/>
      <c r="BN2050" s="131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45"/>
      <c r="BC2051" s="124"/>
      <c r="BD2051" s="124"/>
      <c r="BE2051" s="125"/>
      <c r="BF2051" s="124"/>
      <c r="BG2051" s="124"/>
      <c r="BH2051" s="95"/>
      <c r="BI2051" s="130"/>
      <c r="BJ2051" s="95"/>
      <c r="BK2051" s="131"/>
      <c r="BL2051" s="130"/>
      <c r="BM2051" s="132"/>
      <c r="BN2051" s="131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45"/>
      <c r="BC2052" s="124"/>
      <c r="BD2052" s="124"/>
      <c r="BE2052" s="125"/>
      <c r="BF2052" s="124"/>
      <c r="BG2052" s="124"/>
      <c r="BH2052" s="95"/>
      <c r="BI2052" s="130"/>
      <c r="BJ2052" s="95"/>
      <c r="BK2052" s="131"/>
      <c r="BL2052" s="130"/>
      <c r="BM2052" s="132"/>
      <c r="BN2052" s="131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45"/>
      <c r="BC2053" s="124"/>
      <c r="BD2053" s="124"/>
      <c r="BE2053" s="125"/>
      <c r="BF2053" s="124"/>
      <c r="BG2053" s="124"/>
      <c r="BH2053" s="95"/>
      <c r="BI2053" s="130"/>
      <c r="BJ2053" s="95"/>
      <c r="BK2053" s="131"/>
      <c r="BL2053" s="130"/>
      <c r="BM2053" s="132"/>
      <c r="BN2053" s="131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45"/>
      <c r="BC2054" s="124"/>
      <c r="BD2054" s="124"/>
      <c r="BE2054" s="125"/>
      <c r="BF2054" s="124"/>
      <c r="BG2054" s="124"/>
      <c r="BH2054" s="95"/>
      <c r="BI2054" s="130"/>
      <c r="BJ2054" s="95"/>
      <c r="BK2054" s="131"/>
      <c r="BL2054" s="130"/>
      <c r="BM2054" s="132"/>
      <c r="BN2054" s="131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45"/>
      <c r="BC2055" s="124"/>
      <c r="BD2055" s="124"/>
      <c r="BE2055" s="125"/>
      <c r="BF2055" s="124"/>
      <c r="BG2055" s="124"/>
      <c r="BH2055" s="95"/>
      <c r="BI2055" s="130"/>
      <c r="BJ2055" s="95"/>
      <c r="BK2055" s="131"/>
      <c r="BL2055" s="130"/>
      <c r="BM2055" s="132"/>
      <c r="BN2055" s="131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45"/>
      <c r="BC2056" s="124"/>
      <c r="BD2056" s="124"/>
      <c r="BE2056" s="125"/>
      <c r="BF2056" s="124"/>
      <c r="BG2056" s="124"/>
      <c r="BH2056" s="95"/>
      <c r="BI2056" s="130"/>
      <c r="BJ2056" s="95"/>
      <c r="BK2056" s="131"/>
      <c r="BL2056" s="130"/>
      <c r="BM2056" s="132"/>
      <c r="BN2056" s="131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45"/>
      <c r="BC2057" s="124"/>
      <c r="BD2057" s="124"/>
      <c r="BE2057" s="125"/>
      <c r="BF2057" s="124"/>
      <c r="BG2057" s="124"/>
      <c r="BH2057" s="95"/>
      <c r="BI2057" s="130"/>
      <c r="BJ2057" s="95"/>
      <c r="BK2057" s="131"/>
      <c r="BL2057" s="130"/>
      <c r="BM2057" s="132"/>
      <c r="BN2057" s="131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45"/>
      <c r="BC2058" s="124"/>
      <c r="BD2058" s="124"/>
      <c r="BE2058" s="125"/>
      <c r="BF2058" s="124"/>
      <c r="BG2058" s="124"/>
      <c r="BH2058" s="95"/>
      <c r="BI2058" s="130"/>
      <c r="BJ2058" s="95"/>
      <c r="BK2058" s="131"/>
      <c r="BL2058" s="130"/>
      <c r="BM2058" s="132"/>
      <c r="BN2058" s="131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45"/>
      <c r="BC2059" s="124"/>
      <c r="BD2059" s="124"/>
      <c r="BE2059" s="125"/>
      <c r="BF2059" s="124"/>
      <c r="BG2059" s="124"/>
      <c r="BH2059" s="95"/>
      <c r="BI2059" s="130"/>
      <c r="BJ2059" s="95"/>
      <c r="BK2059" s="131"/>
      <c r="BL2059" s="130"/>
      <c r="BM2059" s="132"/>
      <c r="BN2059" s="131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45"/>
      <c r="BC2060" s="124"/>
      <c r="BD2060" s="124"/>
      <c r="BE2060" s="125"/>
      <c r="BF2060" s="124"/>
      <c r="BG2060" s="124"/>
      <c r="BH2060" s="95"/>
      <c r="BI2060" s="130"/>
      <c r="BJ2060" s="95"/>
      <c r="BK2060" s="131"/>
      <c r="BL2060" s="130"/>
      <c r="BM2060" s="132"/>
      <c r="BN2060" s="131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45"/>
      <c r="BC2061" s="124"/>
      <c r="BD2061" s="124"/>
      <c r="BE2061" s="125"/>
      <c r="BF2061" s="124"/>
      <c r="BG2061" s="124"/>
      <c r="BH2061" s="95"/>
      <c r="BI2061" s="130"/>
      <c r="BJ2061" s="95"/>
      <c r="BK2061" s="131"/>
      <c r="BL2061" s="130"/>
      <c r="BM2061" s="132"/>
      <c r="BN2061" s="131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45"/>
      <c r="BC2062" s="124"/>
      <c r="BD2062" s="124"/>
      <c r="BE2062" s="125"/>
      <c r="BF2062" s="124"/>
      <c r="BG2062" s="124"/>
      <c r="BH2062" s="95"/>
      <c r="BI2062" s="130"/>
      <c r="BJ2062" s="95"/>
      <c r="BK2062" s="131"/>
      <c r="BL2062" s="130"/>
      <c r="BM2062" s="132"/>
      <c r="BN2062" s="131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45"/>
      <c r="BC2063" s="124"/>
      <c r="BD2063" s="124"/>
      <c r="BE2063" s="125"/>
      <c r="BF2063" s="124"/>
      <c r="BG2063" s="124"/>
      <c r="BH2063" s="95"/>
      <c r="BI2063" s="130"/>
      <c r="BJ2063" s="95"/>
      <c r="BK2063" s="131"/>
      <c r="BL2063" s="130"/>
      <c r="BM2063" s="132"/>
      <c r="BN2063" s="131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45"/>
      <c r="BC2064" s="124"/>
      <c r="BD2064" s="124"/>
      <c r="BE2064" s="125"/>
      <c r="BF2064" s="124"/>
      <c r="BG2064" s="124"/>
      <c r="BH2064" s="95"/>
      <c r="BI2064" s="130"/>
      <c r="BJ2064" s="95"/>
      <c r="BK2064" s="131"/>
      <c r="BL2064" s="130"/>
      <c r="BM2064" s="132"/>
      <c r="BN2064" s="131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45"/>
      <c r="BC2065" s="124"/>
      <c r="BD2065" s="124"/>
      <c r="BE2065" s="125"/>
      <c r="BF2065" s="124"/>
      <c r="BG2065" s="124"/>
      <c r="BH2065" s="95"/>
      <c r="BI2065" s="130"/>
      <c r="BJ2065" s="95"/>
      <c r="BK2065" s="131"/>
      <c r="BL2065" s="130"/>
      <c r="BM2065" s="132"/>
      <c r="BN2065" s="131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45"/>
      <c r="BC2066" s="124"/>
      <c r="BD2066" s="124"/>
      <c r="BE2066" s="125"/>
      <c r="BF2066" s="124"/>
      <c r="BG2066" s="124"/>
      <c r="BH2066" s="95"/>
      <c r="BI2066" s="130"/>
      <c r="BJ2066" s="95"/>
      <c r="BK2066" s="131"/>
      <c r="BL2066" s="130"/>
      <c r="BM2066" s="132"/>
      <c r="BN2066" s="131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45"/>
      <c r="BC2067" s="124"/>
      <c r="BD2067" s="124"/>
      <c r="BE2067" s="125"/>
      <c r="BF2067" s="124"/>
      <c r="BG2067" s="124"/>
      <c r="BH2067" s="95"/>
      <c r="BI2067" s="130"/>
      <c r="BJ2067" s="95"/>
      <c r="BK2067" s="131"/>
      <c r="BL2067" s="130"/>
      <c r="BM2067" s="132"/>
      <c r="BN2067" s="131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45"/>
      <c r="BC2068" s="124"/>
      <c r="BD2068" s="124"/>
      <c r="BE2068" s="125"/>
      <c r="BF2068" s="124"/>
      <c r="BG2068" s="124"/>
      <c r="BH2068" s="95"/>
      <c r="BI2068" s="130"/>
      <c r="BJ2068" s="95"/>
      <c r="BK2068" s="131"/>
      <c r="BL2068" s="130"/>
      <c r="BM2068" s="132"/>
      <c r="BN2068" s="131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45"/>
      <c r="BC2069" s="124"/>
      <c r="BD2069" s="124"/>
      <c r="BE2069" s="125"/>
      <c r="BF2069" s="124"/>
      <c r="BG2069" s="124"/>
      <c r="BH2069" s="95"/>
      <c r="BI2069" s="130"/>
      <c r="BJ2069" s="95"/>
      <c r="BK2069" s="131"/>
      <c r="BL2069" s="130"/>
      <c r="BM2069" s="132"/>
      <c r="BN2069" s="131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45"/>
      <c r="BC2070" s="124"/>
      <c r="BD2070" s="124"/>
      <c r="BE2070" s="125"/>
      <c r="BF2070" s="124"/>
      <c r="BG2070" s="124"/>
      <c r="BH2070" s="95"/>
      <c r="BI2070" s="130"/>
      <c r="BJ2070" s="95"/>
      <c r="BK2070" s="131"/>
      <c r="BL2070" s="130"/>
      <c r="BM2070" s="132"/>
      <c r="BN2070" s="131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45"/>
      <c r="BC2071" s="124"/>
      <c r="BD2071" s="124"/>
      <c r="BE2071" s="125"/>
      <c r="BF2071" s="124"/>
      <c r="BG2071" s="124"/>
      <c r="BH2071" s="95"/>
      <c r="BI2071" s="130"/>
      <c r="BJ2071" s="95"/>
      <c r="BK2071" s="131"/>
      <c r="BL2071" s="130"/>
      <c r="BM2071" s="132"/>
      <c r="BN2071" s="131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45"/>
      <c r="BC2072" s="124"/>
      <c r="BD2072" s="124"/>
      <c r="BE2072" s="125"/>
      <c r="BF2072" s="124"/>
      <c r="BG2072" s="124"/>
      <c r="BH2072" s="95"/>
      <c r="BI2072" s="130"/>
      <c r="BJ2072" s="95"/>
      <c r="BK2072" s="131"/>
      <c r="BL2072" s="130"/>
      <c r="BM2072" s="132"/>
      <c r="BN2072" s="131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45"/>
      <c r="BC2073" s="124"/>
      <c r="BD2073" s="124"/>
      <c r="BE2073" s="125"/>
      <c r="BF2073" s="124"/>
      <c r="BG2073" s="124"/>
      <c r="BH2073" s="95"/>
      <c r="BI2073" s="130"/>
      <c r="BJ2073" s="95"/>
      <c r="BK2073" s="131"/>
      <c r="BL2073" s="130"/>
      <c r="BM2073" s="132"/>
      <c r="BN2073" s="131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45"/>
      <c r="BC2074" s="124"/>
      <c r="BD2074" s="124"/>
      <c r="BE2074" s="125"/>
      <c r="BF2074" s="124"/>
      <c r="BG2074" s="124"/>
      <c r="BH2074" s="95"/>
      <c r="BI2074" s="130"/>
      <c r="BJ2074" s="95"/>
      <c r="BK2074" s="131"/>
      <c r="BL2074" s="130"/>
      <c r="BM2074" s="132"/>
      <c r="BN2074" s="131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45"/>
      <c r="BC2075" s="124"/>
      <c r="BD2075" s="124"/>
      <c r="BE2075" s="125"/>
      <c r="BF2075" s="124"/>
      <c r="BG2075" s="124"/>
      <c r="BH2075" s="95"/>
      <c r="BI2075" s="130"/>
      <c r="BJ2075" s="95"/>
      <c r="BK2075" s="131"/>
      <c r="BL2075" s="130"/>
      <c r="BM2075" s="132"/>
      <c r="BN2075" s="131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45"/>
      <c r="BC2076" s="124"/>
      <c r="BD2076" s="124"/>
      <c r="BE2076" s="125"/>
      <c r="BF2076" s="124"/>
      <c r="BG2076" s="124"/>
      <c r="BH2076" s="95"/>
      <c r="BI2076" s="130"/>
      <c r="BJ2076" s="95"/>
      <c r="BK2076" s="131"/>
      <c r="BL2076" s="130"/>
      <c r="BM2076" s="132"/>
      <c r="BN2076" s="131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45"/>
      <c r="BC2077" s="124"/>
      <c r="BD2077" s="124"/>
      <c r="BE2077" s="125"/>
      <c r="BF2077" s="124"/>
      <c r="BG2077" s="124"/>
      <c r="BH2077" s="95"/>
      <c r="BI2077" s="130"/>
      <c r="BJ2077" s="95"/>
      <c r="BK2077" s="131"/>
      <c r="BL2077" s="130"/>
      <c r="BM2077" s="132"/>
      <c r="BN2077" s="131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45"/>
      <c r="BC2078" s="124"/>
      <c r="BD2078" s="124"/>
      <c r="BE2078" s="125"/>
      <c r="BF2078" s="124"/>
      <c r="BG2078" s="124"/>
      <c r="BH2078" s="95"/>
      <c r="BI2078" s="130"/>
      <c r="BJ2078" s="95"/>
      <c r="BK2078" s="131"/>
      <c r="BL2078" s="130"/>
      <c r="BM2078" s="132"/>
      <c r="BN2078" s="131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45"/>
      <c r="BC2079" s="124"/>
      <c r="BD2079" s="124"/>
      <c r="BE2079" s="125"/>
      <c r="BF2079" s="124"/>
      <c r="BG2079" s="124"/>
      <c r="BH2079" s="95"/>
      <c r="BI2079" s="130"/>
      <c r="BJ2079" s="95"/>
      <c r="BK2079" s="131"/>
      <c r="BL2079" s="130"/>
      <c r="BM2079" s="132"/>
      <c r="BN2079" s="131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45"/>
      <c r="BC2080" s="124"/>
      <c r="BD2080" s="124"/>
      <c r="BE2080" s="125"/>
      <c r="BF2080" s="124"/>
      <c r="BG2080" s="124"/>
      <c r="BH2080" s="95"/>
      <c r="BI2080" s="130"/>
      <c r="BJ2080" s="95"/>
      <c r="BK2080" s="131"/>
      <c r="BL2080" s="130"/>
      <c r="BM2080" s="132"/>
      <c r="BN2080" s="131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45"/>
      <c r="BC2081" s="124"/>
      <c r="BD2081" s="124"/>
      <c r="BE2081" s="125"/>
      <c r="BF2081" s="124"/>
      <c r="BG2081" s="124"/>
      <c r="BH2081" s="95"/>
      <c r="BI2081" s="130"/>
      <c r="BJ2081" s="95"/>
      <c r="BK2081" s="131"/>
      <c r="BL2081" s="130"/>
      <c r="BM2081" s="132"/>
      <c r="BN2081" s="131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45"/>
      <c r="BC2082" s="124"/>
      <c r="BD2082" s="124"/>
      <c r="BE2082" s="125"/>
      <c r="BF2082" s="124"/>
      <c r="BG2082" s="124"/>
      <c r="BH2082" s="95"/>
      <c r="BI2082" s="130"/>
      <c r="BJ2082" s="95"/>
      <c r="BK2082" s="131"/>
      <c r="BL2082" s="130"/>
      <c r="BM2082" s="132"/>
      <c r="BN2082" s="131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45"/>
      <c r="BC2083" s="124"/>
      <c r="BD2083" s="124"/>
      <c r="BE2083" s="125"/>
      <c r="BF2083" s="124"/>
      <c r="BG2083" s="124"/>
      <c r="BH2083" s="95"/>
      <c r="BI2083" s="130"/>
      <c r="BJ2083" s="95"/>
      <c r="BK2083" s="131"/>
      <c r="BL2083" s="130"/>
      <c r="BM2083" s="132"/>
      <c r="BN2083" s="131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45"/>
      <c r="BC2084" s="124"/>
      <c r="BD2084" s="124"/>
      <c r="BE2084" s="125"/>
      <c r="BF2084" s="124"/>
      <c r="BG2084" s="124"/>
      <c r="BH2084" s="95"/>
      <c r="BI2084" s="130"/>
      <c r="BJ2084" s="95"/>
      <c r="BK2084" s="131"/>
      <c r="BL2084" s="130"/>
      <c r="BM2084" s="132"/>
      <c r="BN2084" s="131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45"/>
      <c r="BC2085" s="124"/>
      <c r="BD2085" s="124"/>
      <c r="BE2085" s="125"/>
      <c r="BF2085" s="124"/>
      <c r="BG2085" s="124"/>
      <c r="BH2085" s="95"/>
      <c r="BI2085" s="130"/>
      <c r="BJ2085" s="95"/>
      <c r="BK2085" s="131"/>
      <c r="BL2085" s="130"/>
      <c r="BM2085" s="132"/>
      <c r="BN2085" s="131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45"/>
      <c r="BC2086" s="124"/>
      <c r="BD2086" s="124"/>
      <c r="BE2086" s="125"/>
      <c r="BF2086" s="124"/>
      <c r="BG2086" s="124"/>
      <c r="BH2086" s="95"/>
      <c r="BI2086" s="130"/>
      <c r="BJ2086" s="95"/>
      <c r="BK2086" s="131"/>
      <c r="BL2086" s="130"/>
      <c r="BM2086" s="132"/>
      <c r="BN2086" s="131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45"/>
      <c r="BC2087" s="124"/>
      <c r="BD2087" s="124"/>
      <c r="BE2087" s="125"/>
      <c r="BF2087" s="124"/>
      <c r="BG2087" s="124"/>
      <c r="BH2087" s="95"/>
      <c r="BI2087" s="130"/>
      <c r="BJ2087" s="95"/>
      <c r="BK2087" s="131"/>
      <c r="BL2087" s="130"/>
      <c r="BM2087" s="132"/>
      <c r="BN2087" s="131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45"/>
      <c r="BC2088" s="124"/>
      <c r="BD2088" s="124"/>
      <c r="BE2088" s="125"/>
      <c r="BF2088" s="124"/>
      <c r="BG2088" s="124"/>
      <c r="BH2088" s="95"/>
      <c r="BI2088" s="130"/>
      <c r="BJ2088" s="95"/>
      <c r="BK2088" s="131"/>
      <c r="BL2088" s="130"/>
      <c r="BM2088" s="132"/>
      <c r="BN2088" s="131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45"/>
      <c r="BC2089" s="124"/>
      <c r="BD2089" s="124"/>
      <c r="BE2089" s="125"/>
      <c r="BF2089" s="124"/>
      <c r="BG2089" s="124"/>
      <c r="BH2089" s="95"/>
      <c r="BI2089" s="130"/>
      <c r="BJ2089" s="95"/>
      <c r="BK2089" s="131"/>
      <c r="BL2089" s="130"/>
      <c r="BM2089" s="132"/>
      <c r="BN2089" s="131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45"/>
      <c r="BC2090" s="124"/>
      <c r="BD2090" s="124"/>
      <c r="BE2090" s="125"/>
      <c r="BF2090" s="124"/>
      <c r="BG2090" s="124"/>
      <c r="BH2090" s="95"/>
      <c r="BI2090" s="130"/>
      <c r="BJ2090" s="95"/>
      <c r="BK2090" s="131"/>
      <c r="BL2090" s="130"/>
      <c r="BM2090" s="132"/>
      <c r="BN2090" s="131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45"/>
      <c r="BC2091" s="124"/>
      <c r="BD2091" s="124"/>
      <c r="BE2091" s="125"/>
      <c r="BF2091" s="124"/>
      <c r="BG2091" s="124"/>
      <c r="BH2091" s="95"/>
      <c r="BI2091" s="130"/>
      <c r="BJ2091" s="95"/>
      <c r="BK2091" s="131"/>
      <c r="BL2091" s="130"/>
      <c r="BM2091" s="132"/>
      <c r="BN2091" s="131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45"/>
      <c r="BC2092" s="124"/>
      <c r="BD2092" s="124"/>
      <c r="BE2092" s="125"/>
      <c r="BF2092" s="124"/>
      <c r="BG2092" s="124"/>
      <c r="BH2092" s="95"/>
      <c r="BI2092" s="130"/>
      <c r="BJ2092" s="95"/>
      <c r="BK2092" s="131"/>
      <c r="BL2092" s="130"/>
      <c r="BM2092" s="132"/>
      <c r="BN2092" s="131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45"/>
      <c r="BC2093" s="124"/>
      <c r="BD2093" s="124"/>
      <c r="BE2093" s="125"/>
      <c r="BF2093" s="124"/>
      <c r="BG2093" s="124"/>
      <c r="BH2093" s="95"/>
      <c r="BI2093" s="130"/>
      <c r="BJ2093" s="95"/>
      <c r="BK2093" s="131"/>
      <c r="BL2093" s="130"/>
      <c r="BM2093" s="132"/>
      <c r="BN2093" s="131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45"/>
      <c r="BC2094" s="124"/>
      <c r="BD2094" s="124"/>
      <c r="BE2094" s="125"/>
      <c r="BF2094" s="124"/>
      <c r="BG2094" s="124"/>
      <c r="BH2094" s="95"/>
      <c r="BI2094" s="130"/>
      <c r="BJ2094" s="95"/>
      <c r="BK2094" s="131"/>
      <c r="BL2094" s="130"/>
      <c r="BM2094" s="132"/>
      <c r="BN2094" s="131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45"/>
      <c r="BC2095" s="124"/>
      <c r="BD2095" s="124"/>
      <c r="BE2095" s="125"/>
      <c r="BF2095" s="124"/>
      <c r="BG2095" s="124"/>
      <c r="BH2095" s="95"/>
      <c r="BI2095" s="130"/>
      <c r="BJ2095" s="95"/>
      <c r="BK2095" s="131"/>
      <c r="BL2095" s="130"/>
      <c r="BM2095" s="132"/>
      <c r="BN2095" s="131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45"/>
      <c r="BC2096" s="124"/>
      <c r="BD2096" s="124"/>
      <c r="BE2096" s="125"/>
      <c r="BF2096" s="124"/>
      <c r="BG2096" s="124"/>
      <c r="BH2096" s="95"/>
      <c r="BI2096" s="130"/>
      <c r="BJ2096" s="95"/>
      <c r="BK2096" s="131"/>
      <c r="BL2096" s="130"/>
      <c r="BM2096" s="132"/>
      <c r="BN2096" s="131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45"/>
      <c r="BC2097" s="124"/>
      <c r="BD2097" s="124"/>
      <c r="BE2097" s="125"/>
      <c r="BF2097" s="124"/>
      <c r="BG2097" s="124"/>
      <c r="BH2097" s="95"/>
      <c r="BI2097" s="130"/>
      <c r="BJ2097" s="95"/>
      <c r="BK2097" s="131"/>
      <c r="BL2097" s="130"/>
      <c r="BM2097" s="132"/>
      <c r="BN2097" s="131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45"/>
      <c r="BC2098" s="124"/>
      <c r="BD2098" s="124"/>
      <c r="BE2098" s="125"/>
      <c r="BF2098" s="124"/>
      <c r="BG2098" s="124"/>
      <c r="BH2098" s="95"/>
      <c r="BI2098" s="130"/>
      <c r="BJ2098" s="95"/>
      <c r="BK2098" s="131"/>
      <c r="BL2098" s="130"/>
      <c r="BM2098" s="132"/>
      <c r="BN2098" s="131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45"/>
      <c r="BC2099" s="124"/>
      <c r="BD2099" s="124"/>
      <c r="BE2099" s="125"/>
      <c r="BF2099" s="124"/>
      <c r="BG2099" s="124"/>
      <c r="BH2099" s="95"/>
      <c r="BI2099" s="130"/>
      <c r="BJ2099" s="95"/>
      <c r="BK2099" s="131"/>
      <c r="BL2099" s="130"/>
      <c r="BM2099" s="132"/>
      <c r="BN2099" s="131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45"/>
      <c r="BC2100" s="124"/>
      <c r="BD2100" s="124"/>
      <c r="BE2100" s="125"/>
      <c r="BF2100" s="124"/>
      <c r="BG2100" s="124"/>
      <c r="BH2100" s="95"/>
      <c r="BI2100" s="130"/>
      <c r="BJ2100" s="95"/>
      <c r="BK2100" s="131"/>
      <c r="BL2100" s="130"/>
      <c r="BM2100" s="132"/>
      <c r="BN2100" s="131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45"/>
      <c r="BC2101" s="124"/>
      <c r="BD2101" s="124"/>
      <c r="BE2101" s="125"/>
      <c r="BF2101" s="124"/>
      <c r="BG2101" s="124"/>
      <c r="BH2101" s="95"/>
      <c r="BI2101" s="130"/>
      <c r="BJ2101" s="95"/>
      <c r="BK2101" s="131"/>
      <c r="BL2101" s="130"/>
      <c r="BM2101" s="132"/>
      <c r="BN2101" s="131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45"/>
      <c r="BC2102" s="124"/>
      <c r="BD2102" s="124"/>
      <c r="BE2102" s="125"/>
      <c r="BF2102" s="124"/>
      <c r="BG2102" s="124"/>
      <c r="BH2102" s="95"/>
      <c r="BI2102" s="130"/>
      <c r="BJ2102" s="95"/>
      <c r="BK2102" s="131"/>
      <c r="BL2102" s="130"/>
      <c r="BM2102" s="132"/>
      <c r="BN2102" s="131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45"/>
      <c r="BC2103" s="124"/>
      <c r="BD2103" s="124"/>
      <c r="BE2103" s="125"/>
      <c r="BF2103" s="124"/>
      <c r="BG2103" s="124"/>
      <c r="BH2103" s="95"/>
      <c r="BI2103" s="130"/>
      <c r="BJ2103" s="95"/>
      <c r="BK2103" s="131"/>
      <c r="BL2103" s="130"/>
      <c r="BM2103" s="132"/>
      <c r="BN2103" s="131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45"/>
      <c r="BC2104" s="124"/>
      <c r="BD2104" s="124"/>
      <c r="BE2104" s="125"/>
      <c r="BF2104" s="124"/>
      <c r="BG2104" s="124"/>
      <c r="BH2104" s="95"/>
      <c r="BI2104" s="130"/>
      <c r="BJ2104" s="95"/>
      <c r="BK2104" s="131"/>
      <c r="BL2104" s="130"/>
      <c r="BM2104" s="132"/>
      <c r="BN2104" s="131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45"/>
      <c r="BC2105" s="124"/>
      <c r="BD2105" s="124"/>
      <c r="BE2105" s="125"/>
      <c r="BF2105" s="124"/>
      <c r="BG2105" s="124"/>
      <c r="BH2105" s="95"/>
      <c r="BI2105" s="130"/>
      <c r="BJ2105" s="95"/>
      <c r="BK2105" s="131"/>
      <c r="BL2105" s="130"/>
      <c r="BM2105" s="132"/>
      <c r="BN2105" s="131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45"/>
      <c r="BC2106" s="124"/>
      <c r="BD2106" s="124"/>
      <c r="BE2106" s="125"/>
      <c r="BF2106" s="124"/>
      <c r="BG2106" s="124"/>
      <c r="BH2106" s="95"/>
      <c r="BI2106" s="130"/>
      <c r="BJ2106" s="95"/>
      <c r="BK2106" s="131"/>
      <c r="BL2106" s="130"/>
      <c r="BM2106" s="132"/>
      <c r="BN2106" s="131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45"/>
      <c r="BC2107" s="124"/>
      <c r="BD2107" s="124"/>
      <c r="BE2107" s="125"/>
      <c r="BF2107" s="124"/>
      <c r="BG2107" s="124"/>
      <c r="BH2107" s="95"/>
      <c r="BI2107" s="130"/>
      <c r="BJ2107" s="95"/>
      <c r="BK2107" s="131"/>
      <c r="BL2107" s="130"/>
      <c r="BM2107" s="132"/>
      <c r="BN2107" s="131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45"/>
      <c r="BC2108" s="124"/>
      <c r="BD2108" s="124"/>
      <c r="BE2108" s="125"/>
      <c r="BF2108" s="124"/>
      <c r="BG2108" s="124"/>
      <c r="BH2108" s="95"/>
      <c r="BI2108" s="130"/>
      <c r="BJ2108" s="95"/>
      <c r="BK2108" s="131"/>
      <c r="BL2108" s="130"/>
      <c r="BM2108" s="132"/>
      <c r="BN2108" s="131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45"/>
      <c r="BC2109" s="124"/>
      <c r="BD2109" s="124"/>
      <c r="BE2109" s="125"/>
      <c r="BF2109" s="124"/>
      <c r="BG2109" s="124"/>
      <c r="BH2109" s="95"/>
      <c r="BI2109" s="130"/>
      <c r="BJ2109" s="95"/>
      <c r="BK2109" s="131"/>
      <c r="BL2109" s="130"/>
      <c r="BM2109" s="132"/>
      <c r="BN2109" s="131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45"/>
      <c r="BC2110" s="124"/>
      <c r="BD2110" s="124"/>
      <c r="BE2110" s="125"/>
      <c r="BF2110" s="124"/>
      <c r="BG2110" s="124"/>
      <c r="BH2110" s="95"/>
      <c r="BI2110" s="130"/>
      <c r="BJ2110" s="95"/>
      <c r="BK2110" s="131"/>
      <c r="BL2110" s="130"/>
      <c r="BM2110" s="132"/>
      <c r="BN2110" s="131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45"/>
      <c r="BC2111" s="124"/>
      <c r="BD2111" s="124"/>
      <c r="BE2111" s="125"/>
      <c r="BF2111" s="124"/>
      <c r="BG2111" s="124"/>
      <c r="BH2111" s="95"/>
      <c r="BI2111" s="130"/>
      <c r="BJ2111" s="95"/>
      <c r="BK2111" s="131"/>
      <c r="BL2111" s="130"/>
      <c r="BM2111" s="132"/>
      <c r="BN2111" s="131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45"/>
      <c r="BC2112" s="124"/>
      <c r="BD2112" s="124"/>
      <c r="BE2112" s="125"/>
      <c r="BF2112" s="124"/>
      <c r="BG2112" s="124"/>
      <c r="BH2112" s="95"/>
      <c r="BI2112" s="130"/>
      <c r="BJ2112" s="95"/>
      <c r="BK2112" s="131"/>
      <c r="BL2112" s="130"/>
      <c r="BM2112" s="132"/>
      <c r="BN2112" s="131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45"/>
      <c r="BC2113" s="124"/>
      <c r="BD2113" s="124"/>
      <c r="BE2113" s="125"/>
      <c r="BF2113" s="124"/>
      <c r="BG2113" s="124"/>
      <c r="BH2113" s="95"/>
      <c r="BI2113" s="130"/>
      <c r="BJ2113" s="95"/>
      <c r="BK2113" s="131"/>
      <c r="BL2113" s="130"/>
      <c r="BM2113" s="132"/>
      <c r="BN2113" s="131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45"/>
      <c r="BC2114" s="124"/>
      <c r="BD2114" s="124"/>
      <c r="BE2114" s="125"/>
      <c r="BF2114" s="124"/>
      <c r="BG2114" s="124"/>
      <c r="BH2114" s="95"/>
      <c r="BI2114" s="130"/>
      <c r="BJ2114" s="95"/>
      <c r="BK2114" s="131"/>
      <c r="BL2114" s="130"/>
      <c r="BM2114" s="132"/>
      <c r="BN2114" s="131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45"/>
      <c r="BC2115" s="124"/>
      <c r="BD2115" s="124"/>
      <c r="BE2115" s="125"/>
      <c r="BF2115" s="124"/>
      <c r="BG2115" s="124"/>
      <c r="BH2115" s="95"/>
      <c r="BI2115" s="130"/>
      <c r="BJ2115" s="95"/>
      <c r="BK2115" s="131"/>
      <c r="BL2115" s="130"/>
      <c r="BM2115" s="132"/>
      <c r="BN2115" s="131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45"/>
      <c r="BC2116" s="124"/>
      <c r="BD2116" s="124"/>
      <c r="BE2116" s="125"/>
      <c r="BF2116" s="124"/>
      <c r="BG2116" s="124"/>
      <c r="BH2116" s="95"/>
      <c r="BI2116" s="130"/>
      <c r="BJ2116" s="95"/>
      <c r="BK2116" s="131"/>
      <c r="BL2116" s="130"/>
      <c r="BM2116" s="132"/>
      <c r="BN2116" s="131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45"/>
      <c r="BC2117" s="124"/>
      <c r="BD2117" s="124"/>
      <c r="BE2117" s="125"/>
      <c r="BF2117" s="124"/>
      <c r="BG2117" s="124"/>
      <c r="BH2117" s="95"/>
      <c r="BI2117" s="130"/>
      <c r="BJ2117" s="95"/>
      <c r="BK2117" s="131"/>
      <c r="BL2117" s="130"/>
      <c r="BM2117" s="132"/>
      <c r="BN2117" s="131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45"/>
      <c r="BC2118" s="124"/>
      <c r="BD2118" s="124"/>
      <c r="BE2118" s="125"/>
      <c r="BF2118" s="124"/>
      <c r="BG2118" s="124"/>
      <c r="BH2118" s="95"/>
      <c r="BI2118" s="130"/>
      <c r="BJ2118" s="95"/>
      <c r="BK2118" s="131"/>
      <c r="BL2118" s="130"/>
      <c r="BM2118" s="132"/>
      <c r="BN2118" s="131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45"/>
      <c r="BC2119" s="124"/>
      <c r="BD2119" s="124"/>
      <c r="BE2119" s="125"/>
      <c r="BF2119" s="124"/>
      <c r="BG2119" s="124"/>
      <c r="BH2119" s="95"/>
      <c r="BI2119" s="130"/>
      <c r="BJ2119" s="95"/>
      <c r="BK2119" s="131"/>
      <c r="BL2119" s="130"/>
      <c r="BM2119" s="132"/>
      <c r="BN2119" s="131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45"/>
      <c r="BC2120" s="124"/>
      <c r="BD2120" s="124"/>
      <c r="BE2120" s="125"/>
      <c r="BF2120" s="124"/>
      <c r="BG2120" s="124"/>
      <c r="BH2120" s="95"/>
      <c r="BI2120" s="130"/>
      <c r="BJ2120" s="95"/>
      <c r="BK2120" s="131"/>
      <c r="BL2120" s="130"/>
      <c r="BM2120" s="132"/>
      <c r="BN2120" s="131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45"/>
      <c r="BC2121" s="124"/>
      <c r="BD2121" s="124"/>
      <c r="BE2121" s="125"/>
      <c r="BF2121" s="124"/>
      <c r="BG2121" s="124"/>
      <c r="BH2121" s="95"/>
      <c r="BI2121" s="130"/>
      <c r="BJ2121" s="95"/>
      <c r="BK2121" s="131"/>
      <c r="BL2121" s="130"/>
      <c r="BM2121" s="132"/>
      <c r="BN2121" s="131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45"/>
      <c r="BC2122" s="124"/>
      <c r="BD2122" s="124"/>
      <c r="BE2122" s="125"/>
      <c r="BF2122" s="124"/>
      <c r="BG2122" s="124"/>
      <c r="BH2122" s="95"/>
      <c r="BI2122" s="130"/>
      <c r="BJ2122" s="95"/>
      <c r="BK2122" s="131"/>
      <c r="BL2122" s="130"/>
      <c r="BM2122" s="132"/>
      <c r="BN2122" s="131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45"/>
      <c r="BC2123" s="124"/>
      <c r="BD2123" s="124"/>
      <c r="BE2123" s="125"/>
      <c r="BF2123" s="124"/>
      <c r="BG2123" s="124"/>
      <c r="BH2123" s="95"/>
      <c r="BI2123" s="130"/>
      <c r="BJ2123" s="95"/>
      <c r="BK2123" s="131"/>
      <c r="BL2123" s="130"/>
      <c r="BM2123" s="132"/>
      <c r="BN2123" s="131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45"/>
      <c r="BC2124" s="124"/>
      <c r="BD2124" s="124"/>
      <c r="BE2124" s="125"/>
      <c r="BF2124" s="124"/>
      <c r="BG2124" s="124"/>
      <c r="BH2124" s="95"/>
      <c r="BI2124" s="130"/>
      <c r="BJ2124" s="95"/>
      <c r="BK2124" s="131"/>
      <c r="BL2124" s="130"/>
      <c r="BM2124" s="132"/>
      <c r="BN2124" s="131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45"/>
      <c r="BC2125" s="124"/>
      <c r="BD2125" s="124"/>
      <c r="BE2125" s="125"/>
      <c r="BF2125" s="124"/>
      <c r="BG2125" s="124"/>
      <c r="BH2125" s="95"/>
      <c r="BI2125" s="130"/>
      <c r="BJ2125" s="95"/>
      <c r="BK2125" s="131"/>
      <c r="BL2125" s="130"/>
      <c r="BM2125" s="132"/>
      <c r="BN2125" s="131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45"/>
      <c r="BC2126" s="124"/>
      <c r="BD2126" s="124"/>
      <c r="BE2126" s="125"/>
      <c r="BF2126" s="124"/>
      <c r="BG2126" s="124"/>
      <c r="BH2126" s="95"/>
      <c r="BI2126" s="130"/>
      <c r="BJ2126" s="95"/>
      <c r="BK2126" s="131"/>
      <c r="BL2126" s="130"/>
      <c r="BM2126" s="132"/>
      <c r="BN2126" s="131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45"/>
      <c r="BC2127" s="124"/>
      <c r="BD2127" s="124"/>
      <c r="BE2127" s="125"/>
      <c r="BF2127" s="124"/>
      <c r="BG2127" s="124"/>
      <c r="BH2127" s="95"/>
      <c r="BI2127" s="130"/>
      <c r="BJ2127" s="95"/>
      <c r="BK2127" s="131"/>
      <c r="BL2127" s="130"/>
      <c r="BM2127" s="132"/>
      <c r="BN2127" s="131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45"/>
      <c r="BC2128" s="124"/>
      <c r="BD2128" s="124"/>
      <c r="BE2128" s="125"/>
      <c r="BF2128" s="124"/>
      <c r="BG2128" s="124"/>
      <c r="BH2128" s="95"/>
      <c r="BI2128" s="130"/>
      <c r="BJ2128" s="95"/>
      <c r="BK2128" s="131"/>
      <c r="BL2128" s="130"/>
      <c r="BM2128" s="132"/>
      <c r="BN2128" s="131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45"/>
      <c r="BC2129" s="124"/>
      <c r="BD2129" s="124"/>
      <c r="BE2129" s="125"/>
      <c r="BF2129" s="124"/>
      <c r="BG2129" s="124"/>
      <c r="BH2129" s="95"/>
      <c r="BI2129" s="130"/>
      <c r="BJ2129" s="95"/>
      <c r="BK2129" s="131"/>
      <c r="BL2129" s="130"/>
      <c r="BM2129" s="132"/>
      <c r="BN2129" s="131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45"/>
      <c r="BC2130" s="124"/>
      <c r="BD2130" s="124"/>
      <c r="BE2130" s="125"/>
      <c r="BF2130" s="124"/>
      <c r="BG2130" s="124"/>
      <c r="BH2130" s="95"/>
      <c r="BI2130" s="130"/>
      <c r="BJ2130" s="95"/>
      <c r="BK2130" s="131"/>
      <c r="BL2130" s="130"/>
      <c r="BM2130" s="132"/>
      <c r="BN2130" s="131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45"/>
      <c r="BC2131" s="124"/>
      <c r="BD2131" s="124"/>
      <c r="BE2131" s="125"/>
      <c r="BF2131" s="124"/>
      <c r="BG2131" s="124"/>
      <c r="BH2131" s="95"/>
      <c r="BI2131" s="130"/>
      <c r="BJ2131" s="95"/>
      <c r="BK2131" s="131"/>
      <c r="BL2131" s="130"/>
      <c r="BM2131" s="132"/>
      <c r="BN2131" s="131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45"/>
      <c r="BC2132" s="124"/>
      <c r="BD2132" s="124"/>
      <c r="BE2132" s="125"/>
      <c r="BF2132" s="124"/>
      <c r="BG2132" s="124"/>
      <c r="BH2132" s="95"/>
      <c r="BI2132" s="130"/>
      <c r="BJ2132" s="95"/>
      <c r="BK2132" s="131"/>
      <c r="BL2132" s="130"/>
      <c r="BM2132" s="132"/>
      <c r="BN2132" s="131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45"/>
      <c r="BC2133" s="124"/>
      <c r="BD2133" s="124"/>
      <c r="BE2133" s="125"/>
      <c r="BF2133" s="124"/>
      <c r="BG2133" s="124"/>
      <c r="BH2133" s="95"/>
      <c r="BI2133" s="130"/>
      <c r="BJ2133" s="95"/>
      <c r="BK2133" s="131"/>
      <c r="BL2133" s="130"/>
      <c r="BM2133" s="132"/>
      <c r="BN2133" s="131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45"/>
      <c r="BC2134" s="124"/>
      <c r="BD2134" s="124"/>
      <c r="BE2134" s="125"/>
      <c r="BF2134" s="124"/>
      <c r="BG2134" s="124"/>
      <c r="BH2134" s="95"/>
      <c r="BI2134" s="130"/>
      <c r="BJ2134" s="95"/>
      <c r="BK2134" s="131"/>
      <c r="BL2134" s="130"/>
      <c r="BM2134" s="132"/>
      <c r="BN2134" s="131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45"/>
      <c r="BC2135" s="124"/>
      <c r="BD2135" s="124"/>
      <c r="BE2135" s="125"/>
      <c r="BF2135" s="124"/>
      <c r="BG2135" s="124"/>
      <c r="BH2135" s="95"/>
      <c r="BI2135" s="130"/>
      <c r="BJ2135" s="95"/>
      <c r="BK2135" s="131"/>
      <c r="BL2135" s="130"/>
      <c r="BM2135" s="132"/>
      <c r="BN2135" s="131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45"/>
      <c r="BC2136" s="124"/>
      <c r="BD2136" s="124"/>
      <c r="BE2136" s="125"/>
      <c r="BF2136" s="124"/>
      <c r="BG2136" s="124"/>
      <c r="BH2136" s="95"/>
      <c r="BI2136" s="130"/>
      <c r="BJ2136" s="95"/>
      <c r="BK2136" s="131"/>
      <c r="BL2136" s="130"/>
      <c r="BM2136" s="132"/>
      <c r="BN2136" s="131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45"/>
      <c r="BC2137" s="124"/>
      <c r="BD2137" s="124"/>
      <c r="BE2137" s="125"/>
      <c r="BF2137" s="124"/>
      <c r="BG2137" s="124"/>
      <c r="BH2137" s="95"/>
      <c r="BI2137" s="130"/>
      <c r="BJ2137" s="95"/>
      <c r="BK2137" s="131"/>
      <c r="BL2137" s="130"/>
      <c r="BM2137" s="132"/>
      <c r="BN2137" s="131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45"/>
      <c r="BC2138" s="124"/>
      <c r="BD2138" s="124"/>
      <c r="BE2138" s="125"/>
      <c r="BF2138" s="124"/>
      <c r="BG2138" s="124"/>
      <c r="BH2138" s="95"/>
      <c r="BI2138" s="130"/>
      <c r="BJ2138" s="95"/>
      <c r="BK2138" s="131"/>
      <c r="BL2138" s="130"/>
      <c r="BM2138" s="132"/>
      <c r="BN2138" s="131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45"/>
      <c r="BC2139" s="124"/>
      <c r="BD2139" s="124"/>
      <c r="BE2139" s="125"/>
      <c r="BF2139" s="124"/>
      <c r="BG2139" s="124"/>
      <c r="BH2139" s="95"/>
      <c r="BI2139" s="130"/>
      <c r="BJ2139" s="95"/>
      <c r="BK2139" s="131"/>
      <c r="BL2139" s="130"/>
      <c r="BM2139" s="132"/>
      <c r="BN2139" s="131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45"/>
      <c r="BC2140" s="124"/>
      <c r="BD2140" s="124"/>
      <c r="BE2140" s="125"/>
      <c r="BF2140" s="124"/>
      <c r="BG2140" s="124"/>
      <c r="BH2140" s="95"/>
      <c r="BI2140" s="130"/>
      <c r="BJ2140" s="95"/>
      <c r="BK2140" s="131"/>
      <c r="BL2140" s="130"/>
      <c r="BM2140" s="132"/>
      <c r="BN2140" s="131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45"/>
      <c r="BC2141" s="124"/>
      <c r="BD2141" s="124"/>
      <c r="BE2141" s="125"/>
      <c r="BF2141" s="124"/>
      <c r="BG2141" s="124"/>
      <c r="BH2141" s="95"/>
      <c r="BI2141" s="130"/>
      <c r="BJ2141" s="95"/>
      <c r="BK2141" s="131"/>
      <c r="BL2141" s="130"/>
      <c r="BM2141" s="132"/>
      <c r="BN2141" s="131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45"/>
      <c r="BC2142" s="124"/>
      <c r="BD2142" s="124"/>
      <c r="BE2142" s="125"/>
      <c r="BF2142" s="124"/>
      <c r="BG2142" s="124"/>
      <c r="BH2142" s="95"/>
      <c r="BI2142" s="130"/>
      <c r="BJ2142" s="95"/>
      <c r="BK2142" s="131"/>
      <c r="BL2142" s="130"/>
      <c r="BM2142" s="132"/>
      <c r="BN2142" s="131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45"/>
      <c r="BC2143" s="124"/>
      <c r="BD2143" s="124"/>
      <c r="BE2143" s="125"/>
      <c r="BF2143" s="124"/>
      <c r="BG2143" s="124"/>
      <c r="BH2143" s="95"/>
      <c r="BI2143" s="130"/>
      <c r="BJ2143" s="95"/>
      <c r="BK2143" s="131"/>
      <c r="BL2143" s="130"/>
      <c r="BM2143" s="132"/>
      <c r="BN2143" s="131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45"/>
      <c r="BC2144" s="124"/>
      <c r="BD2144" s="124"/>
      <c r="BE2144" s="125"/>
      <c r="BF2144" s="124"/>
      <c r="BG2144" s="124"/>
      <c r="BH2144" s="95"/>
      <c r="BI2144" s="130"/>
      <c r="BJ2144" s="95"/>
      <c r="BK2144" s="131"/>
      <c r="BL2144" s="130"/>
      <c r="BM2144" s="132"/>
      <c r="BN2144" s="131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45"/>
      <c r="BC2145" s="124"/>
      <c r="BD2145" s="124"/>
      <c r="BE2145" s="125"/>
      <c r="BF2145" s="124"/>
      <c r="BG2145" s="124"/>
      <c r="BH2145" s="95"/>
      <c r="BI2145" s="130"/>
      <c r="BJ2145" s="95"/>
      <c r="BK2145" s="131"/>
      <c r="BL2145" s="130"/>
      <c r="BM2145" s="132"/>
      <c r="BN2145" s="131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45"/>
      <c r="BC2146" s="124"/>
      <c r="BD2146" s="124"/>
      <c r="BE2146" s="125"/>
      <c r="BF2146" s="124"/>
      <c r="BG2146" s="124"/>
      <c r="BH2146" s="95"/>
      <c r="BI2146" s="130"/>
      <c r="BJ2146" s="95"/>
      <c r="BK2146" s="131"/>
      <c r="BL2146" s="130"/>
      <c r="BM2146" s="132"/>
      <c r="BN2146" s="131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45"/>
      <c r="BC2147" s="124"/>
      <c r="BD2147" s="124"/>
      <c r="BE2147" s="125"/>
      <c r="BF2147" s="124"/>
      <c r="BG2147" s="124"/>
      <c r="BH2147" s="95"/>
      <c r="BI2147" s="130"/>
      <c r="BJ2147" s="95"/>
      <c r="BK2147" s="131"/>
      <c r="BL2147" s="130"/>
      <c r="BM2147" s="132"/>
      <c r="BN2147" s="131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45"/>
      <c r="BC2148" s="124"/>
      <c r="BD2148" s="124"/>
      <c r="BE2148" s="125"/>
      <c r="BF2148" s="124"/>
      <c r="BG2148" s="124"/>
      <c r="BH2148" s="95"/>
      <c r="BI2148" s="130"/>
      <c r="BJ2148" s="95"/>
      <c r="BK2148" s="131"/>
      <c r="BL2148" s="130"/>
      <c r="BM2148" s="132"/>
      <c r="BN2148" s="131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45"/>
      <c r="BC2149" s="124"/>
      <c r="BD2149" s="124"/>
      <c r="BE2149" s="125"/>
      <c r="BF2149" s="124"/>
      <c r="BG2149" s="124"/>
      <c r="BH2149" s="95"/>
      <c r="BI2149" s="130"/>
      <c r="BJ2149" s="95"/>
      <c r="BK2149" s="131"/>
      <c r="BL2149" s="130"/>
      <c r="BM2149" s="132"/>
      <c r="BN2149" s="131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45"/>
      <c r="BC2150" s="124"/>
      <c r="BD2150" s="124"/>
      <c r="BE2150" s="125"/>
      <c r="BF2150" s="124"/>
      <c r="BG2150" s="124"/>
      <c r="BH2150" s="95"/>
      <c r="BI2150" s="130"/>
      <c r="BJ2150" s="95"/>
      <c r="BK2150" s="131"/>
      <c r="BL2150" s="130"/>
      <c r="BM2150" s="132"/>
      <c r="BN2150" s="131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45"/>
      <c r="BC2151" s="124"/>
      <c r="BD2151" s="124"/>
      <c r="BE2151" s="125"/>
      <c r="BF2151" s="124"/>
      <c r="BG2151" s="124"/>
      <c r="BH2151" s="95"/>
      <c r="BI2151" s="130"/>
      <c r="BJ2151" s="95"/>
      <c r="BK2151" s="131"/>
      <c r="BL2151" s="130"/>
      <c r="BM2151" s="132"/>
      <c r="BN2151" s="131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45"/>
      <c r="BC2152" s="124"/>
      <c r="BD2152" s="124"/>
      <c r="BE2152" s="125"/>
      <c r="BF2152" s="124"/>
      <c r="BG2152" s="124"/>
      <c r="BH2152" s="95"/>
      <c r="BI2152" s="130"/>
      <c r="BJ2152" s="95"/>
      <c r="BK2152" s="131"/>
      <c r="BL2152" s="130"/>
      <c r="BM2152" s="132"/>
      <c r="BN2152" s="131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45"/>
      <c r="BC2153" s="124"/>
      <c r="BD2153" s="124"/>
      <c r="BE2153" s="125"/>
      <c r="BF2153" s="124"/>
      <c r="BG2153" s="124"/>
      <c r="BH2153" s="95"/>
      <c r="BI2153" s="130"/>
      <c r="BJ2153" s="95"/>
      <c r="BK2153" s="131"/>
      <c r="BL2153" s="130"/>
      <c r="BM2153" s="132"/>
      <c r="BN2153" s="131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45"/>
      <c r="BC2154" s="124"/>
      <c r="BD2154" s="124"/>
      <c r="BE2154" s="125"/>
      <c r="BF2154" s="124"/>
      <c r="BG2154" s="124"/>
      <c r="BH2154" s="95"/>
      <c r="BI2154" s="130"/>
      <c r="BJ2154" s="95"/>
      <c r="BK2154" s="131"/>
      <c r="BL2154" s="130"/>
      <c r="BM2154" s="132"/>
      <c r="BN2154" s="131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45"/>
      <c r="BC2155" s="124"/>
      <c r="BD2155" s="124"/>
      <c r="BE2155" s="125"/>
      <c r="BF2155" s="124"/>
      <c r="BG2155" s="124"/>
      <c r="BH2155" s="95"/>
      <c r="BI2155" s="130"/>
      <c r="BJ2155" s="95"/>
      <c r="BK2155" s="131"/>
      <c r="BL2155" s="130"/>
      <c r="BM2155" s="132"/>
      <c r="BN2155" s="131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45"/>
      <c r="BC2156" s="124"/>
      <c r="BD2156" s="124"/>
      <c r="BE2156" s="125"/>
      <c r="BF2156" s="124"/>
      <c r="BG2156" s="124"/>
      <c r="BH2156" s="95"/>
      <c r="BI2156" s="130"/>
      <c r="BJ2156" s="95"/>
      <c r="BK2156" s="131"/>
      <c r="BL2156" s="130"/>
      <c r="BM2156" s="132"/>
      <c r="BN2156" s="131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45"/>
      <c r="BC2157" s="124"/>
      <c r="BD2157" s="124"/>
      <c r="BE2157" s="125"/>
      <c r="BF2157" s="124"/>
      <c r="BG2157" s="124"/>
      <c r="BH2157" s="95"/>
      <c r="BI2157" s="130"/>
      <c r="BJ2157" s="95"/>
      <c r="BK2157" s="131"/>
      <c r="BL2157" s="130"/>
      <c r="BM2157" s="132"/>
      <c r="BN2157" s="131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45"/>
      <c r="BC2158" s="124"/>
      <c r="BD2158" s="124"/>
      <c r="BE2158" s="125"/>
      <c r="BF2158" s="124"/>
      <c r="BG2158" s="124"/>
      <c r="BH2158" s="95"/>
      <c r="BI2158" s="130"/>
      <c r="BJ2158" s="95"/>
      <c r="BK2158" s="131"/>
      <c r="BL2158" s="130"/>
      <c r="BM2158" s="132"/>
      <c r="BN2158" s="131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45"/>
      <c r="BC2159" s="124"/>
      <c r="BD2159" s="124"/>
      <c r="BE2159" s="125"/>
      <c r="BF2159" s="124"/>
      <c r="BG2159" s="124"/>
      <c r="BH2159" s="95"/>
      <c r="BI2159" s="130"/>
      <c r="BJ2159" s="95"/>
      <c r="BK2159" s="131"/>
      <c r="BL2159" s="130"/>
      <c r="BM2159" s="132"/>
      <c r="BN2159" s="131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45"/>
      <c r="BC2160" s="124"/>
      <c r="BD2160" s="124"/>
      <c r="BE2160" s="125"/>
      <c r="BF2160" s="124"/>
      <c r="BG2160" s="124"/>
      <c r="BH2160" s="95"/>
      <c r="BI2160" s="130"/>
      <c r="BJ2160" s="95"/>
      <c r="BK2160" s="131"/>
      <c r="BL2160" s="130"/>
      <c r="BM2160" s="132"/>
      <c r="BN2160" s="131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45"/>
      <c r="BC2161" s="124"/>
      <c r="BD2161" s="124"/>
      <c r="BE2161" s="125"/>
      <c r="BF2161" s="124"/>
      <c r="BG2161" s="124"/>
      <c r="BH2161" s="95"/>
      <c r="BI2161" s="130"/>
      <c r="BJ2161" s="95"/>
      <c r="BK2161" s="131"/>
      <c r="BL2161" s="130"/>
      <c r="BM2161" s="132"/>
      <c r="BN2161" s="131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45"/>
      <c r="BC2162" s="124"/>
      <c r="BD2162" s="124"/>
      <c r="BE2162" s="125"/>
      <c r="BF2162" s="124"/>
      <c r="BG2162" s="124"/>
      <c r="BH2162" s="95"/>
      <c r="BI2162" s="130"/>
      <c r="BJ2162" s="95"/>
      <c r="BK2162" s="131"/>
      <c r="BL2162" s="130"/>
      <c r="BM2162" s="132"/>
      <c r="BN2162" s="131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45"/>
      <c r="BC2163" s="124"/>
      <c r="BD2163" s="124"/>
      <c r="BE2163" s="125"/>
      <c r="BF2163" s="124"/>
      <c r="BG2163" s="124"/>
      <c r="BH2163" s="95"/>
      <c r="BI2163" s="130"/>
      <c r="BJ2163" s="95"/>
      <c r="BK2163" s="131"/>
      <c r="BL2163" s="130"/>
      <c r="BM2163" s="132"/>
      <c r="BN2163" s="131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45"/>
      <c r="BC2164" s="124"/>
      <c r="BD2164" s="124"/>
      <c r="BE2164" s="125"/>
      <c r="BF2164" s="124"/>
      <c r="BG2164" s="124"/>
      <c r="BH2164" s="95"/>
      <c r="BI2164" s="130"/>
      <c r="BJ2164" s="95"/>
      <c r="BK2164" s="131"/>
      <c r="BL2164" s="130"/>
      <c r="BM2164" s="132"/>
      <c r="BN2164" s="131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45"/>
      <c r="BC2165" s="124"/>
      <c r="BD2165" s="124"/>
      <c r="BE2165" s="125"/>
      <c r="BF2165" s="124"/>
      <c r="BG2165" s="124"/>
      <c r="BH2165" s="95"/>
      <c r="BI2165" s="130"/>
      <c r="BJ2165" s="95"/>
      <c r="BK2165" s="131"/>
      <c r="BL2165" s="130"/>
      <c r="BM2165" s="132"/>
      <c r="BN2165" s="131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45"/>
      <c r="BC2166" s="124"/>
      <c r="BD2166" s="124"/>
      <c r="BE2166" s="125"/>
      <c r="BF2166" s="124"/>
      <c r="BG2166" s="124"/>
      <c r="BH2166" s="95"/>
      <c r="BI2166" s="130"/>
      <c r="BJ2166" s="95"/>
      <c r="BK2166" s="131"/>
      <c r="BL2166" s="130"/>
      <c r="BM2166" s="132"/>
      <c r="BN2166" s="131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45"/>
      <c r="BC2167" s="124"/>
      <c r="BD2167" s="124"/>
      <c r="BE2167" s="125"/>
      <c r="BF2167" s="124"/>
      <c r="BG2167" s="124"/>
      <c r="BH2167" s="95"/>
      <c r="BI2167" s="130"/>
      <c r="BJ2167" s="95"/>
      <c r="BK2167" s="131"/>
      <c r="BL2167" s="130"/>
      <c r="BM2167" s="132"/>
      <c r="BN2167" s="131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45"/>
      <c r="BC2168" s="124"/>
      <c r="BD2168" s="124"/>
      <c r="BE2168" s="125"/>
      <c r="BF2168" s="124"/>
      <c r="BG2168" s="124"/>
      <c r="BH2168" s="95"/>
      <c r="BI2168" s="130"/>
      <c r="BJ2168" s="95"/>
      <c r="BK2168" s="131"/>
      <c r="BL2168" s="130"/>
      <c r="BM2168" s="132"/>
      <c r="BN2168" s="131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45"/>
      <c r="BC2169" s="124"/>
      <c r="BD2169" s="124"/>
      <c r="BE2169" s="125"/>
      <c r="BF2169" s="124"/>
      <c r="BG2169" s="124"/>
      <c r="BH2169" s="95"/>
      <c r="BI2169" s="130"/>
      <c r="BJ2169" s="95"/>
      <c r="BK2169" s="131"/>
      <c r="BL2169" s="130"/>
      <c r="BM2169" s="132"/>
      <c r="BN2169" s="131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45"/>
      <c r="BC2170" s="124"/>
      <c r="BD2170" s="124"/>
      <c r="BE2170" s="125"/>
      <c r="BF2170" s="124"/>
      <c r="BG2170" s="124"/>
      <c r="BH2170" s="95"/>
      <c r="BI2170" s="130"/>
      <c r="BJ2170" s="95"/>
      <c r="BK2170" s="131"/>
      <c r="BL2170" s="130"/>
      <c r="BM2170" s="132"/>
      <c r="BN2170" s="131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45"/>
      <c r="BC2171" s="124"/>
      <c r="BD2171" s="124"/>
      <c r="BE2171" s="125"/>
      <c r="BF2171" s="124"/>
      <c r="BG2171" s="124"/>
      <c r="BH2171" s="95"/>
      <c r="BI2171" s="130"/>
      <c r="BJ2171" s="95"/>
      <c r="BK2171" s="131"/>
      <c r="BL2171" s="130"/>
      <c r="BM2171" s="132"/>
      <c r="BN2171" s="131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45"/>
      <c r="BC2172" s="124"/>
      <c r="BD2172" s="124"/>
      <c r="BE2172" s="125"/>
      <c r="BF2172" s="124"/>
      <c r="BG2172" s="124"/>
      <c r="BH2172" s="95"/>
      <c r="BI2172" s="130"/>
      <c r="BJ2172" s="95"/>
      <c r="BK2172" s="131"/>
      <c r="BL2172" s="130"/>
      <c r="BM2172" s="132"/>
      <c r="BN2172" s="131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45"/>
      <c r="BC2173" s="124"/>
      <c r="BD2173" s="124"/>
      <c r="BE2173" s="125"/>
      <c r="BF2173" s="124"/>
      <c r="BG2173" s="124"/>
      <c r="BH2173" s="95"/>
      <c r="BI2173" s="130"/>
      <c r="BJ2173" s="95"/>
      <c r="BK2173" s="131"/>
      <c r="BL2173" s="130"/>
      <c r="BM2173" s="132"/>
      <c r="BN2173" s="131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45"/>
      <c r="BC2174" s="124"/>
      <c r="BD2174" s="124"/>
      <c r="BE2174" s="125"/>
      <c r="BF2174" s="124"/>
      <c r="BG2174" s="124"/>
      <c r="BH2174" s="95"/>
      <c r="BI2174" s="130"/>
      <c r="BJ2174" s="95"/>
      <c r="BK2174" s="131"/>
      <c r="BL2174" s="130"/>
      <c r="BM2174" s="132"/>
      <c r="BN2174" s="131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45"/>
      <c r="BC2175" s="124"/>
      <c r="BD2175" s="124"/>
      <c r="BE2175" s="125"/>
      <c r="BF2175" s="124"/>
      <c r="BG2175" s="124"/>
      <c r="BH2175" s="95"/>
      <c r="BI2175" s="130"/>
      <c r="BJ2175" s="95"/>
      <c r="BK2175" s="131"/>
      <c r="BL2175" s="130"/>
      <c r="BM2175" s="132"/>
      <c r="BN2175" s="131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45"/>
      <c r="BC2176" s="124"/>
      <c r="BD2176" s="124"/>
      <c r="BE2176" s="125"/>
      <c r="BF2176" s="124"/>
      <c r="BG2176" s="124"/>
      <c r="BH2176" s="95"/>
      <c r="BI2176" s="130"/>
      <c r="BJ2176" s="95"/>
      <c r="BK2176" s="131"/>
      <c r="BL2176" s="130"/>
      <c r="BM2176" s="132"/>
      <c r="BN2176" s="131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45"/>
      <c r="BC2177" s="124"/>
      <c r="BD2177" s="124"/>
      <c r="BE2177" s="125"/>
      <c r="BF2177" s="124"/>
      <c r="BG2177" s="124"/>
      <c r="BH2177" s="95"/>
      <c r="BI2177" s="130"/>
      <c r="BJ2177" s="95"/>
      <c r="BK2177" s="131"/>
      <c r="BL2177" s="130"/>
      <c r="BM2177" s="132"/>
      <c r="BN2177" s="131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45"/>
      <c r="BC2178" s="124"/>
      <c r="BD2178" s="124"/>
      <c r="BE2178" s="125"/>
      <c r="BF2178" s="124"/>
      <c r="BG2178" s="124"/>
      <c r="BH2178" s="95"/>
      <c r="BI2178" s="130"/>
      <c r="BJ2178" s="95"/>
      <c r="BK2178" s="131"/>
      <c r="BL2178" s="130"/>
      <c r="BM2178" s="132"/>
      <c r="BN2178" s="131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45"/>
      <c r="BC2179" s="124"/>
      <c r="BD2179" s="124"/>
      <c r="BE2179" s="125"/>
      <c r="BF2179" s="124"/>
      <c r="BG2179" s="124"/>
      <c r="BH2179" s="95"/>
      <c r="BI2179" s="130"/>
      <c r="BJ2179" s="95"/>
      <c r="BK2179" s="131"/>
      <c r="BL2179" s="130"/>
      <c r="BM2179" s="132"/>
      <c r="BN2179" s="131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45"/>
      <c r="BC2180" s="124"/>
      <c r="BD2180" s="124"/>
      <c r="BE2180" s="125"/>
      <c r="BF2180" s="124"/>
      <c r="BG2180" s="124"/>
      <c r="BH2180" s="95"/>
      <c r="BI2180" s="130"/>
      <c r="BJ2180" s="95"/>
      <c r="BK2180" s="131"/>
      <c r="BL2180" s="130"/>
      <c r="BM2180" s="132"/>
      <c r="BN2180" s="131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45"/>
      <c r="BC2181" s="124"/>
      <c r="BD2181" s="124"/>
      <c r="BE2181" s="125"/>
      <c r="BF2181" s="124"/>
      <c r="BG2181" s="124"/>
      <c r="BH2181" s="95"/>
      <c r="BI2181" s="130"/>
      <c r="BJ2181" s="95"/>
      <c r="BK2181" s="131"/>
      <c r="BL2181" s="130"/>
      <c r="BM2181" s="132"/>
      <c r="BN2181" s="131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45"/>
      <c r="BC2182" s="124"/>
      <c r="BD2182" s="124"/>
      <c r="BE2182" s="125"/>
      <c r="BF2182" s="124"/>
      <c r="BG2182" s="124"/>
      <c r="BH2182" s="95"/>
      <c r="BI2182" s="130"/>
      <c r="BJ2182" s="95"/>
      <c r="BK2182" s="131"/>
      <c r="BL2182" s="130"/>
      <c r="BM2182" s="132"/>
      <c r="BN2182" s="131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45"/>
      <c r="BC2183" s="124"/>
      <c r="BD2183" s="124"/>
      <c r="BE2183" s="125"/>
      <c r="BF2183" s="124"/>
      <c r="BG2183" s="124"/>
      <c r="BH2183" s="95"/>
      <c r="BI2183" s="130"/>
      <c r="BJ2183" s="95"/>
      <c r="BK2183" s="131"/>
      <c r="BL2183" s="130"/>
      <c r="BM2183" s="132"/>
      <c r="BN2183" s="131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45"/>
      <c r="BC2184" s="124"/>
      <c r="BD2184" s="124"/>
      <c r="BE2184" s="125"/>
      <c r="BF2184" s="124"/>
      <c r="BG2184" s="124"/>
      <c r="BH2184" s="95"/>
      <c r="BI2184" s="130"/>
      <c r="BJ2184" s="95"/>
      <c r="BK2184" s="131"/>
      <c r="BL2184" s="130"/>
      <c r="BM2184" s="132"/>
      <c r="BN2184" s="131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45"/>
      <c r="BC2185" s="124"/>
      <c r="BD2185" s="124"/>
      <c r="BE2185" s="125"/>
      <c r="BF2185" s="124"/>
      <c r="BG2185" s="124"/>
      <c r="BH2185" s="95"/>
      <c r="BI2185" s="130"/>
      <c r="BJ2185" s="95"/>
      <c r="BK2185" s="131"/>
      <c r="BL2185" s="130"/>
      <c r="BM2185" s="132"/>
      <c r="BN2185" s="131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45"/>
      <c r="BC2186" s="124"/>
      <c r="BD2186" s="124"/>
      <c r="BE2186" s="125"/>
      <c r="BF2186" s="124"/>
      <c r="BG2186" s="124"/>
      <c r="BH2186" s="95"/>
      <c r="BI2186" s="130"/>
      <c r="BJ2186" s="95"/>
      <c r="BK2186" s="131"/>
      <c r="BL2186" s="130"/>
      <c r="BM2186" s="132"/>
      <c r="BN2186" s="131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45"/>
      <c r="BC2187" s="124"/>
      <c r="BD2187" s="124"/>
      <c r="BE2187" s="125"/>
      <c r="BF2187" s="124"/>
      <c r="BG2187" s="124"/>
      <c r="BH2187" s="95"/>
      <c r="BI2187" s="130"/>
      <c r="BJ2187" s="95"/>
      <c r="BK2187" s="131"/>
      <c r="BL2187" s="130"/>
      <c r="BM2187" s="132"/>
      <c r="BN2187" s="131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45"/>
      <c r="BC2188" s="124"/>
      <c r="BD2188" s="124"/>
      <c r="BE2188" s="125"/>
      <c r="BF2188" s="124"/>
      <c r="BG2188" s="124"/>
      <c r="BH2188" s="95"/>
      <c r="BI2188" s="130"/>
      <c r="BJ2188" s="95"/>
      <c r="BK2188" s="131"/>
      <c r="BL2188" s="130"/>
      <c r="BM2188" s="132"/>
      <c r="BN2188" s="131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45"/>
      <c r="BC2189" s="124"/>
      <c r="BD2189" s="124"/>
      <c r="BE2189" s="125"/>
      <c r="BF2189" s="124"/>
      <c r="BG2189" s="124"/>
      <c r="BH2189" s="95"/>
      <c r="BI2189" s="130"/>
      <c r="BJ2189" s="95"/>
      <c r="BK2189" s="131"/>
      <c r="BL2189" s="130"/>
      <c r="BM2189" s="132"/>
      <c r="BN2189" s="131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45"/>
      <c r="BC2190" s="124"/>
      <c r="BD2190" s="124"/>
      <c r="BE2190" s="125"/>
      <c r="BF2190" s="124"/>
      <c r="BG2190" s="124"/>
      <c r="BH2190" s="95"/>
      <c r="BI2190" s="130"/>
      <c r="BJ2190" s="95"/>
      <c r="BK2190" s="131"/>
      <c r="BL2190" s="130"/>
      <c r="BM2190" s="132"/>
      <c r="BN2190" s="131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45"/>
      <c r="BC2191" s="124"/>
      <c r="BD2191" s="124"/>
      <c r="BE2191" s="125"/>
      <c r="BF2191" s="124"/>
      <c r="BG2191" s="124"/>
      <c r="BH2191" s="95"/>
      <c r="BI2191" s="130"/>
      <c r="BJ2191" s="95"/>
      <c r="BK2191" s="131"/>
      <c r="BL2191" s="130"/>
      <c r="BM2191" s="132"/>
      <c r="BN2191" s="131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45"/>
      <c r="BC2192" s="124"/>
      <c r="BD2192" s="124"/>
      <c r="BE2192" s="125"/>
      <c r="BF2192" s="124"/>
      <c r="BG2192" s="124"/>
      <c r="BH2192" s="95"/>
      <c r="BI2192" s="130"/>
      <c r="BJ2192" s="95"/>
      <c r="BK2192" s="131"/>
      <c r="BL2192" s="130"/>
      <c r="BM2192" s="132"/>
      <c r="BN2192" s="131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45"/>
      <c r="BC2193" s="124"/>
      <c r="BD2193" s="124"/>
      <c r="BE2193" s="125"/>
      <c r="BF2193" s="124"/>
      <c r="BG2193" s="124"/>
      <c r="BH2193" s="95"/>
      <c r="BI2193" s="130"/>
      <c r="BJ2193" s="95"/>
      <c r="BK2193" s="131"/>
      <c r="BL2193" s="130"/>
      <c r="BM2193" s="132"/>
      <c r="BN2193" s="131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45"/>
      <c r="BC2194" s="124"/>
      <c r="BD2194" s="124"/>
      <c r="BE2194" s="125"/>
      <c r="BF2194" s="124"/>
      <c r="BG2194" s="124"/>
      <c r="BH2194" s="95"/>
      <c r="BI2194" s="130"/>
      <c r="BJ2194" s="95"/>
      <c r="BK2194" s="131"/>
      <c r="BL2194" s="130"/>
      <c r="BM2194" s="132"/>
      <c r="BN2194" s="131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45"/>
      <c r="BC2195" s="124"/>
      <c r="BD2195" s="124"/>
      <c r="BE2195" s="125"/>
      <c r="BF2195" s="124"/>
      <c r="BG2195" s="124"/>
      <c r="BH2195" s="95"/>
      <c r="BI2195" s="130"/>
      <c r="BJ2195" s="95"/>
      <c r="BK2195" s="131"/>
      <c r="BL2195" s="130"/>
      <c r="BM2195" s="132"/>
      <c r="BN2195" s="131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45"/>
      <c r="BC2196" s="124"/>
      <c r="BD2196" s="124"/>
      <c r="BE2196" s="125"/>
      <c r="BF2196" s="124"/>
      <c r="BG2196" s="124"/>
      <c r="BH2196" s="95"/>
      <c r="BI2196" s="130"/>
      <c r="BJ2196" s="95"/>
      <c r="BK2196" s="131"/>
      <c r="BL2196" s="130"/>
      <c r="BM2196" s="132"/>
      <c r="BN2196" s="131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45"/>
      <c r="BC2197" s="124"/>
      <c r="BD2197" s="124"/>
      <c r="BE2197" s="125"/>
      <c r="BF2197" s="124"/>
      <c r="BG2197" s="124"/>
      <c r="BH2197" s="95"/>
      <c r="BI2197" s="130"/>
      <c r="BJ2197" s="95"/>
      <c r="BK2197" s="131"/>
      <c r="BL2197" s="130"/>
      <c r="BM2197" s="132"/>
      <c r="BN2197" s="131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45"/>
      <c r="BC2198" s="124"/>
      <c r="BD2198" s="124"/>
      <c r="BE2198" s="125"/>
      <c r="BF2198" s="124"/>
      <c r="BG2198" s="124"/>
      <c r="BH2198" s="95"/>
      <c r="BI2198" s="130"/>
      <c r="BJ2198" s="95"/>
      <c r="BK2198" s="131"/>
      <c r="BL2198" s="130"/>
      <c r="BM2198" s="132"/>
      <c r="BN2198" s="131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45"/>
      <c r="BC2199" s="124"/>
      <c r="BD2199" s="124"/>
      <c r="BE2199" s="125"/>
      <c r="BF2199" s="124"/>
      <c r="BG2199" s="124"/>
      <c r="BH2199" s="95"/>
      <c r="BI2199" s="130"/>
      <c r="BJ2199" s="95"/>
      <c r="BK2199" s="131"/>
      <c r="BL2199" s="130"/>
      <c r="BM2199" s="132"/>
      <c r="BN2199" s="131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45"/>
      <c r="BC2200" s="124"/>
      <c r="BD2200" s="124"/>
      <c r="BE2200" s="125"/>
      <c r="BF2200" s="124"/>
      <c r="BG2200" s="124"/>
      <c r="BH2200" s="95"/>
      <c r="BI2200" s="130"/>
      <c r="BJ2200" s="95"/>
      <c r="BK2200" s="131"/>
      <c r="BL2200" s="130"/>
      <c r="BM2200" s="132"/>
      <c r="BN2200" s="131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45"/>
      <c r="BC2201" s="124"/>
      <c r="BD2201" s="124"/>
      <c r="BE2201" s="125"/>
      <c r="BF2201" s="124"/>
      <c r="BG2201" s="124"/>
      <c r="BH2201" s="95"/>
      <c r="BI2201" s="130"/>
      <c r="BJ2201" s="95"/>
      <c r="BK2201" s="131"/>
      <c r="BL2201" s="130"/>
      <c r="BM2201" s="132"/>
      <c r="BN2201" s="131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45"/>
      <c r="BC2202" s="124"/>
      <c r="BD2202" s="124"/>
      <c r="BE2202" s="125"/>
      <c r="BF2202" s="124"/>
      <c r="BG2202" s="124"/>
      <c r="BH2202" s="95"/>
      <c r="BI2202" s="130"/>
      <c r="BJ2202" s="95"/>
      <c r="BK2202" s="131"/>
      <c r="BL2202" s="130"/>
      <c r="BM2202" s="132"/>
      <c r="BN2202" s="131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45"/>
      <c r="BC2203" s="124"/>
      <c r="BD2203" s="124"/>
      <c r="BE2203" s="125"/>
      <c r="BF2203" s="124"/>
      <c r="BG2203" s="124"/>
      <c r="BH2203" s="95"/>
      <c r="BI2203" s="130"/>
      <c r="BJ2203" s="95"/>
      <c r="BK2203" s="131"/>
      <c r="BL2203" s="130"/>
      <c r="BM2203" s="132"/>
      <c r="BN2203" s="131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45"/>
      <c r="BC2204" s="124"/>
      <c r="BD2204" s="124"/>
      <c r="BE2204" s="125"/>
      <c r="BF2204" s="124"/>
      <c r="BG2204" s="124"/>
      <c r="BH2204" s="95"/>
      <c r="BI2204" s="130"/>
      <c r="BJ2204" s="95"/>
      <c r="BK2204" s="131"/>
      <c r="BL2204" s="130"/>
      <c r="BM2204" s="132"/>
      <c r="BN2204" s="131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45"/>
      <c r="BC2205" s="124"/>
      <c r="BD2205" s="124"/>
      <c r="BE2205" s="125"/>
      <c r="BF2205" s="124"/>
      <c r="BG2205" s="124"/>
      <c r="BH2205" s="95"/>
      <c r="BI2205" s="130"/>
      <c r="BJ2205" s="95"/>
      <c r="BK2205" s="131"/>
      <c r="BL2205" s="130"/>
      <c r="BM2205" s="132"/>
      <c r="BN2205" s="131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45"/>
      <c r="BC2206" s="124"/>
      <c r="BD2206" s="124"/>
      <c r="BE2206" s="125"/>
      <c r="BF2206" s="124"/>
      <c r="BG2206" s="124"/>
      <c r="BH2206" s="95"/>
      <c r="BI2206" s="130"/>
      <c r="BJ2206" s="95"/>
      <c r="BK2206" s="131"/>
      <c r="BL2206" s="130"/>
      <c r="BM2206" s="132"/>
      <c r="BN2206" s="131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45"/>
      <c r="BC2207" s="124"/>
      <c r="BD2207" s="124"/>
      <c r="BE2207" s="125"/>
      <c r="BF2207" s="124"/>
      <c r="BG2207" s="124"/>
      <c r="BH2207" s="95"/>
      <c r="BI2207" s="130"/>
      <c r="BJ2207" s="95"/>
      <c r="BK2207" s="131"/>
      <c r="BL2207" s="130"/>
      <c r="BM2207" s="132"/>
      <c r="BN2207" s="131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45"/>
      <c r="BC2208" s="124"/>
      <c r="BD2208" s="124"/>
      <c r="BE2208" s="125"/>
      <c r="BF2208" s="124"/>
      <c r="BG2208" s="124"/>
      <c r="BH2208" s="95"/>
      <c r="BI2208" s="130"/>
      <c r="BJ2208" s="95"/>
      <c r="BK2208" s="131"/>
      <c r="BL2208" s="130"/>
      <c r="BM2208" s="132"/>
      <c r="BN2208" s="131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45"/>
      <c r="BC2209" s="124"/>
      <c r="BD2209" s="124"/>
      <c r="BE2209" s="125"/>
      <c r="BF2209" s="124"/>
      <c r="BG2209" s="124"/>
      <c r="BH2209" s="95"/>
      <c r="BI2209" s="130"/>
      <c r="BJ2209" s="95"/>
      <c r="BK2209" s="131"/>
      <c r="BL2209" s="130"/>
      <c r="BM2209" s="132"/>
      <c r="BN2209" s="131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45"/>
      <c r="BC2210" s="124"/>
      <c r="BD2210" s="124"/>
      <c r="BE2210" s="125"/>
      <c r="BF2210" s="124"/>
      <c r="BG2210" s="124"/>
      <c r="BH2210" s="95"/>
      <c r="BI2210" s="130"/>
      <c r="BJ2210" s="95"/>
      <c r="BK2210" s="131"/>
      <c r="BL2210" s="130"/>
      <c r="BM2210" s="132"/>
      <c r="BN2210" s="131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45"/>
      <c r="BC2211" s="124"/>
      <c r="BD2211" s="124"/>
      <c r="BE2211" s="125"/>
      <c r="BF2211" s="124"/>
      <c r="BG2211" s="124"/>
      <c r="BH2211" s="95"/>
      <c r="BI2211" s="130"/>
      <c r="BJ2211" s="95"/>
      <c r="BK2211" s="131"/>
      <c r="BL2211" s="130"/>
      <c r="BM2211" s="132"/>
      <c r="BN2211" s="131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45"/>
      <c r="BC2212" s="124"/>
      <c r="BD2212" s="124"/>
      <c r="BE2212" s="125"/>
      <c r="BF2212" s="124"/>
      <c r="BG2212" s="124"/>
      <c r="BH2212" s="95"/>
      <c r="BI2212" s="130"/>
      <c r="BJ2212" s="95"/>
      <c r="BK2212" s="131"/>
      <c r="BL2212" s="130"/>
      <c r="BM2212" s="132"/>
      <c r="BN2212" s="131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45"/>
      <c r="BC2213" s="124"/>
      <c r="BD2213" s="124"/>
      <c r="BE2213" s="125"/>
      <c r="BF2213" s="124"/>
      <c r="BG2213" s="124"/>
      <c r="BH2213" s="95"/>
      <c r="BI2213" s="130"/>
      <c r="BJ2213" s="95"/>
      <c r="BK2213" s="131"/>
      <c r="BL2213" s="130"/>
      <c r="BM2213" s="132"/>
      <c r="BN2213" s="131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45"/>
      <c r="BC2214" s="124"/>
      <c r="BD2214" s="124"/>
      <c r="BE2214" s="125"/>
      <c r="BF2214" s="124"/>
      <c r="BG2214" s="124"/>
      <c r="BH2214" s="95"/>
      <c r="BI2214" s="130"/>
      <c r="BJ2214" s="95"/>
      <c r="BK2214" s="131"/>
      <c r="BL2214" s="130"/>
      <c r="BM2214" s="132"/>
      <c r="BN2214" s="131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45"/>
      <c r="BC2215" s="124"/>
      <c r="BD2215" s="124"/>
      <c r="BE2215" s="125"/>
      <c r="BF2215" s="124"/>
      <c r="BG2215" s="124"/>
      <c r="BH2215" s="95"/>
      <c r="BI2215" s="130"/>
      <c r="BJ2215" s="95"/>
      <c r="BK2215" s="131"/>
      <c r="BL2215" s="130"/>
      <c r="BM2215" s="132"/>
      <c r="BN2215" s="131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45"/>
      <c r="BC2216" s="124"/>
      <c r="BD2216" s="124"/>
      <c r="BE2216" s="125"/>
      <c r="BF2216" s="124"/>
      <c r="BG2216" s="124"/>
      <c r="BH2216" s="95"/>
      <c r="BI2216" s="130"/>
      <c r="BJ2216" s="95"/>
      <c r="BK2216" s="131"/>
      <c r="BL2216" s="130"/>
      <c r="BM2216" s="132"/>
      <c r="BN2216" s="131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45"/>
      <c r="BC2217" s="124"/>
      <c r="BD2217" s="124"/>
      <c r="BE2217" s="125"/>
      <c r="BF2217" s="124"/>
      <c r="BG2217" s="124"/>
      <c r="BH2217" s="95"/>
      <c r="BI2217" s="130"/>
      <c r="BJ2217" s="95"/>
      <c r="BK2217" s="131"/>
      <c r="BL2217" s="130"/>
      <c r="BM2217" s="132"/>
      <c r="BN2217" s="131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45"/>
      <c r="BC2218" s="124"/>
      <c r="BD2218" s="124"/>
      <c r="BE2218" s="125"/>
      <c r="BF2218" s="124"/>
      <c r="BG2218" s="124"/>
      <c r="BH2218" s="95"/>
      <c r="BI2218" s="130"/>
      <c r="BJ2218" s="95"/>
      <c r="BK2218" s="131"/>
      <c r="BL2218" s="130"/>
      <c r="BM2218" s="132"/>
      <c r="BN2218" s="131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45"/>
      <c r="BC2219" s="124"/>
      <c r="BD2219" s="124"/>
      <c r="BE2219" s="125"/>
      <c r="BF2219" s="124"/>
      <c r="BG2219" s="124"/>
      <c r="BH2219" s="95"/>
      <c r="BI2219" s="130"/>
      <c r="BJ2219" s="95"/>
      <c r="BK2219" s="131"/>
      <c r="BL2219" s="130"/>
      <c r="BM2219" s="132"/>
      <c r="BN2219" s="131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45"/>
      <c r="BC2220" s="124"/>
      <c r="BD2220" s="124"/>
      <c r="BE2220" s="125"/>
      <c r="BF2220" s="124"/>
      <c r="BG2220" s="124"/>
      <c r="BH2220" s="95"/>
      <c r="BI2220" s="130"/>
      <c r="BJ2220" s="95"/>
      <c r="BK2220" s="131"/>
      <c r="BL2220" s="130"/>
      <c r="BM2220" s="132"/>
      <c r="BN2220" s="131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45"/>
      <c r="BC2221" s="124"/>
      <c r="BD2221" s="124"/>
      <c r="BE2221" s="125"/>
      <c r="BF2221" s="124"/>
      <c r="BG2221" s="124"/>
      <c r="BH2221" s="95"/>
      <c r="BI2221" s="130"/>
      <c r="BJ2221" s="95"/>
      <c r="BK2221" s="131"/>
      <c r="BL2221" s="130"/>
      <c r="BM2221" s="132"/>
      <c r="BN2221" s="131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45"/>
      <c r="BC2222" s="124"/>
      <c r="BD2222" s="124"/>
      <c r="BE2222" s="125"/>
      <c r="BF2222" s="124"/>
      <c r="BG2222" s="124"/>
      <c r="BH2222" s="95"/>
      <c r="BI2222" s="130"/>
      <c r="BJ2222" s="95"/>
      <c r="BK2222" s="131"/>
      <c r="BL2222" s="130"/>
      <c r="BM2222" s="132"/>
      <c r="BN2222" s="131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45"/>
      <c r="BC2223" s="124"/>
      <c r="BD2223" s="124"/>
      <c r="BE2223" s="125"/>
      <c r="BF2223" s="124"/>
      <c r="BG2223" s="124"/>
      <c r="BH2223" s="95"/>
      <c r="BI2223" s="130"/>
      <c r="BJ2223" s="95"/>
      <c r="BK2223" s="131"/>
      <c r="BL2223" s="130"/>
      <c r="BM2223" s="132"/>
      <c r="BN2223" s="131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45"/>
      <c r="BC2224" s="124"/>
      <c r="BD2224" s="124"/>
      <c r="BE2224" s="125"/>
      <c r="BF2224" s="124"/>
      <c r="BG2224" s="124"/>
      <c r="BH2224" s="95"/>
      <c r="BI2224" s="130"/>
      <c r="BJ2224" s="95"/>
      <c r="BK2224" s="131"/>
      <c r="BL2224" s="130"/>
      <c r="BM2224" s="132"/>
      <c r="BN2224" s="131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45"/>
      <c r="BC2225" s="124"/>
      <c r="BD2225" s="124"/>
      <c r="BE2225" s="125"/>
      <c r="BF2225" s="124"/>
      <c r="BG2225" s="124"/>
      <c r="BH2225" s="95"/>
      <c r="BI2225" s="130"/>
      <c r="BJ2225" s="95"/>
      <c r="BK2225" s="131"/>
      <c r="BL2225" s="130"/>
      <c r="BM2225" s="132"/>
      <c r="BN2225" s="131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45"/>
      <c r="BC2226" s="124"/>
      <c r="BD2226" s="124"/>
      <c r="BE2226" s="125"/>
      <c r="BF2226" s="124"/>
      <c r="BG2226" s="124"/>
      <c r="BH2226" s="95"/>
      <c r="BI2226" s="130"/>
      <c r="BJ2226" s="95"/>
      <c r="BK2226" s="131"/>
      <c r="BL2226" s="130"/>
      <c r="BM2226" s="132"/>
      <c r="BN2226" s="131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45"/>
      <c r="BC2227" s="124"/>
      <c r="BD2227" s="124"/>
      <c r="BE2227" s="125"/>
      <c r="BF2227" s="124"/>
      <c r="BG2227" s="124"/>
      <c r="BH2227" s="95"/>
      <c r="BI2227" s="130"/>
      <c r="BJ2227" s="95"/>
      <c r="BK2227" s="131"/>
      <c r="BL2227" s="130"/>
      <c r="BM2227" s="132"/>
      <c r="BN2227" s="131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45"/>
      <c r="BC2228" s="124"/>
      <c r="BD2228" s="124"/>
      <c r="BE2228" s="125"/>
      <c r="BF2228" s="124"/>
      <c r="BG2228" s="124"/>
      <c r="BH2228" s="95"/>
      <c r="BI2228" s="130"/>
      <c r="BJ2228" s="95"/>
      <c r="BK2228" s="131"/>
      <c r="BL2228" s="130"/>
      <c r="BM2228" s="132"/>
      <c r="BN2228" s="131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45"/>
      <c r="BC2229" s="124"/>
      <c r="BD2229" s="124"/>
      <c r="BE2229" s="125"/>
      <c r="BF2229" s="124"/>
      <c r="BG2229" s="124"/>
      <c r="BH2229" s="95"/>
      <c r="BI2229" s="130"/>
      <c r="BJ2229" s="95"/>
      <c r="BK2229" s="131"/>
      <c r="BL2229" s="130"/>
      <c r="BM2229" s="132"/>
      <c r="BN2229" s="131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45"/>
      <c r="BC2230" s="124"/>
      <c r="BD2230" s="124"/>
      <c r="BE2230" s="125"/>
      <c r="BF2230" s="124"/>
      <c r="BG2230" s="124"/>
      <c r="BH2230" s="95"/>
      <c r="BI2230" s="130"/>
      <c r="BJ2230" s="95"/>
      <c r="BK2230" s="131"/>
      <c r="BL2230" s="130"/>
      <c r="BM2230" s="132"/>
      <c r="BN2230" s="131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45"/>
      <c r="BC2231" s="124"/>
      <c r="BD2231" s="124"/>
      <c r="BE2231" s="125"/>
      <c r="BF2231" s="124"/>
      <c r="BG2231" s="124"/>
      <c r="BH2231" s="95"/>
      <c r="BI2231" s="130"/>
      <c r="BJ2231" s="95"/>
      <c r="BK2231" s="131"/>
      <c r="BL2231" s="130"/>
      <c r="BM2231" s="132"/>
      <c r="BN2231" s="131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45"/>
      <c r="BC2232" s="124"/>
      <c r="BD2232" s="124"/>
      <c r="BE2232" s="125"/>
      <c r="BF2232" s="124"/>
      <c r="BG2232" s="124"/>
      <c r="BH2232" s="95"/>
      <c r="BI2232" s="130"/>
      <c r="BJ2232" s="95"/>
      <c r="BK2232" s="131"/>
      <c r="BL2232" s="130"/>
      <c r="BM2232" s="132"/>
      <c r="BN2232" s="131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45"/>
      <c r="BC2233" s="124"/>
      <c r="BD2233" s="124"/>
      <c r="BE2233" s="125"/>
      <c r="BF2233" s="124"/>
      <c r="BG2233" s="124"/>
      <c r="BH2233" s="95"/>
      <c r="BI2233" s="130"/>
      <c r="BJ2233" s="95"/>
      <c r="BK2233" s="131"/>
      <c r="BL2233" s="130"/>
      <c r="BM2233" s="132"/>
      <c r="BN2233" s="131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45"/>
      <c r="BC2234" s="124"/>
      <c r="BD2234" s="124"/>
      <c r="BE2234" s="125"/>
      <c r="BF2234" s="124"/>
      <c r="BG2234" s="124"/>
      <c r="BH2234" s="95"/>
      <c r="BI2234" s="130"/>
      <c r="BJ2234" s="95"/>
      <c r="BK2234" s="131"/>
      <c r="BL2234" s="130"/>
      <c r="BM2234" s="132"/>
      <c r="BN2234" s="131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45"/>
      <c r="BC2235" s="124"/>
      <c r="BD2235" s="124"/>
      <c r="BE2235" s="125"/>
      <c r="BF2235" s="124"/>
      <c r="BG2235" s="124"/>
      <c r="BH2235" s="95"/>
      <c r="BI2235" s="130"/>
      <c r="BJ2235" s="95"/>
      <c r="BK2235" s="131"/>
      <c r="BL2235" s="130"/>
      <c r="BM2235" s="132"/>
      <c r="BN2235" s="131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45"/>
      <c r="BC2236" s="124"/>
      <c r="BD2236" s="124"/>
      <c r="BE2236" s="125"/>
      <c r="BF2236" s="124"/>
      <c r="BG2236" s="124"/>
      <c r="BH2236" s="95"/>
      <c r="BI2236" s="130"/>
      <c r="BJ2236" s="95"/>
      <c r="BK2236" s="131"/>
      <c r="BL2236" s="130"/>
      <c r="BM2236" s="132"/>
      <c r="BN2236" s="131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45"/>
      <c r="BC2237" s="124"/>
      <c r="BD2237" s="124"/>
      <c r="BE2237" s="125"/>
      <c r="BF2237" s="124"/>
      <c r="BG2237" s="124"/>
      <c r="BH2237" s="95"/>
      <c r="BI2237" s="130"/>
      <c r="BJ2237" s="95"/>
      <c r="BK2237" s="131"/>
      <c r="BL2237" s="130"/>
      <c r="BM2237" s="132"/>
      <c r="BN2237" s="131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45"/>
      <c r="BC2238" s="124"/>
      <c r="BD2238" s="124"/>
      <c r="BE2238" s="125"/>
      <c r="BF2238" s="124"/>
      <c r="BG2238" s="124"/>
      <c r="BH2238" s="95"/>
      <c r="BI2238" s="130"/>
      <c r="BJ2238" s="95"/>
      <c r="BK2238" s="131"/>
      <c r="BL2238" s="130"/>
      <c r="BM2238" s="132"/>
      <c r="BN2238" s="131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45"/>
      <c r="BC2239" s="124"/>
      <c r="BD2239" s="124"/>
      <c r="BE2239" s="125"/>
      <c r="BF2239" s="124"/>
      <c r="BG2239" s="124"/>
      <c r="BH2239" s="95"/>
      <c r="BI2239" s="130"/>
      <c r="BJ2239" s="95"/>
      <c r="BK2239" s="131"/>
      <c r="BL2239" s="130"/>
      <c r="BM2239" s="132"/>
      <c r="BN2239" s="131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45"/>
      <c r="BC2240" s="124"/>
      <c r="BD2240" s="124"/>
      <c r="BE2240" s="125"/>
      <c r="BF2240" s="124"/>
      <c r="BG2240" s="124"/>
      <c r="BH2240" s="95"/>
      <c r="BI2240" s="130"/>
      <c r="BJ2240" s="95"/>
      <c r="BK2240" s="131"/>
      <c r="BL2240" s="130"/>
      <c r="BM2240" s="132"/>
      <c r="BN2240" s="131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45"/>
      <c r="BC2241" s="124"/>
      <c r="BD2241" s="124"/>
      <c r="BE2241" s="125"/>
      <c r="BF2241" s="124"/>
      <c r="BG2241" s="124"/>
      <c r="BH2241" s="95"/>
      <c r="BI2241" s="130"/>
      <c r="BJ2241" s="95"/>
      <c r="BK2241" s="131"/>
      <c r="BL2241" s="130"/>
      <c r="BM2241" s="132"/>
      <c r="BN2241" s="131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45"/>
      <c r="BC2242" s="124"/>
      <c r="BD2242" s="124"/>
      <c r="BE2242" s="125"/>
      <c r="BF2242" s="124"/>
      <c r="BG2242" s="124"/>
      <c r="BH2242" s="95"/>
      <c r="BI2242" s="130"/>
      <c r="BJ2242" s="95"/>
      <c r="BK2242" s="131"/>
      <c r="BL2242" s="130"/>
      <c r="BM2242" s="132"/>
      <c r="BN2242" s="131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45"/>
      <c r="BC2243" s="124"/>
      <c r="BD2243" s="124"/>
      <c r="BE2243" s="125"/>
      <c r="BF2243" s="124"/>
      <c r="BG2243" s="124"/>
      <c r="BH2243" s="95"/>
      <c r="BI2243" s="130"/>
      <c r="BJ2243" s="95"/>
      <c r="BK2243" s="131"/>
      <c r="BL2243" s="130"/>
      <c r="BM2243" s="132"/>
      <c r="BN2243" s="131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45"/>
      <c r="BC2244" s="124"/>
      <c r="BD2244" s="124"/>
      <c r="BE2244" s="125"/>
      <c r="BF2244" s="124"/>
      <c r="BG2244" s="124"/>
      <c r="BH2244" s="95"/>
      <c r="BI2244" s="130"/>
      <c r="BJ2244" s="95"/>
      <c r="BK2244" s="131"/>
      <c r="BL2244" s="130"/>
      <c r="BM2244" s="132"/>
      <c r="BN2244" s="131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45"/>
      <c r="BC2245" s="124"/>
      <c r="BD2245" s="124"/>
      <c r="BE2245" s="125"/>
      <c r="BF2245" s="124"/>
      <c r="BG2245" s="124"/>
      <c r="BH2245" s="95"/>
      <c r="BI2245" s="130"/>
      <c r="BJ2245" s="95"/>
      <c r="BK2245" s="131"/>
      <c r="BL2245" s="130"/>
      <c r="BM2245" s="132"/>
      <c r="BN2245" s="131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45"/>
      <c r="BC2246" s="124"/>
      <c r="BD2246" s="124"/>
      <c r="BE2246" s="125"/>
      <c r="BF2246" s="124"/>
      <c r="BG2246" s="124"/>
      <c r="BH2246" s="95"/>
      <c r="BI2246" s="130"/>
      <c r="BJ2246" s="95"/>
      <c r="BK2246" s="131"/>
      <c r="BL2246" s="130"/>
      <c r="BM2246" s="132"/>
      <c r="BN2246" s="131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45"/>
      <c r="BC2247" s="124"/>
      <c r="BD2247" s="124"/>
      <c r="BE2247" s="125"/>
      <c r="BF2247" s="124"/>
      <c r="BG2247" s="124"/>
      <c r="BH2247" s="95"/>
      <c r="BI2247" s="130"/>
      <c r="BJ2247" s="95"/>
      <c r="BK2247" s="131"/>
      <c r="BL2247" s="130"/>
      <c r="BM2247" s="132"/>
      <c r="BN2247" s="131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45"/>
      <c r="BC2248" s="124"/>
      <c r="BD2248" s="124"/>
      <c r="BE2248" s="125"/>
      <c r="BF2248" s="124"/>
      <c r="BG2248" s="124"/>
      <c r="BH2248" s="95"/>
      <c r="BI2248" s="130"/>
      <c r="BJ2248" s="95"/>
      <c r="BK2248" s="131"/>
      <c r="BL2248" s="130"/>
      <c r="BM2248" s="132"/>
      <c r="BN2248" s="131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45"/>
      <c r="BC2249" s="124"/>
      <c r="BD2249" s="124"/>
      <c r="BE2249" s="125"/>
      <c r="BF2249" s="124"/>
      <c r="BG2249" s="124"/>
      <c r="BH2249" s="95"/>
      <c r="BI2249" s="130"/>
      <c r="BJ2249" s="95"/>
      <c r="BK2249" s="131"/>
      <c r="BL2249" s="130"/>
      <c r="BM2249" s="132"/>
      <c r="BN2249" s="131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45"/>
      <c r="BC2250" s="124"/>
      <c r="BD2250" s="124"/>
      <c r="BE2250" s="125"/>
      <c r="BF2250" s="124"/>
      <c r="BG2250" s="124"/>
      <c r="BH2250" s="95"/>
      <c r="BI2250" s="130"/>
      <c r="BJ2250" s="95"/>
      <c r="BK2250" s="131"/>
      <c r="BL2250" s="130"/>
      <c r="BM2250" s="132"/>
      <c r="BN2250" s="131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45"/>
      <c r="BC2251" s="124"/>
      <c r="BD2251" s="124"/>
      <c r="BE2251" s="125"/>
      <c r="BF2251" s="124"/>
      <c r="BG2251" s="124"/>
      <c r="BH2251" s="95"/>
      <c r="BI2251" s="130"/>
      <c r="BJ2251" s="95"/>
      <c r="BK2251" s="131"/>
      <c r="BL2251" s="130"/>
      <c r="BM2251" s="132"/>
      <c r="BN2251" s="131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45"/>
      <c r="BC2252" s="124"/>
      <c r="BD2252" s="124"/>
      <c r="BE2252" s="125"/>
      <c r="BF2252" s="124"/>
      <c r="BG2252" s="124"/>
      <c r="BH2252" s="95"/>
      <c r="BI2252" s="130"/>
      <c r="BJ2252" s="95"/>
      <c r="BK2252" s="131"/>
      <c r="BL2252" s="130"/>
      <c r="BM2252" s="132"/>
      <c r="BN2252" s="131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45"/>
      <c r="BC2253" s="124"/>
      <c r="BD2253" s="124"/>
      <c r="BE2253" s="125"/>
      <c r="BF2253" s="124"/>
      <c r="BG2253" s="124"/>
      <c r="BH2253" s="95"/>
      <c r="BI2253" s="130"/>
      <c r="BJ2253" s="95"/>
      <c r="BK2253" s="131"/>
      <c r="BL2253" s="130"/>
      <c r="BM2253" s="132"/>
      <c r="BN2253" s="131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45"/>
      <c r="BC2254" s="124"/>
      <c r="BD2254" s="124"/>
      <c r="BE2254" s="125"/>
      <c r="BF2254" s="124"/>
      <c r="BG2254" s="124"/>
      <c r="BH2254" s="95"/>
      <c r="BI2254" s="130"/>
      <c r="BJ2254" s="95"/>
      <c r="BK2254" s="131"/>
      <c r="BL2254" s="130"/>
      <c r="BM2254" s="132"/>
      <c r="BN2254" s="131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45"/>
      <c r="BC2255" s="124"/>
      <c r="BD2255" s="124"/>
      <c r="BE2255" s="125"/>
      <c r="BF2255" s="124"/>
      <c r="BG2255" s="124"/>
      <c r="BH2255" s="95"/>
      <c r="BI2255" s="130"/>
      <c r="BJ2255" s="95"/>
      <c r="BK2255" s="131"/>
      <c r="BL2255" s="130"/>
      <c r="BM2255" s="132"/>
      <c r="BN2255" s="131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45"/>
      <c r="BC2256" s="124"/>
      <c r="BD2256" s="124"/>
      <c r="BE2256" s="125"/>
      <c r="BF2256" s="124"/>
      <c r="BG2256" s="124"/>
      <c r="BH2256" s="95"/>
      <c r="BI2256" s="130"/>
      <c r="BJ2256" s="95"/>
      <c r="BK2256" s="131"/>
      <c r="BL2256" s="130"/>
      <c r="BM2256" s="132"/>
      <c r="BN2256" s="131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45"/>
      <c r="BC2257" s="124"/>
      <c r="BD2257" s="124"/>
      <c r="BE2257" s="125"/>
      <c r="BF2257" s="124"/>
      <c r="BG2257" s="124"/>
      <c r="BH2257" s="95"/>
      <c r="BI2257" s="130"/>
      <c r="BJ2257" s="95"/>
      <c r="BK2257" s="131"/>
      <c r="BL2257" s="130"/>
      <c r="BM2257" s="132"/>
      <c r="BN2257" s="131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45"/>
      <c r="BC2258" s="124"/>
      <c r="BD2258" s="124"/>
      <c r="BE2258" s="125"/>
      <c r="BF2258" s="124"/>
      <c r="BG2258" s="124"/>
      <c r="BH2258" s="95"/>
      <c r="BI2258" s="130"/>
      <c r="BJ2258" s="95"/>
      <c r="BK2258" s="131"/>
      <c r="BL2258" s="130"/>
      <c r="BM2258" s="132"/>
      <c r="BN2258" s="131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45"/>
      <c r="BC2259" s="124"/>
      <c r="BD2259" s="124"/>
      <c r="BE2259" s="125"/>
      <c r="BF2259" s="124"/>
      <c r="BG2259" s="124"/>
      <c r="BH2259" s="95"/>
      <c r="BI2259" s="130"/>
      <c r="BJ2259" s="95"/>
      <c r="BK2259" s="131"/>
      <c r="BL2259" s="130"/>
      <c r="BM2259" s="132"/>
      <c r="BN2259" s="131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45"/>
      <c r="BC2260" s="124"/>
      <c r="BD2260" s="124"/>
      <c r="BE2260" s="125"/>
      <c r="BF2260" s="124"/>
      <c r="BG2260" s="124"/>
      <c r="BH2260" s="95"/>
      <c r="BI2260" s="130"/>
      <c r="BJ2260" s="95"/>
      <c r="BK2260" s="131"/>
      <c r="BL2260" s="130"/>
      <c r="BM2260" s="132"/>
      <c r="BN2260" s="131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45"/>
      <c r="BC2261" s="124"/>
      <c r="BD2261" s="124"/>
      <c r="BE2261" s="125"/>
      <c r="BF2261" s="124"/>
      <c r="BG2261" s="124"/>
      <c r="BH2261" s="95"/>
      <c r="BI2261" s="130"/>
      <c r="BJ2261" s="95"/>
      <c r="BK2261" s="131"/>
      <c r="BL2261" s="130"/>
      <c r="BM2261" s="132"/>
      <c r="BN2261" s="131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45"/>
      <c r="BC2262" s="124"/>
      <c r="BD2262" s="124"/>
      <c r="BE2262" s="125"/>
      <c r="BF2262" s="124"/>
      <c r="BG2262" s="124"/>
      <c r="BH2262" s="95"/>
      <c r="BI2262" s="130"/>
      <c r="BJ2262" s="95"/>
      <c r="BK2262" s="131"/>
      <c r="BL2262" s="130"/>
      <c r="BM2262" s="132"/>
      <c r="BN2262" s="131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45"/>
      <c r="BC2263" s="124"/>
      <c r="BD2263" s="124"/>
      <c r="BE2263" s="125"/>
      <c r="BF2263" s="124"/>
      <c r="BG2263" s="124"/>
      <c r="BH2263" s="95"/>
      <c r="BI2263" s="130"/>
      <c r="BJ2263" s="95"/>
      <c r="BK2263" s="131"/>
      <c r="BL2263" s="130"/>
      <c r="BM2263" s="132"/>
      <c r="BN2263" s="131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45"/>
      <c r="BC2264" s="124"/>
      <c r="BD2264" s="124"/>
      <c r="BE2264" s="125"/>
      <c r="BF2264" s="124"/>
      <c r="BG2264" s="124"/>
      <c r="BH2264" s="95"/>
      <c r="BI2264" s="130"/>
      <c r="BJ2264" s="95"/>
      <c r="BK2264" s="131"/>
      <c r="BL2264" s="130"/>
      <c r="BM2264" s="132"/>
      <c r="BN2264" s="131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45"/>
      <c r="BC2265" s="124"/>
      <c r="BD2265" s="124"/>
      <c r="BE2265" s="125"/>
      <c r="BF2265" s="124"/>
      <c r="BG2265" s="124"/>
      <c r="BH2265" s="95"/>
      <c r="BI2265" s="130"/>
      <c r="BJ2265" s="95"/>
      <c r="BK2265" s="131"/>
      <c r="BL2265" s="130"/>
      <c r="BM2265" s="132"/>
      <c r="BN2265" s="131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45"/>
      <c r="BC2266" s="124"/>
      <c r="BD2266" s="124"/>
      <c r="BE2266" s="125"/>
      <c r="BF2266" s="124"/>
      <c r="BG2266" s="124"/>
      <c r="BH2266" s="95"/>
      <c r="BI2266" s="130"/>
      <c r="BJ2266" s="95"/>
      <c r="BK2266" s="131"/>
      <c r="BL2266" s="130"/>
      <c r="BM2266" s="132"/>
      <c r="BN2266" s="131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45"/>
      <c r="BC2267" s="124"/>
      <c r="BD2267" s="124"/>
      <c r="BE2267" s="125"/>
      <c r="BF2267" s="124"/>
      <c r="BG2267" s="124"/>
      <c r="BH2267" s="95"/>
      <c r="BI2267" s="130"/>
      <c r="BJ2267" s="95"/>
      <c r="BK2267" s="131"/>
      <c r="BL2267" s="130"/>
      <c r="BM2267" s="132"/>
      <c r="BN2267" s="131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45"/>
      <c r="BC2268" s="124"/>
      <c r="BD2268" s="124"/>
      <c r="BE2268" s="125"/>
      <c r="BF2268" s="124"/>
      <c r="BG2268" s="124"/>
      <c r="BH2268" s="95"/>
      <c r="BI2268" s="130"/>
      <c r="BJ2268" s="95"/>
      <c r="BK2268" s="131"/>
      <c r="BL2268" s="130"/>
      <c r="BM2268" s="132"/>
      <c r="BN2268" s="131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45"/>
      <c r="BC2269" s="124"/>
      <c r="BD2269" s="124"/>
      <c r="BE2269" s="125"/>
      <c r="BF2269" s="124"/>
      <c r="BG2269" s="124"/>
      <c r="BH2269" s="95"/>
      <c r="BI2269" s="130"/>
      <c r="BJ2269" s="95"/>
      <c r="BK2269" s="131"/>
      <c r="BL2269" s="130"/>
      <c r="BM2269" s="132"/>
      <c r="BN2269" s="131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45"/>
      <c r="BC2270" s="124"/>
      <c r="BD2270" s="124"/>
      <c r="BE2270" s="125"/>
      <c r="BF2270" s="124"/>
      <c r="BG2270" s="124"/>
      <c r="BH2270" s="95"/>
      <c r="BI2270" s="130"/>
      <c r="BJ2270" s="95"/>
      <c r="BK2270" s="131"/>
      <c r="BL2270" s="130"/>
      <c r="BM2270" s="132"/>
      <c r="BN2270" s="131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45"/>
      <c r="BC2271" s="124"/>
      <c r="BD2271" s="124"/>
      <c r="BE2271" s="125"/>
      <c r="BF2271" s="124"/>
      <c r="BG2271" s="124"/>
      <c r="BH2271" s="95"/>
      <c r="BI2271" s="130"/>
      <c r="BJ2271" s="95"/>
      <c r="BK2271" s="131"/>
      <c r="BL2271" s="130"/>
      <c r="BM2271" s="132"/>
      <c r="BN2271" s="131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45"/>
      <c r="BC2272" s="124"/>
      <c r="BD2272" s="124"/>
      <c r="BE2272" s="125"/>
      <c r="BF2272" s="124"/>
      <c r="BG2272" s="124"/>
      <c r="BH2272" s="95"/>
      <c r="BI2272" s="130"/>
      <c r="BJ2272" s="95"/>
      <c r="BK2272" s="131"/>
      <c r="BL2272" s="130"/>
      <c r="BM2272" s="132"/>
      <c r="BN2272" s="131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45"/>
      <c r="BC2273" s="124"/>
      <c r="BD2273" s="124"/>
      <c r="BE2273" s="125"/>
      <c r="BF2273" s="124"/>
      <c r="BG2273" s="124"/>
      <c r="BH2273" s="95"/>
      <c r="BI2273" s="130"/>
      <c r="BJ2273" s="95"/>
      <c r="BK2273" s="131"/>
      <c r="BL2273" s="130"/>
      <c r="BM2273" s="132"/>
      <c r="BN2273" s="131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45"/>
      <c r="BC2274" s="124"/>
      <c r="BD2274" s="124"/>
      <c r="BE2274" s="125"/>
      <c r="BF2274" s="124"/>
      <c r="BG2274" s="124"/>
      <c r="BH2274" s="95"/>
      <c r="BI2274" s="130"/>
      <c r="BJ2274" s="95"/>
      <c r="BK2274" s="131"/>
      <c r="BL2274" s="130"/>
      <c r="BM2274" s="132"/>
      <c r="BN2274" s="131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45"/>
      <c r="BC2275" s="124"/>
      <c r="BD2275" s="124"/>
      <c r="BE2275" s="125"/>
      <c r="BF2275" s="124"/>
      <c r="BG2275" s="124"/>
      <c r="BH2275" s="95"/>
      <c r="BI2275" s="130"/>
      <c r="BJ2275" s="95"/>
      <c r="BK2275" s="131"/>
      <c r="BL2275" s="130"/>
      <c r="BM2275" s="132"/>
      <c r="BN2275" s="131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45"/>
      <c r="BC2276" s="124"/>
      <c r="BD2276" s="124"/>
      <c r="BE2276" s="125"/>
      <c r="BF2276" s="124"/>
      <c r="BG2276" s="124"/>
      <c r="BH2276" s="95"/>
      <c r="BI2276" s="130"/>
      <c r="BJ2276" s="95"/>
      <c r="BK2276" s="131"/>
      <c r="BL2276" s="130"/>
      <c r="BM2276" s="132"/>
      <c r="BN2276" s="131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45"/>
      <c r="BC2277" s="124"/>
      <c r="BD2277" s="124"/>
      <c r="BE2277" s="125"/>
      <c r="BF2277" s="124"/>
      <c r="BG2277" s="124"/>
      <c r="BH2277" s="95"/>
      <c r="BI2277" s="130"/>
      <c r="BJ2277" s="95"/>
      <c r="BK2277" s="131"/>
      <c r="BL2277" s="130"/>
      <c r="BM2277" s="132"/>
      <c r="BN2277" s="131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45"/>
      <c r="BC2278" s="124"/>
      <c r="BD2278" s="124"/>
      <c r="BE2278" s="125"/>
      <c r="BF2278" s="124"/>
      <c r="BG2278" s="124"/>
      <c r="BH2278" s="95"/>
      <c r="BI2278" s="130"/>
      <c r="BJ2278" s="95"/>
      <c r="BK2278" s="131"/>
      <c r="BL2278" s="130"/>
      <c r="BM2278" s="132"/>
      <c r="BN2278" s="131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45"/>
      <c r="BC2279" s="124"/>
      <c r="BD2279" s="124"/>
      <c r="BE2279" s="125"/>
      <c r="BF2279" s="124"/>
      <c r="BG2279" s="124"/>
      <c r="BH2279" s="95"/>
      <c r="BI2279" s="130"/>
      <c r="BJ2279" s="95"/>
      <c r="BK2279" s="131"/>
      <c r="BL2279" s="130"/>
      <c r="BM2279" s="132"/>
      <c r="BN2279" s="131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45"/>
      <c r="BC2280" s="124"/>
      <c r="BD2280" s="124"/>
      <c r="BE2280" s="125"/>
      <c r="BF2280" s="124"/>
      <c r="BG2280" s="124"/>
      <c r="BH2280" s="95"/>
      <c r="BI2280" s="130"/>
      <c r="BJ2280" s="95"/>
      <c r="BK2280" s="131"/>
      <c r="BL2280" s="130"/>
      <c r="BM2280" s="132"/>
      <c r="BN2280" s="131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45"/>
      <c r="BC2281" s="124"/>
      <c r="BD2281" s="124"/>
      <c r="BE2281" s="125"/>
      <c r="BF2281" s="124"/>
      <c r="BG2281" s="124"/>
      <c r="BH2281" s="95"/>
      <c r="BI2281" s="130"/>
      <c r="BJ2281" s="95"/>
      <c r="BK2281" s="131"/>
      <c r="BL2281" s="130"/>
      <c r="BM2281" s="132"/>
      <c r="BN2281" s="131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45"/>
      <c r="BC2282" s="124"/>
      <c r="BD2282" s="124"/>
      <c r="BE2282" s="125"/>
      <c r="BF2282" s="124"/>
      <c r="BG2282" s="124"/>
      <c r="BH2282" s="95"/>
      <c r="BI2282" s="130"/>
      <c r="BJ2282" s="95"/>
      <c r="BK2282" s="131"/>
      <c r="BL2282" s="130"/>
      <c r="BM2282" s="132"/>
      <c r="BN2282" s="131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45"/>
      <c r="BC2283" s="124"/>
      <c r="BD2283" s="124"/>
      <c r="BE2283" s="125"/>
      <c r="BF2283" s="124"/>
      <c r="BG2283" s="124"/>
      <c r="BH2283" s="95"/>
      <c r="BI2283" s="130"/>
      <c r="BJ2283" s="95"/>
      <c r="BK2283" s="131"/>
      <c r="BL2283" s="130"/>
      <c r="BM2283" s="132"/>
      <c r="BN2283" s="131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45"/>
      <c r="BC2284" s="124"/>
      <c r="BD2284" s="124"/>
      <c r="BE2284" s="125"/>
      <c r="BF2284" s="124"/>
      <c r="BG2284" s="124"/>
      <c r="BH2284" s="95"/>
      <c r="BI2284" s="130"/>
      <c r="BJ2284" s="95"/>
      <c r="BK2284" s="131"/>
      <c r="BL2284" s="130"/>
      <c r="BM2284" s="132"/>
      <c r="BN2284" s="131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45"/>
      <c r="BC2285" s="124"/>
      <c r="BD2285" s="124"/>
      <c r="BE2285" s="125"/>
      <c r="BF2285" s="124"/>
      <c r="BG2285" s="124"/>
      <c r="BH2285" s="95"/>
      <c r="BI2285" s="130"/>
      <c r="BJ2285" s="95"/>
      <c r="BK2285" s="131"/>
      <c r="BL2285" s="130"/>
      <c r="BM2285" s="132"/>
      <c r="BN2285" s="131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45"/>
      <c r="BC2286" s="124"/>
      <c r="BD2286" s="124"/>
      <c r="BE2286" s="125"/>
      <c r="BF2286" s="124"/>
      <c r="BG2286" s="124"/>
      <c r="BH2286" s="95"/>
      <c r="BI2286" s="130"/>
      <c r="BJ2286" s="95"/>
      <c r="BK2286" s="131"/>
      <c r="BL2286" s="130"/>
      <c r="BM2286" s="132"/>
      <c r="BN2286" s="131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45"/>
      <c r="BC2287" s="124"/>
      <c r="BD2287" s="124"/>
      <c r="BE2287" s="125"/>
      <c r="BF2287" s="124"/>
      <c r="BG2287" s="124"/>
      <c r="BH2287" s="95"/>
      <c r="BI2287" s="130"/>
      <c r="BJ2287" s="95"/>
      <c r="BK2287" s="131"/>
      <c r="BL2287" s="130"/>
      <c r="BM2287" s="132"/>
      <c r="BN2287" s="131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45"/>
      <c r="BC2288" s="124"/>
      <c r="BD2288" s="124"/>
      <c r="BE2288" s="125"/>
      <c r="BF2288" s="124"/>
      <c r="BG2288" s="124"/>
      <c r="BH2288" s="95"/>
      <c r="BI2288" s="130"/>
      <c r="BJ2288" s="95"/>
      <c r="BK2288" s="131"/>
      <c r="BL2288" s="130"/>
      <c r="BM2288" s="132"/>
      <c r="BN2288" s="131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45"/>
      <c r="BC2289" s="124"/>
      <c r="BD2289" s="124"/>
      <c r="BE2289" s="125"/>
      <c r="BF2289" s="124"/>
      <c r="BG2289" s="124"/>
      <c r="BH2289" s="95"/>
      <c r="BI2289" s="130"/>
      <c r="BJ2289" s="95"/>
      <c r="BK2289" s="131"/>
      <c r="BL2289" s="130"/>
      <c r="BM2289" s="132"/>
      <c r="BN2289" s="131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45"/>
      <c r="BC2290" s="124"/>
      <c r="BD2290" s="124"/>
      <c r="BE2290" s="125"/>
      <c r="BF2290" s="124"/>
      <c r="BG2290" s="124"/>
      <c r="BH2290" s="95"/>
      <c r="BI2290" s="130"/>
      <c r="BJ2290" s="95"/>
      <c r="BK2290" s="131"/>
      <c r="BL2290" s="130"/>
      <c r="BM2290" s="132"/>
      <c r="BN2290" s="131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45"/>
      <c r="BC2291" s="124"/>
      <c r="BD2291" s="124"/>
      <c r="BE2291" s="125"/>
      <c r="BF2291" s="124"/>
      <c r="BG2291" s="124"/>
      <c r="BH2291" s="95"/>
      <c r="BI2291" s="130"/>
      <c r="BJ2291" s="95"/>
      <c r="BK2291" s="131"/>
      <c r="BL2291" s="130"/>
      <c r="BM2291" s="132"/>
      <c r="BN2291" s="131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45"/>
      <c r="BC2292" s="124"/>
      <c r="BD2292" s="124"/>
      <c r="BE2292" s="125"/>
      <c r="BF2292" s="124"/>
      <c r="BG2292" s="124"/>
      <c r="BH2292" s="95"/>
      <c r="BI2292" s="130"/>
      <c r="BJ2292" s="95"/>
      <c r="BK2292" s="131"/>
      <c r="BL2292" s="130"/>
      <c r="BM2292" s="132"/>
      <c r="BN2292" s="131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45"/>
      <c r="BC2293" s="124"/>
      <c r="BD2293" s="124"/>
      <c r="BE2293" s="125"/>
      <c r="BF2293" s="124"/>
      <c r="BG2293" s="124"/>
      <c r="BH2293" s="95"/>
      <c r="BI2293" s="130"/>
      <c r="BJ2293" s="95"/>
      <c r="BK2293" s="131"/>
      <c r="BL2293" s="130"/>
      <c r="BM2293" s="132"/>
      <c r="BN2293" s="131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45"/>
      <c r="BC2294" s="124"/>
      <c r="BD2294" s="124"/>
      <c r="BE2294" s="125"/>
      <c r="BF2294" s="124"/>
      <c r="BG2294" s="124"/>
      <c r="BH2294" s="95"/>
      <c r="BI2294" s="130"/>
      <c r="BJ2294" s="95"/>
      <c r="BK2294" s="131"/>
      <c r="BL2294" s="130"/>
      <c r="BM2294" s="132"/>
      <c r="BN2294" s="131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45"/>
      <c r="BC2295" s="124"/>
      <c r="BD2295" s="124"/>
      <c r="BE2295" s="125"/>
      <c r="BF2295" s="124"/>
      <c r="BG2295" s="124"/>
      <c r="BH2295" s="95"/>
      <c r="BI2295" s="130"/>
      <c r="BJ2295" s="95"/>
      <c r="BK2295" s="131"/>
      <c r="BL2295" s="130"/>
      <c r="BM2295" s="132"/>
      <c r="BN2295" s="131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45"/>
      <c r="BC2296" s="124"/>
      <c r="BD2296" s="124"/>
      <c r="BE2296" s="125"/>
      <c r="BF2296" s="124"/>
      <c r="BG2296" s="124"/>
      <c r="BH2296" s="95"/>
      <c r="BI2296" s="130"/>
      <c r="BJ2296" s="95"/>
      <c r="BK2296" s="131"/>
      <c r="BL2296" s="130"/>
      <c r="BM2296" s="132"/>
      <c r="BN2296" s="131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45"/>
      <c r="BC2297" s="124"/>
      <c r="BD2297" s="124"/>
      <c r="BE2297" s="125"/>
      <c r="BF2297" s="124"/>
      <c r="BG2297" s="124"/>
      <c r="BH2297" s="95"/>
      <c r="BI2297" s="130"/>
      <c r="BJ2297" s="95"/>
      <c r="BK2297" s="131"/>
      <c r="BL2297" s="130"/>
      <c r="BM2297" s="132"/>
      <c r="BN2297" s="131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45"/>
      <c r="BC2298" s="124"/>
      <c r="BD2298" s="124"/>
      <c r="BE2298" s="125"/>
      <c r="BF2298" s="124"/>
      <c r="BG2298" s="124"/>
      <c r="BH2298" s="95"/>
      <c r="BI2298" s="130"/>
      <c r="BJ2298" s="95"/>
      <c r="BK2298" s="131"/>
      <c r="BL2298" s="130"/>
      <c r="BM2298" s="132"/>
      <c r="BN2298" s="131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45"/>
      <c r="BC2299" s="124"/>
      <c r="BD2299" s="124"/>
      <c r="BE2299" s="125"/>
      <c r="BF2299" s="124"/>
      <c r="BG2299" s="124"/>
      <c r="BH2299" s="95"/>
      <c r="BI2299" s="130"/>
      <c r="BJ2299" s="95"/>
      <c r="BK2299" s="131"/>
      <c r="BL2299" s="130"/>
      <c r="BM2299" s="132"/>
      <c r="BN2299" s="131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45"/>
      <c r="BC2300" s="124"/>
      <c r="BD2300" s="124"/>
      <c r="BE2300" s="125"/>
      <c r="BF2300" s="124"/>
      <c r="BG2300" s="124"/>
      <c r="BH2300" s="95"/>
      <c r="BI2300" s="130"/>
      <c r="BJ2300" s="95"/>
      <c r="BK2300" s="131"/>
      <c r="BL2300" s="130"/>
      <c r="BM2300" s="132"/>
      <c r="BN2300" s="131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45"/>
      <c r="BC2301" s="124"/>
      <c r="BD2301" s="124"/>
      <c r="BE2301" s="125"/>
      <c r="BF2301" s="124"/>
      <c r="BG2301" s="124"/>
      <c r="BH2301" s="95"/>
      <c r="BI2301" s="130"/>
      <c r="BJ2301" s="95"/>
      <c r="BK2301" s="131"/>
      <c r="BL2301" s="130"/>
      <c r="BM2301" s="132"/>
      <c r="BN2301" s="131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45"/>
      <c r="BC2302" s="124"/>
      <c r="BD2302" s="124"/>
      <c r="BE2302" s="125"/>
      <c r="BF2302" s="124"/>
      <c r="BG2302" s="124"/>
      <c r="BH2302" s="95"/>
      <c r="BI2302" s="130"/>
      <c r="BJ2302" s="95"/>
      <c r="BK2302" s="131"/>
      <c r="BL2302" s="130"/>
      <c r="BM2302" s="132"/>
      <c r="BN2302" s="131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45"/>
      <c r="BC2303" s="124"/>
      <c r="BD2303" s="124"/>
      <c r="BE2303" s="125"/>
      <c r="BF2303" s="124"/>
      <c r="BG2303" s="124"/>
      <c r="BH2303" s="95"/>
      <c r="BI2303" s="130"/>
      <c r="BJ2303" s="95"/>
      <c r="BK2303" s="131"/>
      <c r="BL2303" s="130"/>
      <c r="BM2303" s="132"/>
      <c r="BN2303" s="131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45"/>
      <c r="BC2304" s="124"/>
      <c r="BD2304" s="124"/>
      <c r="BE2304" s="125"/>
      <c r="BF2304" s="124"/>
      <c r="BG2304" s="124"/>
      <c r="BH2304" s="95"/>
      <c r="BI2304" s="130"/>
      <c r="BJ2304" s="95"/>
      <c r="BK2304" s="131"/>
      <c r="BL2304" s="130"/>
      <c r="BM2304" s="132"/>
      <c r="BN2304" s="131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45"/>
      <c r="BC2305" s="124"/>
      <c r="BD2305" s="124"/>
      <c r="BE2305" s="125"/>
      <c r="BF2305" s="124"/>
      <c r="BG2305" s="124"/>
      <c r="BH2305" s="95"/>
      <c r="BI2305" s="130"/>
      <c r="BJ2305" s="95"/>
      <c r="BK2305" s="131"/>
      <c r="BL2305" s="130"/>
      <c r="BM2305" s="132"/>
      <c r="BN2305" s="131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45"/>
      <c r="BC2306" s="124"/>
      <c r="BD2306" s="124"/>
      <c r="BE2306" s="125"/>
      <c r="BF2306" s="124"/>
      <c r="BG2306" s="124"/>
      <c r="BH2306" s="95"/>
      <c r="BI2306" s="130"/>
      <c r="BJ2306" s="95"/>
      <c r="BK2306" s="131"/>
      <c r="BL2306" s="130"/>
      <c r="BM2306" s="132"/>
      <c r="BN2306" s="131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45"/>
      <c r="BC2307" s="124"/>
      <c r="BD2307" s="124"/>
      <c r="BE2307" s="125"/>
      <c r="BF2307" s="124"/>
      <c r="BG2307" s="124"/>
      <c r="BH2307" s="95"/>
      <c r="BI2307" s="130"/>
      <c r="BJ2307" s="95"/>
      <c r="BK2307" s="131"/>
      <c r="BL2307" s="130"/>
      <c r="BM2307" s="132"/>
      <c r="BN2307" s="131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45"/>
      <c r="BC2308" s="124"/>
      <c r="BD2308" s="124"/>
      <c r="BE2308" s="125"/>
      <c r="BF2308" s="124"/>
      <c r="BG2308" s="124"/>
      <c r="BH2308" s="95"/>
      <c r="BI2308" s="130"/>
      <c r="BJ2308" s="95"/>
      <c r="BK2308" s="131"/>
      <c r="BL2308" s="130"/>
      <c r="BM2308" s="132"/>
      <c r="BN2308" s="131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45"/>
      <c r="BC2309" s="124"/>
      <c r="BD2309" s="124"/>
      <c r="BE2309" s="125"/>
      <c r="BF2309" s="124"/>
      <c r="BG2309" s="124"/>
      <c r="BH2309" s="95"/>
      <c r="BI2309" s="130"/>
      <c r="BJ2309" s="95"/>
      <c r="BK2309" s="131"/>
      <c r="BL2309" s="130"/>
      <c r="BM2309" s="132"/>
      <c r="BN2309" s="131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45"/>
      <c r="BC2310" s="124"/>
      <c r="BD2310" s="124"/>
      <c r="BE2310" s="125"/>
      <c r="BF2310" s="124"/>
      <c r="BG2310" s="124"/>
      <c r="BH2310" s="95"/>
      <c r="BI2310" s="130"/>
      <c r="BJ2310" s="95"/>
      <c r="BK2310" s="131"/>
      <c r="BL2310" s="130"/>
      <c r="BM2310" s="132"/>
      <c r="BN2310" s="131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45"/>
      <c r="BC2311" s="124"/>
      <c r="BD2311" s="124"/>
      <c r="BE2311" s="125"/>
      <c r="BF2311" s="124"/>
      <c r="BG2311" s="124"/>
      <c r="BH2311" s="95"/>
      <c r="BI2311" s="130"/>
      <c r="BJ2311" s="95"/>
      <c r="BK2311" s="131"/>
      <c r="BL2311" s="130"/>
      <c r="BM2311" s="132"/>
      <c r="BN2311" s="131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45"/>
      <c r="BC2312" s="124"/>
      <c r="BD2312" s="124"/>
      <c r="BE2312" s="125"/>
      <c r="BF2312" s="124"/>
      <c r="BG2312" s="124"/>
      <c r="BH2312" s="95"/>
      <c r="BI2312" s="130"/>
      <c r="BJ2312" s="95"/>
      <c r="BK2312" s="131"/>
      <c r="BL2312" s="130"/>
      <c r="BM2312" s="132"/>
      <c r="BN2312" s="131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45"/>
      <c r="BC2313" s="124"/>
      <c r="BD2313" s="124"/>
      <c r="BE2313" s="125"/>
      <c r="BF2313" s="124"/>
      <c r="BG2313" s="124"/>
      <c r="BH2313" s="95"/>
      <c r="BI2313" s="130"/>
      <c r="BJ2313" s="95"/>
      <c r="BK2313" s="131"/>
      <c r="BL2313" s="130"/>
      <c r="BM2313" s="132"/>
      <c r="BN2313" s="131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45"/>
      <c r="BC2314" s="124"/>
      <c r="BD2314" s="124"/>
      <c r="BE2314" s="125"/>
      <c r="BF2314" s="124"/>
      <c r="BG2314" s="124"/>
      <c r="BH2314" s="95"/>
      <c r="BI2314" s="130"/>
      <c r="BJ2314" s="95"/>
      <c r="BK2314" s="131"/>
      <c r="BL2314" s="130"/>
      <c r="BM2314" s="132"/>
      <c r="BN2314" s="131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45"/>
      <c r="BC2315" s="124"/>
      <c r="BD2315" s="124"/>
      <c r="BE2315" s="125"/>
      <c r="BF2315" s="124"/>
      <c r="BG2315" s="124"/>
      <c r="BH2315" s="95"/>
      <c r="BI2315" s="130"/>
      <c r="BJ2315" s="95"/>
      <c r="BK2315" s="131"/>
      <c r="BL2315" s="130"/>
      <c r="BM2315" s="132"/>
      <c r="BN2315" s="131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45"/>
      <c r="BC2316" s="124"/>
      <c r="BD2316" s="124"/>
      <c r="BE2316" s="125"/>
      <c r="BF2316" s="124"/>
      <c r="BG2316" s="124"/>
      <c r="BH2316" s="95"/>
      <c r="BI2316" s="130"/>
      <c r="BJ2316" s="95"/>
      <c r="BK2316" s="131"/>
      <c r="BL2316" s="130"/>
      <c r="BM2316" s="132"/>
      <c r="BN2316" s="131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45"/>
      <c r="BC2317" s="124"/>
      <c r="BD2317" s="124"/>
      <c r="BE2317" s="125"/>
      <c r="BF2317" s="124"/>
      <c r="BG2317" s="124"/>
      <c r="BH2317" s="95"/>
      <c r="BI2317" s="130"/>
      <c r="BJ2317" s="95"/>
      <c r="BK2317" s="131"/>
      <c r="BL2317" s="130"/>
      <c r="BM2317" s="132"/>
      <c r="BN2317" s="131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45"/>
      <c r="BC2318" s="124"/>
      <c r="BD2318" s="124"/>
      <c r="BE2318" s="125"/>
      <c r="BF2318" s="124"/>
      <c r="BG2318" s="124"/>
      <c r="BH2318" s="95"/>
      <c r="BI2318" s="130"/>
      <c r="BJ2318" s="95"/>
      <c r="BK2318" s="131"/>
      <c r="BL2318" s="130"/>
      <c r="BM2318" s="132"/>
      <c r="BN2318" s="131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45"/>
      <c r="BC2319" s="124"/>
      <c r="BD2319" s="124"/>
      <c r="BE2319" s="125"/>
      <c r="BF2319" s="124"/>
      <c r="BG2319" s="124"/>
      <c r="BH2319" s="95"/>
      <c r="BI2319" s="130"/>
      <c r="BJ2319" s="95"/>
      <c r="BK2319" s="131"/>
      <c r="BL2319" s="130"/>
      <c r="BM2319" s="132"/>
      <c r="BN2319" s="131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45"/>
      <c r="BC2320" s="124"/>
      <c r="BD2320" s="124"/>
      <c r="BE2320" s="125"/>
      <c r="BF2320" s="124"/>
      <c r="BG2320" s="124"/>
      <c r="BH2320" s="95"/>
      <c r="BI2320" s="130"/>
      <c r="BJ2320" s="95"/>
      <c r="BK2320" s="131"/>
      <c r="BL2320" s="130"/>
      <c r="BM2320" s="132"/>
      <c r="BN2320" s="131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45"/>
      <c r="BC2321" s="124"/>
      <c r="BD2321" s="124"/>
      <c r="BE2321" s="125"/>
      <c r="BF2321" s="124"/>
      <c r="BG2321" s="124"/>
      <c r="BH2321" s="95"/>
      <c r="BI2321" s="130"/>
      <c r="BJ2321" s="95"/>
      <c r="BK2321" s="131"/>
      <c r="BL2321" s="130"/>
      <c r="BM2321" s="132"/>
      <c r="BN2321" s="131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45"/>
      <c r="BC2322" s="124"/>
      <c r="BD2322" s="124"/>
      <c r="BE2322" s="125"/>
      <c r="BF2322" s="124"/>
      <c r="BG2322" s="124"/>
      <c r="BH2322" s="95"/>
      <c r="BI2322" s="130"/>
      <c r="BJ2322" s="95"/>
      <c r="BK2322" s="131"/>
      <c r="BL2322" s="130"/>
      <c r="BM2322" s="132"/>
      <c r="BN2322" s="131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45"/>
      <c r="BC2323" s="124"/>
      <c r="BD2323" s="124"/>
      <c r="BE2323" s="125"/>
      <c r="BF2323" s="124"/>
      <c r="BG2323" s="124"/>
      <c r="BH2323" s="95"/>
      <c r="BI2323" s="130"/>
      <c r="BJ2323" s="95"/>
      <c r="BK2323" s="131"/>
      <c r="BL2323" s="130"/>
      <c r="BM2323" s="132"/>
      <c r="BN2323" s="131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45"/>
      <c r="BC2324" s="124"/>
      <c r="BD2324" s="124"/>
      <c r="BE2324" s="125"/>
      <c r="BF2324" s="124"/>
      <c r="BG2324" s="124"/>
      <c r="BH2324" s="95"/>
      <c r="BI2324" s="130"/>
      <c r="BJ2324" s="95"/>
      <c r="BK2324" s="131"/>
      <c r="BL2324" s="130"/>
      <c r="BM2324" s="132"/>
      <c r="BN2324" s="131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45"/>
      <c r="BC2325" s="124"/>
      <c r="BD2325" s="124"/>
      <c r="BE2325" s="125"/>
      <c r="BF2325" s="124"/>
      <c r="BG2325" s="124"/>
      <c r="BH2325" s="95"/>
      <c r="BI2325" s="130"/>
      <c r="BJ2325" s="95"/>
      <c r="BK2325" s="131"/>
      <c r="BL2325" s="130"/>
      <c r="BM2325" s="132"/>
      <c r="BN2325" s="131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45"/>
      <c r="BC2326" s="124"/>
      <c r="BD2326" s="124"/>
      <c r="BE2326" s="125"/>
      <c r="BF2326" s="124"/>
      <c r="BG2326" s="124"/>
      <c r="BH2326" s="95"/>
      <c r="BI2326" s="130"/>
      <c r="BJ2326" s="95"/>
      <c r="BK2326" s="131"/>
      <c r="BL2326" s="130"/>
      <c r="BM2326" s="132"/>
      <c r="BN2326" s="131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45"/>
      <c r="BC2327" s="124"/>
      <c r="BD2327" s="124"/>
      <c r="BE2327" s="125"/>
      <c r="BF2327" s="124"/>
      <c r="BG2327" s="124"/>
      <c r="BH2327" s="95"/>
      <c r="BI2327" s="130"/>
      <c r="BJ2327" s="95"/>
      <c r="BK2327" s="131"/>
      <c r="BL2327" s="130"/>
      <c r="BM2327" s="132"/>
      <c r="BN2327" s="131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45"/>
      <c r="BC2328" s="124"/>
      <c r="BD2328" s="124"/>
      <c r="BE2328" s="125"/>
      <c r="BF2328" s="124"/>
      <c r="BG2328" s="124"/>
      <c r="BH2328" s="95"/>
      <c r="BI2328" s="130"/>
      <c r="BJ2328" s="95"/>
      <c r="BK2328" s="131"/>
      <c r="BL2328" s="130"/>
      <c r="BM2328" s="132"/>
      <c r="BN2328" s="131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45"/>
      <c r="BC2329" s="124"/>
      <c r="BD2329" s="124"/>
      <c r="BE2329" s="125"/>
      <c r="BF2329" s="124"/>
      <c r="BG2329" s="124"/>
      <c r="BH2329" s="95"/>
      <c r="BI2329" s="130"/>
      <c r="BJ2329" s="95"/>
      <c r="BK2329" s="131"/>
      <c r="BL2329" s="130"/>
      <c r="BM2329" s="132"/>
      <c r="BN2329" s="131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45"/>
      <c r="BC2330" s="124"/>
      <c r="BD2330" s="124"/>
      <c r="BE2330" s="125"/>
      <c r="BF2330" s="124"/>
      <c r="BG2330" s="124"/>
      <c r="BH2330" s="95"/>
      <c r="BI2330" s="130"/>
      <c r="BJ2330" s="95"/>
      <c r="BK2330" s="131"/>
      <c r="BL2330" s="130"/>
      <c r="BM2330" s="132"/>
      <c r="BN2330" s="131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45"/>
      <c r="BC2331" s="124"/>
      <c r="BD2331" s="124"/>
      <c r="BE2331" s="125"/>
      <c r="BF2331" s="124"/>
      <c r="BG2331" s="124"/>
      <c r="BH2331" s="95"/>
      <c r="BI2331" s="130"/>
      <c r="BJ2331" s="95"/>
      <c r="BK2331" s="131"/>
      <c r="BL2331" s="130"/>
      <c r="BM2331" s="132"/>
      <c r="BN2331" s="131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45"/>
      <c r="BC2332" s="124"/>
      <c r="BD2332" s="124"/>
      <c r="BE2332" s="125"/>
      <c r="BF2332" s="124"/>
      <c r="BG2332" s="124"/>
      <c r="BH2332" s="95"/>
      <c r="BI2332" s="130"/>
      <c r="BJ2332" s="95"/>
      <c r="BK2332" s="131"/>
      <c r="BL2332" s="130"/>
      <c r="BM2332" s="132"/>
      <c r="BN2332" s="131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45"/>
      <c r="BC2333" s="124"/>
      <c r="BD2333" s="124"/>
      <c r="BE2333" s="125"/>
      <c r="BF2333" s="124"/>
      <c r="BG2333" s="124"/>
      <c r="BH2333" s="95"/>
      <c r="BI2333" s="130"/>
      <c r="BJ2333" s="95"/>
      <c r="BK2333" s="131"/>
      <c r="BL2333" s="130"/>
      <c r="BM2333" s="132"/>
      <c r="BN2333" s="131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45"/>
      <c r="BC2334" s="124"/>
      <c r="BD2334" s="124"/>
      <c r="BE2334" s="125"/>
      <c r="BF2334" s="124"/>
      <c r="BG2334" s="124"/>
      <c r="BH2334" s="95"/>
      <c r="BI2334" s="130"/>
      <c r="BJ2334" s="95"/>
      <c r="BK2334" s="131"/>
      <c r="BL2334" s="130"/>
      <c r="BM2334" s="132"/>
      <c r="BN2334" s="131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45"/>
      <c r="BC2335" s="124"/>
      <c r="BD2335" s="124"/>
      <c r="BE2335" s="125"/>
      <c r="BF2335" s="124"/>
      <c r="BG2335" s="124"/>
      <c r="BH2335" s="95"/>
      <c r="BI2335" s="130"/>
      <c r="BJ2335" s="95"/>
      <c r="BK2335" s="131"/>
      <c r="BL2335" s="130"/>
      <c r="BM2335" s="132"/>
      <c r="BN2335" s="131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45"/>
      <c r="BC2336" s="124"/>
      <c r="BD2336" s="124"/>
      <c r="BE2336" s="125"/>
      <c r="BF2336" s="124"/>
      <c r="BG2336" s="124"/>
      <c r="BH2336" s="95"/>
      <c r="BI2336" s="130"/>
      <c r="BJ2336" s="95"/>
      <c r="BK2336" s="131"/>
      <c r="BL2336" s="130"/>
      <c r="BM2336" s="132"/>
      <c r="BN2336" s="131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45"/>
      <c r="BC2337" s="124"/>
      <c r="BD2337" s="124"/>
      <c r="BE2337" s="125"/>
      <c r="BF2337" s="124"/>
      <c r="BG2337" s="124"/>
      <c r="BH2337" s="95"/>
      <c r="BI2337" s="130"/>
      <c r="BJ2337" s="95"/>
      <c r="BK2337" s="131"/>
      <c r="BL2337" s="130"/>
      <c r="BM2337" s="132"/>
      <c r="BN2337" s="131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45"/>
      <c r="BC2338" s="124"/>
      <c r="BD2338" s="124"/>
      <c r="BE2338" s="125"/>
      <c r="BF2338" s="124"/>
      <c r="BG2338" s="124"/>
      <c r="BH2338" s="95"/>
      <c r="BI2338" s="130"/>
      <c r="BJ2338" s="95"/>
      <c r="BK2338" s="131"/>
      <c r="BL2338" s="130"/>
      <c r="BM2338" s="132"/>
      <c r="BN2338" s="131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45"/>
      <c r="BC2339" s="124"/>
      <c r="BD2339" s="124"/>
      <c r="BE2339" s="125"/>
      <c r="BF2339" s="124"/>
      <c r="BG2339" s="124"/>
      <c r="BH2339" s="95"/>
      <c r="BI2339" s="130"/>
      <c r="BJ2339" s="95"/>
      <c r="BK2339" s="131"/>
      <c r="BL2339" s="130"/>
      <c r="BM2339" s="132"/>
      <c r="BN2339" s="131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45"/>
      <c r="BC2340" s="124"/>
      <c r="BD2340" s="124"/>
      <c r="BE2340" s="125"/>
      <c r="BF2340" s="124"/>
      <c r="BG2340" s="124"/>
      <c r="BH2340" s="95"/>
      <c r="BI2340" s="130"/>
      <c r="BJ2340" s="95"/>
      <c r="BK2340" s="131"/>
      <c r="BL2340" s="130"/>
      <c r="BM2340" s="132"/>
      <c r="BN2340" s="131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45"/>
      <c r="BC2341" s="124"/>
      <c r="BD2341" s="124"/>
      <c r="BE2341" s="125"/>
      <c r="BF2341" s="124"/>
      <c r="BG2341" s="124"/>
      <c r="BH2341" s="95"/>
      <c r="BI2341" s="130"/>
      <c r="BJ2341" s="95"/>
      <c r="BK2341" s="131"/>
      <c r="BL2341" s="130"/>
      <c r="BM2341" s="132"/>
      <c r="BN2341" s="131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45"/>
      <c r="BC2342" s="124"/>
      <c r="BD2342" s="124"/>
      <c r="BE2342" s="125"/>
      <c r="BF2342" s="124"/>
      <c r="BG2342" s="124"/>
      <c r="BH2342" s="95"/>
      <c r="BI2342" s="130"/>
      <c r="BJ2342" s="95"/>
      <c r="BK2342" s="131"/>
      <c r="BL2342" s="130"/>
      <c r="BM2342" s="132"/>
      <c r="BN2342" s="131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45"/>
      <c r="BC2343" s="124"/>
      <c r="BD2343" s="124"/>
      <c r="BE2343" s="125"/>
      <c r="BF2343" s="124"/>
      <c r="BG2343" s="124"/>
      <c r="BH2343" s="95"/>
      <c r="BI2343" s="130"/>
      <c r="BJ2343" s="95"/>
      <c r="BK2343" s="131"/>
      <c r="BL2343" s="130"/>
      <c r="BM2343" s="132"/>
      <c r="BN2343" s="131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45"/>
      <c r="BC2344" s="124"/>
      <c r="BD2344" s="124"/>
      <c r="BE2344" s="125"/>
      <c r="BF2344" s="124"/>
      <c r="BG2344" s="124"/>
      <c r="BH2344" s="95"/>
      <c r="BI2344" s="130"/>
      <c r="BJ2344" s="95"/>
      <c r="BK2344" s="131"/>
      <c r="BL2344" s="130"/>
      <c r="BM2344" s="132"/>
      <c r="BN2344" s="131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45"/>
      <c r="BC2345" s="124"/>
      <c r="BD2345" s="124"/>
      <c r="BE2345" s="125"/>
      <c r="BF2345" s="124"/>
      <c r="BG2345" s="124"/>
      <c r="BH2345" s="95"/>
      <c r="BI2345" s="130"/>
      <c r="BJ2345" s="95"/>
      <c r="BK2345" s="131"/>
      <c r="BL2345" s="130"/>
      <c r="BM2345" s="132"/>
      <c r="BN2345" s="131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45"/>
      <c r="BC2346" s="124"/>
      <c r="BD2346" s="124"/>
      <c r="BE2346" s="125"/>
      <c r="BF2346" s="124"/>
      <c r="BG2346" s="124"/>
      <c r="BH2346" s="95"/>
      <c r="BI2346" s="130"/>
      <c r="BJ2346" s="95"/>
      <c r="BK2346" s="131"/>
      <c r="BL2346" s="130"/>
      <c r="BM2346" s="132"/>
      <c r="BN2346" s="131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45"/>
      <c r="BC2347" s="124"/>
      <c r="BD2347" s="124"/>
      <c r="BE2347" s="125"/>
      <c r="BF2347" s="124"/>
      <c r="BG2347" s="124"/>
      <c r="BH2347" s="95"/>
      <c r="BI2347" s="130"/>
      <c r="BJ2347" s="95"/>
      <c r="BK2347" s="131"/>
      <c r="BL2347" s="130"/>
      <c r="BM2347" s="132"/>
      <c r="BN2347" s="131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45"/>
      <c r="BC2348" s="124"/>
      <c r="BD2348" s="124"/>
      <c r="BE2348" s="125"/>
      <c r="BF2348" s="124"/>
      <c r="BG2348" s="124"/>
      <c r="BH2348" s="95"/>
      <c r="BI2348" s="130"/>
      <c r="BJ2348" s="95"/>
      <c r="BK2348" s="131"/>
      <c r="BL2348" s="130"/>
      <c r="BM2348" s="132"/>
      <c r="BN2348" s="131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45"/>
      <c r="BC2349" s="124"/>
      <c r="BD2349" s="124"/>
      <c r="BE2349" s="125"/>
      <c r="BF2349" s="124"/>
      <c r="BG2349" s="124"/>
      <c r="BH2349" s="95"/>
      <c r="BI2349" s="130"/>
      <c r="BJ2349" s="95"/>
      <c r="BK2349" s="131"/>
      <c r="BL2349" s="130"/>
      <c r="BM2349" s="132"/>
      <c r="BN2349" s="131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45"/>
      <c r="BC2350" s="124"/>
      <c r="BD2350" s="124"/>
      <c r="BE2350" s="125"/>
      <c r="BF2350" s="124"/>
      <c r="BG2350" s="124"/>
      <c r="BH2350" s="95"/>
      <c r="BI2350" s="130"/>
      <c r="BJ2350" s="95"/>
      <c r="BK2350" s="131"/>
      <c r="BL2350" s="130"/>
      <c r="BM2350" s="132"/>
      <c r="BN2350" s="131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45"/>
      <c r="BC2351" s="124"/>
      <c r="BD2351" s="124"/>
      <c r="BE2351" s="125"/>
      <c r="BF2351" s="124"/>
      <c r="BG2351" s="124"/>
      <c r="BH2351" s="95"/>
      <c r="BI2351" s="130"/>
      <c r="BJ2351" s="95"/>
      <c r="BK2351" s="131"/>
      <c r="BL2351" s="130"/>
      <c r="BM2351" s="132"/>
      <c r="BN2351" s="131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45"/>
      <c r="BC2352" s="124"/>
      <c r="BD2352" s="124"/>
      <c r="BE2352" s="125"/>
      <c r="BF2352" s="124"/>
      <c r="BG2352" s="124"/>
      <c r="BH2352" s="95"/>
      <c r="BI2352" s="130"/>
      <c r="BJ2352" s="95"/>
      <c r="BK2352" s="131"/>
      <c r="BL2352" s="130"/>
      <c r="BM2352" s="132"/>
      <c r="BN2352" s="131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45"/>
      <c r="BC2353" s="124"/>
      <c r="BD2353" s="124"/>
      <c r="BE2353" s="125"/>
      <c r="BF2353" s="124"/>
      <c r="BG2353" s="124"/>
      <c r="BH2353" s="95"/>
      <c r="BI2353" s="130"/>
      <c r="BJ2353" s="95"/>
      <c r="BK2353" s="131"/>
      <c r="BL2353" s="130"/>
      <c r="BM2353" s="132"/>
      <c r="BN2353" s="131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45"/>
      <c r="BC2354" s="124"/>
      <c r="BD2354" s="124"/>
      <c r="BE2354" s="125"/>
      <c r="BF2354" s="124"/>
      <c r="BG2354" s="124"/>
      <c r="BH2354" s="95"/>
      <c r="BI2354" s="130"/>
      <c r="BJ2354" s="95"/>
      <c r="BK2354" s="131"/>
      <c r="BL2354" s="130"/>
      <c r="BM2354" s="132"/>
      <c r="BN2354" s="131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45"/>
      <c r="BC2355" s="124"/>
      <c r="BD2355" s="124"/>
      <c r="BE2355" s="125"/>
      <c r="BF2355" s="124"/>
      <c r="BG2355" s="124"/>
      <c r="BH2355" s="95"/>
      <c r="BI2355" s="130"/>
      <c r="BJ2355" s="95"/>
      <c r="BK2355" s="131"/>
      <c r="BL2355" s="130"/>
      <c r="BM2355" s="132"/>
      <c r="BN2355" s="131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45"/>
      <c r="BC2356" s="124"/>
      <c r="BD2356" s="124"/>
      <c r="BE2356" s="125"/>
      <c r="BF2356" s="124"/>
      <c r="BG2356" s="124"/>
      <c r="BH2356" s="95"/>
      <c r="BI2356" s="130"/>
      <c r="BJ2356" s="95"/>
      <c r="BK2356" s="131"/>
      <c r="BL2356" s="130"/>
      <c r="BM2356" s="132"/>
      <c r="BN2356" s="131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45"/>
      <c r="BC2357" s="124"/>
      <c r="BD2357" s="124"/>
      <c r="BE2357" s="125"/>
      <c r="BF2357" s="124"/>
      <c r="BG2357" s="124"/>
      <c r="BH2357" s="95"/>
      <c r="BI2357" s="130"/>
      <c r="BJ2357" s="95"/>
      <c r="BK2357" s="131"/>
      <c r="BL2357" s="130"/>
      <c r="BM2357" s="132"/>
      <c r="BN2357" s="131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45"/>
      <c r="BC2358" s="124"/>
      <c r="BD2358" s="124"/>
      <c r="BE2358" s="125"/>
      <c r="BF2358" s="124"/>
      <c r="BG2358" s="124"/>
      <c r="BH2358" s="95"/>
      <c r="BI2358" s="130"/>
      <c r="BJ2358" s="95"/>
      <c r="BK2358" s="131"/>
      <c r="BL2358" s="130"/>
      <c r="BM2358" s="132"/>
      <c r="BN2358" s="131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45"/>
      <c r="BC2359" s="124"/>
      <c r="BD2359" s="124"/>
      <c r="BE2359" s="125"/>
      <c r="BF2359" s="124"/>
      <c r="BG2359" s="124"/>
      <c r="BH2359" s="95"/>
      <c r="BI2359" s="130"/>
      <c r="BJ2359" s="95"/>
      <c r="BK2359" s="131"/>
      <c r="BL2359" s="130"/>
      <c r="BM2359" s="132"/>
      <c r="BN2359" s="131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45"/>
      <c r="BC2360" s="124"/>
      <c r="BD2360" s="124"/>
      <c r="BE2360" s="125"/>
      <c r="BF2360" s="124"/>
      <c r="BG2360" s="124"/>
      <c r="BH2360" s="95"/>
      <c r="BI2360" s="130"/>
      <c r="BJ2360" s="95"/>
      <c r="BK2360" s="131"/>
      <c r="BL2360" s="130"/>
      <c r="BM2360" s="132"/>
      <c r="BN2360" s="131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45"/>
      <c r="BC2361" s="124"/>
      <c r="BD2361" s="124"/>
      <c r="BE2361" s="125"/>
      <c r="BF2361" s="124"/>
      <c r="BG2361" s="124"/>
      <c r="BH2361" s="95"/>
      <c r="BI2361" s="130"/>
      <c r="BJ2361" s="95"/>
      <c r="BK2361" s="131"/>
      <c r="BL2361" s="130"/>
      <c r="BM2361" s="132"/>
      <c r="BN2361" s="131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45"/>
      <c r="BC2362" s="124"/>
      <c r="BD2362" s="124"/>
      <c r="BE2362" s="125"/>
      <c r="BF2362" s="124"/>
      <c r="BG2362" s="124"/>
      <c r="BH2362" s="95"/>
      <c r="BI2362" s="130"/>
      <c r="BJ2362" s="95"/>
      <c r="BK2362" s="131"/>
      <c r="BL2362" s="130"/>
      <c r="BM2362" s="132"/>
      <c r="BN2362" s="131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45"/>
      <c r="BC2363" s="124"/>
      <c r="BD2363" s="124"/>
      <c r="BE2363" s="125"/>
      <c r="BF2363" s="124"/>
      <c r="BG2363" s="124"/>
      <c r="BH2363" s="95"/>
      <c r="BI2363" s="130"/>
      <c r="BJ2363" s="95"/>
      <c r="BK2363" s="131"/>
      <c r="BL2363" s="130"/>
      <c r="BM2363" s="132"/>
      <c r="BN2363" s="131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45"/>
      <c r="BC2364" s="124"/>
      <c r="BD2364" s="124"/>
      <c r="BE2364" s="125"/>
      <c r="BF2364" s="124"/>
      <c r="BG2364" s="124"/>
      <c r="BH2364" s="95"/>
      <c r="BI2364" s="130"/>
      <c r="BJ2364" s="95"/>
      <c r="BK2364" s="131"/>
      <c r="BL2364" s="130"/>
      <c r="BM2364" s="132"/>
      <c r="BN2364" s="131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45"/>
      <c r="BC2365" s="124"/>
      <c r="BD2365" s="124"/>
      <c r="BE2365" s="125"/>
      <c r="BF2365" s="124"/>
      <c r="BG2365" s="124"/>
      <c r="BH2365" s="95"/>
      <c r="BI2365" s="130"/>
      <c r="BJ2365" s="95"/>
      <c r="BK2365" s="131"/>
      <c r="BL2365" s="130"/>
      <c r="BM2365" s="132"/>
      <c r="BN2365" s="131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45"/>
      <c r="BC2366" s="124"/>
      <c r="BD2366" s="124"/>
      <c r="BE2366" s="125"/>
      <c r="BF2366" s="124"/>
      <c r="BG2366" s="124"/>
      <c r="BH2366" s="95"/>
      <c r="BI2366" s="130"/>
      <c r="BJ2366" s="95"/>
      <c r="BK2366" s="131"/>
      <c r="BL2366" s="130"/>
      <c r="BM2366" s="132"/>
      <c r="BN2366" s="131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45"/>
      <c r="BC2367" s="124"/>
      <c r="BD2367" s="124"/>
      <c r="BE2367" s="125"/>
      <c r="BF2367" s="124"/>
      <c r="BG2367" s="124"/>
      <c r="BH2367" s="95"/>
      <c r="BI2367" s="130"/>
      <c r="BJ2367" s="95"/>
      <c r="BK2367" s="131"/>
      <c r="BL2367" s="130"/>
      <c r="BM2367" s="132"/>
      <c r="BN2367" s="131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45"/>
      <c r="BC2368" s="124"/>
      <c r="BD2368" s="124"/>
      <c r="BE2368" s="125"/>
      <c r="BF2368" s="124"/>
      <c r="BG2368" s="124"/>
      <c r="BH2368" s="95"/>
      <c r="BI2368" s="130"/>
      <c r="BJ2368" s="95"/>
      <c r="BK2368" s="131"/>
      <c r="BL2368" s="130"/>
      <c r="BM2368" s="132"/>
      <c r="BN2368" s="131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45"/>
      <c r="BC2369" s="124"/>
      <c r="BD2369" s="124"/>
      <c r="BE2369" s="125"/>
      <c r="BF2369" s="124"/>
      <c r="BG2369" s="124"/>
      <c r="BH2369" s="95"/>
      <c r="BI2369" s="130"/>
      <c r="BJ2369" s="95"/>
      <c r="BK2369" s="131"/>
      <c r="BL2369" s="130"/>
      <c r="BM2369" s="132"/>
      <c r="BN2369" s="131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45"/>
      <c r="BC2370" s="124"/>
      <c r="BD2370" s="124"/>
      <c r="BE2370" s="125"/>
      <c r="BF2370" s="124"/>
      <c r="BG2370" s="124"/>
      <c r="BH2370" s="95"/>
      <c r="BI2370" s="130"/>
      <c r="BJ2370" s="95"/>
      <c r="BK2370" s="131"/>
      <c r="BL2370" s="130"/>
      <c r="BM2370" s="132"/>
      <c r="BN2370" s="131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45"/>
      <c r="BC2371" s="124"/>
      <c r="BD2371" s="124"/>
      <c r="BE2371" s="125"/>
      <c r="BF2371" s="124"/>
      <c r="BG2371" s="124"/>
      <c r="BH2371" s="95"/>
      <c r="BI2371" s="130"/>
      <c r="BJ2371" s="95"/>
      <c r="BK2371" s="131"/>
      <c r="BL2371" s="130"/>
      <c r="BM2371" s="132"/>
      <c r="BN2371" s="131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45"/>
      <c r="BC2372" s="124"/>
      <c r="BD2372" s="124"/>
      <c r="BE2372" s="125"/>
      <c r="BF2372" s="124"/>
      <c r="BG2372" s="124"/>
      <c r="BH2372" s="95"/>
      <c r="BI2372" s="130"/>
      <c r="BJ2372" s="95"/>
      <c r="BK2372" s="131"/>
      <c r="BL2372" s="130"/>
      <c r="BM2372" s="132"/>
      <c r="BN2372" s="131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45"/>
      <c r="BC2373" s="124"/>
      <c r="BD2373" s="124"/>
      <c r="BE2373" s="125"/>
      <c r="BF2373" s="124"/>
      <c r="BG2373" s="124"/>
      <c r="BH2373" s="95"/>
      <c r="BI2373" s="130"/>
      <c r="BJ2373" s="95"/>
      <c r="BK2373" s="131"/>
      <c r="BL2373" s="130"/>
      <c r="BM2373" s="132"/>
      <c r="BN2373" s="131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45"/>
      <c r="BC2374" s="124"/>
      <c r="BD2374" s="124"/>
      <c r="BE2374" s="125"/>
      <c r="BF2374" s="124"/>
      <c r="BG2374" s="124"/>
      <c r="BH2374" s="95"/>
      <c r="BI2374" s="130"/>
      <c r="BJ2374" s="95"/>
      <c r="BK2374" s="131"/>
      <c r="BL2374" s="130"/>
      <c r="BM2374" s="132"/>
      <c r="BN2374" s="131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45"/>
      <c r="BC2375" s="124"/>
      <c r="BD2375" s="124"/>
      <c r="BE2375" s="125"/>
      <c r="BF2375" s="124"/>
      <c r="BG2375" s="124"/>
      <c r="BH2375" s="95"/>
      <c r="BI2375" s="130"/>
      <c r="BJ2375" s="95"/>
      <c r="BK2375" s="131"/>
      <c r="BL2375" s="130"/>
      <c r="BM2375" s="132"/>
      <c r="BN2375" s="131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45"/>
      <c r="BC2376" s="124"/>
      <c r="BD2376" s="124"/>
      <c r="BE2376" s="125"/>
      <c r="BF2376" s="124"/>
      <c r="BG2376" s="124"/>
      <c r="BH2376" s="95"/>
      <c r="BI2376" s="130"/>
      <c r="BJ2376" s="95"/>
      <c r="BK2376" s="131"/>
      <c r="BL2376" s="130"/>
      <c r="BM2376" s="132"/>
      <c r="BN2376" s="131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45"/>
      <c r="BC2377" s="124"/>
      <c r="BD2377" s="124"/>
      <c r="BE2377" s="125"/>
      <c r="BF2377" s="124"/>
      <c r="BG2377" s="124"/>
      <c r="BH2377" s="95"/>
      <c r="BI2377" s="130"/>
      <c r="BJ2377" s="95"/>
      <c r="BK2377" s="131"/>
      <c r="BL2377" s="130"/>
      <c r="BM2377" s="132"/>
      <c r="BN2377" s="131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45"/>
      <c r="BC2378" s="124"/>
      <c r="BD2378" s="124"/>
      <c r="BE2378" s="125"/>
      <c r="BF2378" s="124"/>
      <c r="BG2378" s="124"/>
      <c r="BH2378" s="95"/>
      <c r="BI2378" s="130"/>
      <c r="BJ2378" s="95"/>
      <c r="BK2378" s="131"/>
      <c r="BL2378" s="130"/>
      <c r="BM2378" s="132"/>
      <c r="BN2378" s="131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45"/>
      <c r="BC2379" s="124"/>
      <c r="BD2379" s="124"/>
      <c r="BE2379" s="125"/>
      <c r="BF2379" s="124"/>
      <c r="BG2379" s="124"/>
      <c r="BH2379" s="95"/>
      <c r="BI2379" s="130"/>
      <c r="BJ2379" s="95"/>
      <c r="BK2379" s="131"/>
      <c r="BL2379" s="130"/>
      <c r="BM2379" s="132"/>
      <c r="BN2379" s="131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45"/>
      <c r="BC2380" s="124"/>
      <c r="BD2380" s="124"/>
      <c r="BE2380" s="125"/>
      <c r="BF2380" s="124"/>
      <c r="BG2380" s="124"/>
      <c r="BH2380" s="95"/>
      <c r="BI2380" s="130"/>
      <c r="BJ2380" s="95"/>
      <c r="BK2380" s="131"/>
      <c r="BL2380" s="130"/>
      <c r="BM2380" s="132"/>
      <c r="BN2380" s="131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45"/>
      <c r="BC2381" s="124"/>
      <c r="BD2381" s="124"/>
      <c r="BE2381" s="125"/>
      <c r="BF2381" s="124"/>
      <c r="BG2381" s="124"/>
      <c r="BH2381" s="95"/>
      <c r="BI2381" s="130"/>
      <c r="BJ2381" s="95"/>
      <c r="BK2381" s="131"/>
      <c r="BL2381" s="130"/>
      <c r="BM2381" s="132"/>
      <c r="BN2381" s="131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45"/>
      <c r="BC2382" s="124"/>
      <c r="BD2382" s="124"/>
      <c r="BE2382" s="125"/>
      <c r="BF2382" s="124"/>
      <c r="BG2382" s="124"/>
      <c r="BH2382" s="95"/>
      <c r="BI2382" s="130"/>
      <c r="BJ2382" s="95"/>
      <c r="BK2382" s="131"/>
      <c r="BL2382" s="130"/>
      <c r="BM2382" s="132"/>
      <c r="BN2382" s="131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45"/>
      <c r="BC2383" s="124"/>
      <c r="BD2383" s="124"/>
      <c r="BE2383" s="125"/>
      <c r="BF2383" s="124"/>
      <c r="BG2383" s="124"/>
      <c r="BH2383" s="95"/>
      <c r="BI2383" s="130"/>
      <c r="BJ2383" s="95"/>
      <c r="BK2383" s="131"/>
      <c r="BL2383" s="130"/>
      <c r="BM2383" s="132"/>
      <c r="BN2383" s="131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45"/>
      <c r="BC2384" s="124"/>
      <c r="BD2384" s="124"/>
      <c r="BE2384" s="125"/>
      <c r="BF2384" s="124"/>
      <c r="BG2384" s="124"/>
      <c r="BH2384" s="95"/>
      <c r="BI2384" s="130"/>
      <c r="BJ2384" s="95"/>
      <c r="BK2384" s="131"/>
      <c r="BL2384" s="130"/>
      <c r="BM2384" s="132"/>
      <c r="BN2384" s="131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45"/>
      <c r="BC2385" s="124"/>
      <c r="BD2385" s="124"/>
      <c r="BE2385" s="125"/>
      <c r="BF2385" s="124"/>
      <c r="BG2385" s="124"/>
      <c r="BH2385" s="95"/>
      <c r="BI2385" s="130"/>
      <c r="BJ2385" s="95"/>
      <c r="BK2385" s="131"/>
      <c r="BL2385" s="130"/>
      <c r="BM2385" s="132"/>
      <c r="BN2385" s="131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45"/>
      <c r="BC2386" s="124"/>
      <c r="BD2386" s="124"/>
      <c r="BE2386" s="125"/>
      <c r="BF2386" s="124"/>
      <c r="BG2386" s="124"/>
      <c r="BH2386" s="95"/>
      <c r="BI2386" s="130"/>
      <c r="BJ2386" s="95"/>
      <c r="BK2386" s="131"/>
      <c r="BL2386" s="130"/>
      <c r="BM2386" s="132"/>
      <c r="BN2386" s="131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45"/>
      <c r="BC2387" s="124"/>
      <c r="BD2387" s="124"/>
      <c r="BE2387" s="125"/>
      <c r="BF2387" s="124"/>
      <c r="BG2387" s="124"/>
      <c r="BH2387" s="95"/>
      <c r="BI2387" s="130"/>
      <c r="BJ2387" s="95"/>
      <c r="BK2387" s="131"/>
      <c r="BL2387" s="130"/>
      <c r="BM2387" s="132"/>
      <c r="BN2387" s="131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45"/>
      <c r="BC2388" s="124"/>
      <c r="BD2388" s="124"/>
      <c r="BE2388" s="125"/>
      <c r="BF2388" s="124"/>
      <c r="BG2388" s="124"/>
      <c r="BH2388" s="95"/>
      <c r="BI2388" s="130"/>
      <c r="BJ2388" s="95"/>
      <c r="BK2388" s="131"/>
      <c r="BL2388" s="130"/>
      <c r="BM2388" s="132"/>
      <c r="BN2388" s="131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45"/>
      <c r="BC2389" s="124"/>
      <c r="BD2389" s="124"/>
      <c r="BE2389" s="125"/>
      <c r="BF2389" s="124"/>
      <c r="BG2389" s="124"/>
      <c r="BH2389" s="95"/>
      <c r="BI2389" s="130"/>
      <c r="BJ2389" s="95"/>
      <c r="BK2389" s="131"/>
      <c r="BL2389" s="130"/>
      <c r="BM2389" s="132"/>
      <c r="BN2389" s="131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45"/>
      <c r="BC2390" s="124"/>
      <c r="BD2390" s="124"/>
      <c r="BE2390" s="125"/>
      <c r="BF2390" s="124"/>
      <c r="BG2390" s="124"/>
      <c r="BH2390" s="95"/>
      <c r="BI2390" s="130"/>
      <c r="BJ2390" s="95"/>
      <c r="BK2390" s="131"/>
      <c r="BL2390" s="130"/>
      <c r="BM2390" s="132"/>
      <c r="BN2390" s="131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45"/>
      <c r="BC2391" s="124"/>
      <c r="BD2391" s="124"/>
      <c r="BE2391" s="125"/>
      <c r="BF2391" s="124"/>
      <c r="BG2391" s="124"/>
      <c r="BH2391" s="95"/>
      <c r="BI2391" s="130"/>
      <c r="BJ2391" s="95"/>
      <c r="BK2391" s="131"/>
      <c r="BL2391" s="130"/>
      <c r="BM2391" s="132"/>
      <c r="BN2391" s="131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45"/>
      <c r="BC2392" s="124"/>
      <c r="BD2392" s="124"/>
      <c r="BE2392" s="125"/>
      <c r="BF2392" s="124"/>
      <c r="BG2392" s="124"/>
      <c r="BH2392" s="95"/>
      <c r="BI2392" s="130"/>
      <c r="BJ2392" s="95"/>
      <c r="BK2392" s="131"/>
      <c r="BL2392" s="130"/>
      <c r="BM2392" s="132"/>
      <c r="BN2392" s="131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45"/>
      <c r="BC2393" s="124"/>
      <c r="BD2393" s="124"/>
      <c r="BE2393" s="125"/>
      <c r="BF2393" s="124"/>
      <c r="BG2393" s="124"/>
      <c r="BH2393" s="95"/>
      <c r="BI2393" s="130"/>
      <c r="BJ2393" s="95"/>
      <c r="BK2393" s="131"/>
      <c r="BL2393" s="130"/>
      <c r="BM2393" s="132"/>
      <c r="BN2393" s="131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45"/>
      <c r="BC2394" s="124"/>
      <c r="BD2394" s="124"/>
      <c r="BE2394" s="125"/>
      <c r="BF2394" s="124"/>
      <c r="BG2394" s="124"/>
      <c r="BH2394" s="95"/>
      <c r="BI2394" s="130"/>
      <c r="BJ2394" s="95"/>
      <c r="BK2394" s="131"/>
      <c r="BL2394" s="130"/>
      <c r="BM2394" s="132"/>
      <c r="BN2394" s="131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45"/>
      <c r="BC2395" s="124"/>
      <c r="BD2395" s="124"/>
      <c r="BE2395" s="125"/>
      <c r="BF2395" s="124"/>
      <c r="BG2395" s="124"/>
      <c r="BH2395" s="95"/>
      <c r="BI2395" s="130"/>
      <c r="BJ2395" s="95"/>
      <c r="BK2395" s="131"/>
      <c r="BL2395" s="130"/>
      <c r="BM2395" s="132"/>
      <c r="BN2395" s="131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45"/>
      <c r="BC2396" s="124"/>
      <c r="BD2396" s="124"/>
      <c r="BE2396" s="125"/>
      <c r="BF2396" s="124"/>
      <c r="BG2396" s="124"/>
      <c r="BH2396" s="95"/>
      <c r="BI2396" s="130"/>
      <c r="BJ2396" s="95"/>
      <c r="BK2396" s="131"/>
      <c r="BL2396" s="130"/>
      <c r="BM2396" s="132"/>
      <c r="BN2396" s="131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45"/>
      <c r="BC2397" s="124"/>
      <c r="BD2397" s="124"/>
      <c r="BE2397" s="125"/>
      <c r="BF2397" s="124"/>
      <c r="BG2397" s="124"/>
      <c r="BH2397" s="95"/>
      <c r="BI2397" s="130"/>
      <c r="BJ2397" s="95"/>
      <c r="BK2397" s="131"/>
      <c r="BL2397" s="130"/>
      <c r="BM2397" s="132"/>
      <c r="BN2397" s="131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45"/>
      <c r="BC2398" s="124"/>
      <c r="BD2398" s="124"/>
      <c r="BE2398" s="125"/>
      <c r="BF2398" s="124"/>
      <c r="BG2398" s="124"/>
      <c r="BH2398" s="95"/>
      <c r="BI2398" s="130"/>
      <c r="BJ2398" s="95"/>
      <c r="BK2398" s="131"/>
      <c r="BL2398" s="130"/>
      <c r="BM2398" s="132"/>
      <c r="BN2398" s="131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45"/>
      <c r="BC2399" s="124"/>
      <c r="BD2399" s="124"/>
      <c r="BE2399" s="125"/>
      <c r="BF2399" s="124"/>
      <c r="BG2399" s="124"/>
      <c r="BH2399" s="95"/>
      <c r="BI2399" s="130"/>
      <c r="BJ2399" s="95"/>
      <c r="BK2399" s="131"/>
      <c r="BL2399" s="130"/>
      <c r="BM2399" s="132"/>
      <c r="BN2399" s="131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45"/>
      <c r="BC2400" s="124"/>
      <c r="BD2400" s="124"/>
      <c r="BE2400" s="125"/>
      <c r="BF2400" s="124"/>
      <c r="BG2400" s="124"/>
      <c r="BH2400" s="95"/>
      <c r="BI2400" s="130"/>
      <c r="BJ2400" s="95"/>
      <c r="BK2400" s="131"/>
      <c r="BL2400" s="130"/>
      <c r="BM2400" s="132"/>
      <c r="BN2400" s="131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45"/>
      <c r="BC2401" s="124"/>
      <c r="BD2401" s="124"/>
      <c r="BE2401" s="125"/>
      <c r="BF2401" s="124"/>
      <c r="BG2401" s="124"/>
      <c r="BH2401" s="95"/>
      <c r="BI2401" s="130"/>
      <c r="BJ2401" s="95"/>
      <c r="BK2401" s="131"/>
      <c r="BL2401" s="130"/>
      <c r="BM2401" s="132"/>
      <c r="BN2401" s="131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45"/>
      <c r="BC2402" s="124"/>
      <c r="BD2402" s="124"/>
      <c r="BE2402" s="125"/>
      <c r="BF2402" s="124"/>
      <c r="BG2402" s="124"/>
      <c r="BH2402" s="95"/>
      <c r="BI2402" s="130"/>
      <c r="BJ2402" s="95"/>
      <c r="BK2402" s="131"/>
      <c r="BL2402" s="130"/>
      <c r="BM2402" s="132"/>
      <c r="BN2402" s="131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45"/>
      <c r="BC2403" s="124"/>
      <c r="BD2403" s="124"/>
      <c r="BE2403" s="125"/>
      <c r="BF2403" s="124"/>
      <c r="BG2403" s="124"/>
      <c r="BH2403" s="95"/>
      <c r="BI2403" s="130"/>
      <c r="BJ2403" s="95"/>
      <c r="BK2403" s="131"/>
      <c r="BL2403" s="130"/>
      <c r="BM2403" s="132"/>
      <c r="BN2403" s="131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45"/>
      <c r="BC2404" s="124"/>
      <c r="BD2404" s="124"/>
      <c r="BE2404" s="125"/>
      <c r="BF2404" s="124"/>
      <c r="BG2404" s="124"/>
      <c r="BH2404" s="95"/>
      <c r="BI2404" s="130"/>
      <c r="BJ2404" s="95"/>
      <c r="BK2404" s="131"/>
      <c r="BL2404" s="130"/>
      <c r="BM2404" s="132"/>
      <c r="BN2404" s="131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45"/>
      <c r="BC2405" s="124"/>
      <c r="BD2405" s="124"/>
      <c r="BE2405" s="125"/>
      <c r="BF2405" s="124"/>
      <c r="BG2405" s="124"/>
      <c r="BH2405" s="95"/>
      <c r="BI2405" s="130"/>
      <c r="BJ2405" s="95"/>
      <c r="BK2405" s="131"/>
      <c r="BL2405" s="130"/>
      <c r="BM2405" s="132"/>
      <c r="BN2405" s="131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45"/>
      <c r="BC2406" s="124"/>
      <c r="BD2406" s="124"/>
      <c r="BE2406" s="125"/>
      <c r="BF2406" s="124"/>
      <c r="BG2406" s="124"/>
      <c r="BH2406" s="95"/>
      <c r="BI2406" s="130"/>
      <c r="BJ2406" s="95"/>
      <c r="BK2406" s="131"/>
      <c r="BL2406" s="130"/>
      <c r="BM2406" s="132"/>
      <c r="BN2406" s="131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45"/>
      <c r="BC2407" s="124"/>
      <c r="BD2407" s="124"/>
      <c r="BE2407" s="125"/>
      <c r="BF2407" s="124"/>
      <c r="BG2407" s="124"/>
      <c r="BH2407" s="95"/>
      <c r="BI2407" s="130"/>
      <c r="BJ2407" s="95"/>
      <c r="BK2407" s="131"/>
      <c r="BL2407" s="130"/>
      <c r="BM2407" s="132"/>
      <c r="BN2407" s="131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45"/>
      <c r="BC2408" s="124"/>
      <c r="BD2408" s="124"/>
      <c r="BE2408" s="125"/>
      <c r="BF2408" s="124"/>
      <c r="BG2408" s="124"/>
      <c r="BH2408" s="95"/>
      <c r="BI2408" s="130"/>
      <c r="BJ2408" s="95"/>
      <c r="BK2408" s="131"/>
      <c r="BL2408" s="130"/>
      <c r="BM2408" s="132"/>
      <c r="BN2408" s="131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45"/>
      <c r="BC2409" s="124"/>
      <c r="BD2409" s="124"/>
      <c r="BE2409" s="125"/>
      <c r="BF2409" s="124"/>
      <c r="BG2409" s="124"/>
      <c r="BH2409" s="95"/>
      <c r="BI2409" s="130"/>
      <c r="BJ2409" s="95"/>
      <c r="BK2409" s="131"/>
      <c r="BL2409" s="130"/>
      <c r="BM2409" s="132"/>
      <c r="BN2409" s="131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45"/>
      <c r="BC2410" s="124"/>
      <c r="BD2410" s="124"/>
      <c r="BE2410" s="125"/>
      <c r="BF2410" s="124"/>
      <c r="BG2410" s="124"/>
      <c r="BH2410" s="95"/>
      <c r="BI2410" s="130"/>
      <c r="BJ2410" s="95"/>
      <c r="BK2410" s="131"/>
      <c r="BL2410" s="130"/>
      <c r="BM2410" s="132"/>
      <c r="BN2410" s="131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45"/>
      <c r="BC2411" s="124"/>
      <c r="BD2411" s="124"/>
      <c r="BE2411" s="125"/>
      <c r="BF2411" s="124"/>
      <c r="BG2411" s="124"/>
      <c r="BH2411" s="95"/>
      <c r="BI2411" s="130"/>
      <c r="BJ2411" s="95"/>
      <c r="BK2411" s="131"/>
      <c r="BL2411" s="130"/>
      <c r="BM2411" s="132"/>
      <c r="BN2411" s="131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45"/>
      <c r="BC2412" s="124"/>
      <c r="BD2412" s="124"/>
      <c r="BE2412" s="125"/>
      <c r="BF2412" s="124"/>
      <c r="BG2412" s="124"/>
      <c r="BH2412" s="95"/>
      <c r="BI2412" s="130"/>
      <c r="BJ2412" s="95"/>
      <c r="BK2412" s="131"/>
      <c r="BL2412" s="130"/>
      <c r="BM2412" s="132"/>
      <c r="BN2412" s="131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45"/>
      <c r="BC2413" s="124"/>
      <c r="BD2413" s="124"/>
      <c r="BE2413" s="125"/>
      <c r="BF2413" s="124"/>
      <c r="BG2413" s="124"/>
      <c r="BH2413" s="95"/>
      <c r="BI2413" s="130"/>
      <c r="BJ2413" s="95"/>
      <c r="BK2413" s="131"/>
      <c r="BL2413" s="130"/>
      <c r="BM2413" s="132"/>
      <c r="BN2413" s="131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45"/>
      <c r="BC2414" s="124"/>
      <c r="BD2414" s="124"/>
      <c r="BE2414" s="125"/>
      <c r="BF2414" s="124"/>
      <c r="BG2414" s="124"/>
      <c r="BH2414" s="95"/>
      <c r="BI2414" s="130"/>
      <c r="BJ2414" s="95"/>
      <c r="BK2414" s="131"/>
      <c r="BL2414" s="130"/>
      <c r="BM2414" s="132"/>
      <c r="BN2414" s="131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45"/>
      <c r="BC2415" s="124"/>
      <c r="BD2415" s="124"/>
      <c r="BE2415" s="125"/>
      <c r="BF2415" s="124"/>
      <c r="BG2415" s="124"/>
      <c r="BH2415" s="95"/>
      <c r="BI2415" s="130"/>
      <c r="BJ2415" s="95"/>
      <c r="BK2415" s="131"/>
      <c r="BL2415" s="130"/>
      <c r="BM2415" s="132"/>
      <c r="BN2415" s="131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45"/>
      <c r="BC2416" s="124"/>
      <c r="BD2416" s="124"/>
      <c r="BE2416" s="125"/>
      <c r="BF2416" s="124"/>
      <c r="BG2416" s="124"/>
      <c r="BH2416" s="95"/>
      <c r="BI2416" s="130"/>
      <c r="BJ2416" s="95"/>
      <c r="BK2416" s="131"/>
      <c r="BL2416" s="130"/>
      <c r="BM2416" s="132"/>
      <c r="BN2416" s="131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45"/>
      <c r="BC2417" s="124"/>
      <c r="BD2417" s="124"/>
      <c r="BE2417" s="125"/>
      <c r="BF2417" s="124"/>
      <c r="BG2417" s="124"/>
      <c r="BH2417" s="95"/>
      <c r="BI2417" s="130"/>
      <c r="BJ2417" s="95"/>
      <c r="BK2417" s="131"/>
      <c r="BL2417" s="130"/>
      <c r="BM2417" s="132"/>
      <c r="BN2417" s="131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45"/>
      <c r="BC2418" s="124"/>
      <c r="BD2418" s="124"/>
      <c r="BE2418" s="125"/>
      <c r="BF2418" s="124"/>
      <c r="BG2418" s="124"/>
      <c r="BH2418" s="95"/>
      <c r="BI2418" s="130"/>
      <c r="BJ2418" s="95"/>
      <c r="BK2418" s="131"/>
      <c r="BL2418" s="130"/>
      <c r="BM2418" s="132"/>
      <c r="BN2418" s="131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45"/>
      <c r="BC2419" s="124"/>
      <c r="BD2419" s="124"/>
      <c r="BE2419" s="125"/>
      <c r="BF2419" s="124"/>
      <c r="BG2419" s="124"/>
      <c r="BH2419" s="95"/>
      <c r="BI2419" s="130"/>
      <c r="BJ2419" s="95"/>
      <c r="BK2419" s="131"/>
      <c r="BL2419" s="130"/>
      <c r="BM2419" s="132"/>
      <c r="BN2419" s="131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45"/>
      <c r="BC2420" s="124"/>
      <c r="BD2420" s="124"/>
      <c r="BE2420" s="125"/>
      <c r="BF2420" s="124"/>
      <c r="BG2420" s="124"/>
      <c r="BH2420" s="95"/>
      <c r="BI2420" s="130"/>
      <c r="BJ2420" s="95"/>
      <c r="BK2420" s="131"/>
      <c r="BL2420" s="130"/>
      <c r="BM2420" s="132"/>
      <c r="BN2420" s="131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45"/>
      <c r="BC2421" s="124"/>
      <c r="BD2421" s="124"/>
      <c r="BE2421" s="125"/>
      <c r="BF2421" s="124"/>
      <c r="BG2421" s="124"/>
      <c r="BH2421" s="95"/>
      <c r="BI2421" s="130"/>
      <c r="BJ2421" s="95"/>
      <c r="BK2421" s="131"/>
      <c r="BL2421" s="130"/>
      <c r="BM2421" s="132"/>
      <c r="BN2421" s="131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45"/>
      <c r="BC2422" s="124"/>
      <c r="BD2422" s="124"/>
      <c r="BE2422" s="125"/>
      <c r="BF2422" s="124"/>
      <c r="BG2422" s="124"/>
      <c r="BH2422" s="95"/>
      <c r="BI2422" s="130"/>
      <c r="BJ2422" s="95"/>
      <c r="BK2422" s="131"/>
      <c r="BL2422" s="130"/>
      <c r="BM2422" s="132"/>
      <c r="BN2422" s="131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45"/>
      <c r="BC2423" s="124"/>
      <c r="BD2423" s="124"/>
      <c r="BE2423" s="125"/>
      <c r="BF2423" s="124"/>
      <c r="BG2423" s="124"/>
      <c r="BH2423" s="95"/>
      <c r="BI2423" s="130"/>
      <c r="BJ2423" s="95"/>
      <c r="BK2423" s="131"/>
      <c r="BL2423" s="130"/>
      <c r="BM2423" s="132"/>
      <c r="BN2423" s="131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45"/>
      <c r="BC2424" s="124"/>
      <c r="BD2424" s="124"/>
      <c r="BE2424" s="125"/>
      <c r="BF2424" s="124"/>
      <c r="BG2424" s="124"/>
      <c r="BH2424" s="95"/>
      <c r="BI2424" s="130"/>
      <c r="BJ2424" s="95"/>
      <c r="BK2424" s="131"/>
      <c r="BL2424" s="130"/>
      <c r="BM2424" s="132"/>
      <c r="BN2424" s="131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45"/>
      <c r="BC2425" s="124"/>
      <c r="BD2425" s="124"/>
      <c r="BE2425" s="125"/>
      <c r="BF2425" s="124"/>
      <c r="BG2425" s="124"/>
      <c r="BH2425" s="95"/>
      <c r="BI2425" s="130"/>
      <c r="BJ2425" s="95"/>
      <c r="BK2425" s="131"/>
      <c r="BL2425" s="130"/>
      <c r="BM2425" s="132"/>
      <c r="BN2425" s="131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45"/>
      <c r="BC2426" s="124"/>
      <c r="BD2426" s="124"/>
      <c r="BE2426" s="125"/>
      <c r="BF2426" s="124"/>
      <c r="BG2426" s="124"/>
      <c r="BH2426" s="95"/>
      <c r="BI2426" s="130"/>
      <c r="BJ2426" s="95"/>
      <c r="BK2426" s="131"/>
      <c r="BL2426" s="130"/>
      <c r="BM2426" s="132"/>
      <c r="BN2426" s="131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45"/>
      <c r="BC2427" s="124"/>
      <c r="BD2427" s="124"/>
      <c r="BE2427" s="125"/>
      <c r="BF2427" s="124"/>
      <c r="BG2427" s="124"/>
      <c r="BH2427" s="95"/>
      <c r="BI2427" s="130"/>
      <c r="BJ2427" s="95"/>
      <c r="BK2427" s="131"/>
      <c r="BL2427" s="130"/>
      <c r="BM2427" s="132"/>
      <c r="BN2427" s="131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45"/>
      <c r="BC2428" s="124"/>
      <c r="BD2428" s="124"/>
      <c r="BE2428" s="125"/>
      <c r="BF2428" s="124"/>
      <c r="BG2428" s="124"/>
      <c r="BH2428" s="95"/>
      <c r="BI2428" s="130"/>
      <c r="BJ2428" s="95"/>
      <c r="BK2428" s="131"/>
      <c r="BL2428" s="130"/>
      <c r="BM2428" s="132"/>
      <c r="BN2428" s="131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45"/>
      <c r="BC2429" s="124"/>
      <c r="BD2429" s="124"/>
      <c r="BE2429" s="125"/>
      <c r="BF2429" s="124"/>
      <c r="BG2429" s="124"/>
      <c r="BH2429" s="95"/>
      <c r="BI2429" s="130"/>
      <c r="BJ2429" s="95"/>
      <c r="BK2429" s="131"/>
      <c r="BL2429" s="130"/>
      <c r="BM2429" s="132"/>
      <c r="BN2429" s="131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45"/>
      <c r="BC2430" s="124"/>
      <c r="BD2430" s="124"/>
      <c r="BE2430" s="125"/>
      <c r="BF2430" s="124"/>
      <c r="BG2430" s="124"/>
      <c r="BH2430" s="95"/>
      <c r="BI2430" s="130"/>
      <c r="BJ2430" s="95"/>
      <c r="BK2430" s="131"/>
      <c r="BL2430" s="130"/>
      <c r="BM2430" s="132"/>
      <c r="BN2430" s="131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45"/>
      <c r="BC2431" s="124"/>
      <c r="BD2431" s="124"/>
      <c r="BE2431" s="125"/>
      <c r="BF2431" s="124"/>
      <c r="BG2431" s="124"/>
      <c r="BH2431" s="95"/>
      <c r="BI2431" s="130"/>
      <c r="BJ2431" s="95"/>
      <c r="BK2431" s="131"/>
      <c r="BL2431" s="130"/>
      <c r="BM2431" s="132"/>
      <c r="BN2431" s="131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45"/>
      <c r="BC2432" s="124"/>
      <c r="BD2432" s="124"/>
      <c r="BE2432" s="125"/>
      <c r="BF2432" s="124"/>
      <c r="BG2432" s="124"/>
      <c r="BH2432" s="95"/>
      <c r="BI2432" s="130"/>
      <c r="BJ2432" s="95"/>
      <c r="BK2432" s="131"/>
      <c r="BL2432" s="130"/>
      <c r="BM2432" s="132"/>
      <c r="BN2432" s="131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45"/>
      <c r="BC2433" s="124"/>
      <c r="BD2433" s="124"/>
      <c r="BE2433" s="125"/>
      <c r="BF2433" s="124"/>
      <c r="BG2433" s="124"/>
      <c r="BH2433" s="95"/>
      <c r="BI2433" s="130"/>
      <c r="BJ2433" s="95"/>
      <c r="BK2433" s="131"/>
      <c r="BL2433" s="130"/>
      <c r="BM2433" s="132"/>
      <c r="BN2433" s="131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45"/>
      <c r="BC2434" s="124"/>
      <c r="BD2434" s="124"/>
      <c r="BE2434" s="125"/>
      <c r="BF2434" s="124"/>
      <c r="BG2434" s="124"/>
      <c r="BH2434" s="95"/>
      <c r="BI2434" s="130"/>
      <c r="BJ2434" s="95"/>
      <c r="BK2434" s="131"/>
      <c r="BL2434" s="130"/>
      <c r="BM2434" s="132"/>
      <c r="BN2434" s="131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45"/>
      <c r="BC2435" s="124"/>
      <c r="BD2435" s="124"/>
      <c r="BE2435" s="125"/>
      <c r="BF2435" s="124"/>
      <c r="BG2435" s="124"/>
      <c r="BH2435" s="95"/>
      <c r="BI2435" s="130"/>
      <c r="BJ2435" s="95"/>
      <c r="BK2435" s="131"/>
      <c r="BL2435" s="130"/>
      <c r="BM2435" s="132"/>
      <c r="BN2435" s="131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45"/>
      <c r="BC2436" s="124"/>
      <c r="BD2436" s="124"/>
      <c r="BE2436" s="125"/>
      <c r="BF2436" s="124"/>
      <c r="BG2436" s="124"/>
      <c r="BH2436" s="95"/>
      <c r="BI2436" s="130"/>
      <c r="BJ2436" s="95"/>
      <c r="BK2436" s="131"/>
      <c r="BL2436" s="130"/>
      <c r="BM2436" s="132"/>
      <c r="BN2436" s="131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45"/>
      <c r="BC2437" s="124"/>
      <c r="BD2437" s="124"/>
      <c r="BE2437" s="125"/>
      <c r="BF2437" s="124"/>
      <c r="BG2437" s="124"/>
      <c r="BH2437" s="95"/>
      <c r="BI2437" s="130"/>
      <c r="BJ2437" s="95"/>
      <c r="BK2437" s="131"/>
      <c r="BL2437" s="130"/>
      <c r="BM2437" s="132"/>
      <c r="BN2437" s="131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45"/>
      <c r="BC2438" s="124"/>
      <c r="BD2438" s="124"/>
      <c r="BE2438" s="125"/>
      <c r="BF2438" s="124"/>
      <c r="BG2438" s="124"/>
      <c r="BH2438" s="95"/>
      <c r="BI2438" s="130"/>
      <c r="BJ2438" s="95"/>
      <c r="BK2438" s="131"/>
      <c r="BL2438" s="130"/>
      <c r="BM2438" s="132"/>
      <c r="BN2438" s="131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45"/>
      <c r="BC2439" s="124"/>
      <c r="BD2439" s="124"/>
      <c r="BE2439" s="125"/>
      <c r="BF2439" s="124"/>
      <c r="BG2439" s="124"/>
      <c r="BH2439" s="95"/>
      <c r="BI2439" s="130"/>
      <c r="BJ2439" s="95"/>
      <c r="BK2439" s="131"/>
      <c r="BL2439" s="130"/>
      <c r="BM2439" s="132"/>
      <c r="BN2439" s="131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45"/>
      <c r="BC2440" s="124"/>
      <c r="BD2440" s="124"/>
      <c r="BE2440" s="125"/>
      <c r="BF2440" s="124"/>
      <c r="BG2440" s="124"/>
      <c r="BH2440" s="95"/>
      <c r="BI2440" s="130"/>
      <c r="BJ2440" s="95"/>
      <c r="BK2440" s="131"/>
      <c r="BL2440" s="130"/>
      <c r="BM2440" s="132"/>
      <c r="BN2440" s="131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45"/>
      <c r="BC2441" s="124"/>
      <c r="BD2441" s="124"/>
      <c r="BE2441" s="125"/>
      <c r="BF2441" s="124"/>
      <c r="BG2441" s="124"/>
      <c r="BH2441" s="95"/>
      <c r="BI2441" s="130"/>
      <c r="BJ2441" s="95"/>
      <c r="BK2441" s="131"/>
      <c r="BL2441" s="130"/>
      <c r="BM2441" s="132"/>
      <c r="BN2441" s="131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45"/>
      <c r="BC2442" s="124"/>
      <c r="BD2442" s="124"/>
      <c r="BE2442" s="125"/>
      <c r="BF2442" s="124"/>
      <c r="BG2442" s="124"/>
      <c r="BH2442" s="95"/>
      <c r="BI2442" s="130"/>
      <c r="BJ2442" s="95"/>
      <c r="BK2442" s="131"/>
      <c r="BL2442" s="130"/>
      <c r="BM2442" s="132"/>
      <c r="BN2442" s="131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45"/>
      <c r="BC2443" s="124"/>
      <c r="BD2443" s="124"/>
      <c r="BE2443" s="125"/>
      <c r="BF2443" s="124"/>
      <c r="BG2443" s="124"/>
      <c r="BH2443" s="95"/>
      <c r="BI2443" s="130"/>
      <c r="BJ2443" s="95"/>
      <c r="BK2443" s="131"/>
      <c r="BL2443" s="130"/>
      <c r="BM2443" s="132"/>
      <c r="BN2443" s="131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45"/>
      <c r="BC2444" s="124"/>
      <c r="BD2444" s="124"/>
      <c r="BE2444" s="125"/>
      <c r="BF2444" s="124"/>
      <c r="BG2444" s="124"/>
      <c r="BH2444" s="95"/>
      <c r="BI2444" s="130"/>
      <c r="BJ2444" s="95"/>
      <c r="BK2444" s="131"/>
      <c r="BL2444" s="130"/>
      <c r="BM2444" s="132"/>
      <c r="BN2444" s="131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45"/>
      <c r="BC2445" s="124"/>
      <c r="BD2445" s="124"/>
      <c r="BE2445" s="125"/>
      <c r="BF2445" s="124"/>
      <c r="BG2445" s="124"/>
      <c r="BH2445" s="95"/>
      <c r="BI2445" s="130"/>
      <c r="BJ2445" s="95"/>
      <c r="BK2445" s="131"/>
      <c r="BL2445" s="130"/>
      <c r="BM2445" s="132"/>
      <c r="BN2445" s="131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45"/>
      <c r="BC2446" s="124"/>
      <c r="BD2446" s="124"/>
      <c r="BE2446" s="125"/>
      <c r="BF2446" s="124"/>
      <c r="BG2446" s="124"/>
      <c r="BH2446" s="95"/>
      <c r="BI2446" s="130"/>
      <c r="BJ2446" s="95"/>
      <c r="BK2446" s="131"/>
      <c r="BL2446" s="130"/>
      <c r="BM2446" s="132"/>
      <c r="BN2446" s="131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45"/>
      <c r="BC2447" s="124"/>
      <c r="BD2447" s="124"/>
      <c r="BE2447" s="125"/>
      <c r="BF2447" s="124"/>
      <c r="BG2447" s="124"/>
      <c r="BH2447" s="95"/>
      <c r="BI2447" s="130"/>
      <c r="BJ2447" s="95"/>
      <c r="BK2447" s="131"/>
      <c r="BL2447" s="130"/>
      <c r="BM2447" s="132"/>
      <c r="BN2447" s="131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45"/>
      <c r="BC2448" s="124"/>
      <c r="BD2448" s="124"/>
      <c r="BE2448" s="125"/>
      <c r="BF2448" s="124"/>
      <c r="BG2448" s="124"/>
      <c r="BH2448" s="95"/>
      <c r="BI2448" s="130"/>
      <c r="BJ2448" s="95"/>
      <c r="BK2448" s="131"/>
      <c r="BL2448" s="130"/>
      <c r="BM2448" s="132"/>
      <c r="BN2448" s="131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45"/>
      <c r="BC2449" s="124"/>
      <c r="BD2449" s="124"/>
      <c r="BE2449" s="125"/>
      <c r="BF2449" s="124"/>
      <c r="BG2449" s="124"/>
      <c r="BH2449" s="95"/>
      <c r="BI2449" s="130"/>
      <c r="BJ2449" s="95"/>
      <c r="BK2449" s="131"/>
      <c r="BL2449" s="130"/>
      <c r="BM2449" s="132"/>
      <c r="BN2449" s="131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45"/>
      <c r="BC2450" s="124"/>
      <c r="BD2450" s="124"/>
      <c r="BE2450" s="125"/>
      <c r="BF2450" s="124"/>
      <c r="BG2450" s="124"/>
      <c r="BH2450" s="95"/>
      <c r="BI2450" s="130"/>
      <c r="BJ2450" s="95"/>
      <c r="BK2450" s="131"/>
      <c r="BL2450" s="130"/>
      <c r="BM2450" s="132"/>
      <c r="BN2450" s="131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45"/>
      <c r="BC2451" s="124"/>
      <c r="BD2451" s="124"/>
      <c r="BE2451" s="125"/>
      <c r="BF2451" s="124"/>
      <c r="BG2451" s="124"/>
      <c r="BH2451" s="95"/>
      <c r="BI2451" s="130"/>
      <c r="BJ2451" s="95"/>
      <c r="BK2451" s="131"/>
      <c r="BL2451" s="130"/>
      <c r="BM2451" s="132"/>
      <c r="BN2451" s="131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45"/>
      <c r="BC2452" s="124"/>
      <c r="BD2452" s="124"/>
      <c r="BE2452" s="125"/>
      <c r="BF2452" s="124"/>
      <c r="BG2452" s="124"/>
      <c r="BH2452" s="95"/>
      <c r="BI2452" s="130"/>
      <c r="BJ2452" s="95"/>
      <c r="BK2452" s="131"/>
      <c r="BL2452" s="130"/>
      <c r="BM2452" s="132"/>
      <c r="BN2452" s="131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45"/>
      <c r="BC2453" s="124"/>
      <c r="BD2453" s="124"/>
      <c r="BE2453" s="125"/>
      <c r="BF2453" s="124"/>
      <c r="BG2453" s="124"/>
      <c r="BH2453" s="95"/>
      <c r="BI2453" s="130"/>
      <c r="BJ2453" s="95"/>
      <c r="BK2453" s="131"/>
      <c r="BL2453" s="130"/>
      <c r="BM2453" s="132"/>
      <c r="BN2453" s="131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45"/>
      <c r="BC2454" s="124"/>
      <c r="BD2454" s="124"/>
      <c r="BE2454" s="125"/>
      <c r="BF2454" s="124"/>
      <c r="BG2454" s="124"/>
      <c r="BH2454" s="95"/>
      <c r="BI2454" s="130"/>
      <c r="BJ2454" s="95"/>
      <c r="BK2454" s="131"/>
      <c r="BL2454" s="130"/>
      <c r="BM2454" s="132"/>
      <c r="BN2454" s="131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45"/>
      <c r="BC2455" s="124"/>
      <c r="BD2455" s="124"/>
      <c r="BE2455" s="125"/>
      <c r="BF2455" s="124"/>
      <c r="BG2455" s="124"/>
      <c r="BH2455" s="95"/>
      <c r="BI2455" s="130"/>
      <c r="BJ2455" s="95"/>
      <c r="BK2455" s="131"/>
      <c r="BL2455" s="130"/>
      <c r="BM2455" s="132"/>
      <c r="BN2455" s="131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45"/>
      <c r="BC2456" s="124"/>
      <c r="BD2456" s="124"/>
      <c r="BE2456" s="125"/>
      <c r="BF2456" s="124"/>
      <c r="BG2456" s="124"/>
      <c r="BH2456" s="95"/>
      <c r="BI2456" s="130"/>
      <c r="BJ2456" s="95"/>
      <c r="BK2456" s="131"/>
      <c r="BL2456" s="130"/>
      <c r="BM2456" s="132"/>
      <c r="BN2456" s="131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45"/>
      <c r="BC2457" s="124"/>
      <c r="BD2457" s="124"/>
      <c r="BE2457" s="125"/>
      <c r="BF2457" s="124"/>
      <c r="BG2457" s="124"/>
      <c r="BH2457" s="95"/>
      <c r="BI2457" s="130"/>
      <c r="BJ2457" s="95"/>
      <c r="BK2457" s="131"/>
      <c r="BL2457" s="130"/>
      <c r="BM2457" s="132"/>
      <c r="BN2457" s="131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45"/>
      <c r="BC2458" s="124"/>
      <c r="BD2458" s="124"/>
      <c r="BE2458" s="125"/>
      <c r="BF2458" s="124"/>
      <c r="BG2458" s="124"/>
      <c r="BH2458" s="95"/>
      <c r="BI2458" s="130"/>
      <c r="BJ2458" s="95"/>
      <c r="BK2458" s="131"/>
      <c r="BL2458" s="130"/>
      <c r="BM2458" s="132"/>
      <c r="BN2458" s="131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45"/>
      <c r="BC2459" s="124"/>
      <c r="BD2459" s="124"/>
      <c r="BE2459" s="125"/>
      <c r="BF2459" s="124"/>
      <c r="BG2459" s="124"/>
      <c r="BH2459" s="95"/>
      <c r="BI2459" s="130"/>
      <c r="BJ2459" s="95"/>
      <c r="BK2459" s="131"/>
      <c r="BL2459" s="130"/>
      <c r="BM2459" s="132"/>
      <c r="BN2459" s="131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45"/>
      <c r="BC2460" s="124"/>
      <c r="BD2460" s="124"/>
      <c r="BE2460" s="125"/>
      <c r="BF2460" s="124"/>
      <c r="BG2460" s="124"/>
      <c r="BH2460" s="95"/>
      <c r="BI2460" s="130"/>
      <c r="BJ2460" s="95"/>
      <c r="BK2460" s="131"/>
      <c r="BL2460" s="130"/>
      <c r="BM2460" s="132"/>
      <c r="BN2460" s="131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45"/>
      <c r="BC2461" s="124"/>
      <c r="BD2461" s="124"/>
      <c r="BE2461" s="125"/>
      <c r="BF2461" s="124"/>
      <c r="BG2461" s="124"/>
      <c r="BH2461" s="95"/>
      <c r="BI2461" s="130"/>
      <c r="BJ2461" s="95"/>
      <c r="BK2461" s="131"/>
      <c r="BL2461" s="130"/>
      <c r="BM2461" s="132"/>
      <c r="BN2461" s="131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45"/>
      <c r="BC2462" s="124"/>
      <c r="BD2462" s="124"/>
      <c r="BE2462" s="125"/>
      <c r="BF2462" s="124"/>
      <c r="BG2462" s="124"/>
      <c r="BH2462" s="95"/>
      <c r="BI2462" s="130"/>
      <c r="BJ2462" s="95"/>
      <c r="BK2462" s="131"/>
      <c r="BL2462" s="130"/>
      <c r="BM2462" s="132"/>
      <c r="BN2462" s="131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45"/>
      <c r="BC2463" s="124"/>
      <c r="BD2463" s="124"/>
      <c r="BE2463" s="125"/>
      <c r="BF2463" s="124"/>
      <c r="BG2463" s="124"/>
      <c r="BH2463" s="95"/>
      <c r="BI2463" s="130"/>
      <c r="BJ2463" s="95"/>
      <c r="BK2463" s="131"/>
      <c r="BL2463" s="130"/>
      <c r="BM2463" s="132"/>
      <c r="BN2463" s="131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45"/>
      <c r="BC2464" s="124"/>
      <c r="BD2464" s="124"/>
      <c r="BE2464" s="125"/>
      <c r="BF2464" s="124"/>
      <c r="BG2464" s="124"/>
      <c r="BH2464" s="95"/>
      <c r="BI2464" s="130"/>
      <c r="BJ2464" s="95"/>
      <c r="BK2464" s="131"/>
      <c r="BL2464" s="130"/>
      <c r="BM2464" s="132"/>
      <c r="BN2464" s="131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45"/>
      <c r="BC2465" s="124"/>
      <c r="BD2465" s="124"/>
      <c r="BE2465" s="125"/>
      <c r="BF2465" s="124"/>
      <c r="BG2465" s="124"/>
      <c r="BH2465" s="95"/>
      <c r="BI2465" s="130"/>
      <c r="BJ2465" s="95"/>
      <c r="BK2465" s="131"/>
      <c r="BL2465" s="130"/>
      <c r="BM2465" s="132"/>
      <c r="BN2465" s="131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45"/>
      <c r="BC2466" s="124"/>
      <c r="BD2466" s="124"/>
      <c r="BE2466" s="125"/>
      <c r="BF2466" s="124"/>
      <c r="BG2466" s="124"/>
      <c r="BH2466" s="95"/>
      <c r="BI2466" s="130"/>
      <c r="BJ2466" s="95"/>
      <c r="BK2466" s="131"/>
      <c r="BL2466" s="130"/>
      <c r="BM2466" s="132"/>
      <c r="BN2466" s="131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45"/>
      <c r="BC2467" s="124"/>
      <c r="BD2467" s="124"/>
      <c r="BE2467" s="125"/>
      <c r="BF2467" s="124"/>
      <c r="BG2467" s="124"/>
      <c r="BH2467" s="95"/>
      <c r="BI2467" s="130"/>
      <c r="BJ2467" s="95"/>
      <c r="BK2467" s="131"/>
      <c r="BL2467" s="130"/>
      <c r="BM2467" s="132"/>
      <c r="BN2467" s="131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45"/>
      <c r="BC2468" s="124"/>
      <c r="BD2468" s="124"/>
      <c r="BE2468" s="125"/>
      <c r="BF2468" s="124"/>
      <c r="BG2468" s="124"/>
      <c r="BH2468" s="95"/>
      <c r="BI2468" s="130"/>
      <c r="BJ2468" s="95"/>
      <c r="BK2468" s="131"/>
      <c r="BL2468" s="130"/>
      <c r="BM2468" s="132"/>
      <c r="BN2468" s="131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45"/>
      <c r="BC2469" s="124"/>
      <c r="BD2469" s="124"/>
      <c r="BE2469" s="125"/>
      <c r="BF2469" s="124"/>
      <c r="BG2469" s="124"/>
      <c r="BH2469" s="95"/>
      <c r="BI2469" s="130"/>
      <c r="BJ2469" s="95"/>
      <c r="BK2469" s="131"/>
      <c r="BL2469" s="130"/>
      <c r="BM2469" s="132"/>
      <c r="BN2469" s="131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45"/>
      <c r="BC2470" s="124"/>
      <c r="BD2470" s="124"/>
      <c r="BE2470" s="125"/>
      <c r="BF2470" s="124"/>
      <c r="BG2470" s="124"/>
      <c r="BH2470" s="95"/>
      <c r="BI2470" s="130"/>
      <c r="BJ2470" s="95"/>
      <c r="BK2470" s="131"/>
      <c r="BL2470" s="130"/>
      <c r="BM2470" s="132"/>
      <c r="BN2470" s="131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45"/>
      <c r="BC2471" s="124"/>
      <c r="BD2471" s="124"/>
      <c r="BE2471" s="125"/>
      <c r="BF2471" s="124"/>
      <c r="BG2471" s="124"/>
      <c r="BH2471" s="95"/>
      <c r="BI2471" s="130"/>
      <c r="BJ2471" s="95"/>
      <c r="BK2471" s="131"/>
      <c r="BL2471" s="130"/>
      <c r="BM2471" s="132"/>
      <c r="BN2471" s="131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45"/>
      <c r="BC2472" s="124"/>
      <c r="BD2472" s="124"/>
      <c r="BE2472" s="125"/>
      <c r="BF2472" s="124"/>
      <c r="BG2472" s="124"/>
      <c r="BH2472" s="95"/>
      <c r="BI2472" s="130"/>
      <c r="BJ2472" s="95"/>
      <c r="BK2472" s="131"/>
      <c r="BL2472" s="130"/>
      <c r="BM2472" s="132"/>
      <c r="BN2472" s="131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45"/>
      <c r="BC2473" s="124"/>
      <c r="BD2473" s="124"/>
      <c r="BE2473" s="125"/>
      <c r="BF2473" s="124"/>
      <c r="BG2473" s="124"/>
      <c r="BH2473" s="95"/>
      <c r="BI2473" s="130"/>
      <c r="BJ2473" s="95"/>
      <c r="BK2473" s="131"/>
      <c r="BL2473" s="130"/>
      <c r="BM2473" s="132"/>
      <c r="BN2473" s="131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45"/>
      <c r="BC2474" s="124"/>
      <c r="BD2474" s="124"/>
      <c r="BE2474" s="125"/>
      <c r="BF2474" s="124"/>
      <c r="BG2474" s="124"/>
      <c r="BH2474" s="95"/>
      <c r="BI2474" s="130"/>
      <c r="BJ2474" s="95"/>
      <c r="BK2474" s="131"/>
      <c r="BL2474" s="130"/>
      <c r="BM2474" s="132"/>
      <c r="BN2474" s="131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45"/>
      <c r="BC2475" s="124"/>
      <c r="BD2475" s="124"/>
      <c r="BE2475" s="125"/>
      <c r="BF2475" s="124"/>
      <c r="BG2475" s="124"/>
      <c r="BH2475" s="95"/>
      <c r="BI2475" s="130"/>
      <c r="BJ2475" s="95"/>
      <c r="BK2475" s="131"/>
      <c r="BL2475" s="130"/>
      <c r="BM2475" s="132"/>
      <c r="BN2475" s="131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45"/>
      <c r="BC2476" s="124"/>
      <c r="BD2476" s="124"/>
      <c r="BE2476" s="125"/>
      <c r="BF2476" s="124"/>
      <c r="BG2476" s="124"/>
      <c r="BH2476" s="95"/>
      <c r="BI2476" s="130"/>
      <c r="BJ2476" s="95"/>
      <c r="BK2476" s="131"/>
      <c r="BL2476" s="130"/>
      <c r="BM2476" s="132"/>
      <c r="BN2476" s="131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45"/>
      <c r="BC2477" s="124"/>
      <c r="BD2477" s="124"/>
      <c r="BE2477" s="125"/>
      <c r="BF2477" s="124"/>
      <c r="BG2477" s="124"/>
      <c r="BH2477" s="95"/>
      <c r="BI2477" s="130"/>
      <c r="BJ2477" s="95"/>
      <c r="BK2477" s="131"/>
      <c r="BL2477" s="130"/>
      <c r="BM2477" s="132"/>
      <c r="BN2477" s="131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45"/>
      <c r="BC2478" s="124"/>
      <c r="BD2478" s="124"/>
      <c r="BE2478" s="125"/>
      <c r="BF2478" s="124"/>
      <c r="BG2478" s="124"/>
      <c r="BH2478" s="95"/>
      <c r="BI2478" s="130"/>
      <c r="BJ2478" s="95"/>
      <c r="BK2478" s="131"/>
      <c r="BL2478" s="130"/>
      <c r="BM2478" s="132"/>
      <c r="BN2478" s="131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45"/>
      <c r="BC2479" s="124"/>
      <c r="BD2479" s="124"/>
      <c r="BE2479" s="125"/>
      <c r="BF2479" s="124"/>
      <c r="BG2479" s="124"/>
      <c r="BH2479" s="95"/>
      <c r="BI2479" s="130"/>
      <c r="BJ2479" s="95"/>
      <c r="BK2479" s="131"/>
      <c r="BL2479" s="130"/>
      <c r="BM2479" s="132"/>
      <c r="BN2479" s="131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45"/>
      <c r="BC2480" s="124"/>
      <c r="BD2480" s="124"/>
      <c r="BE2480" s="125"/>
      <c r="BF2480" s="124"/>
      <c r="BG2480" s="124"/>
      <c r="BH2480" s="95"/>
      <c r="BI2480" s="130"/>
      <c r="BJ2480" s="95"/>
      <c r="BK2480" s="131"/>
      <c r="BL2480" s="130"/>
      <c r="BM2480" s="132"/>
      <c r="BN2480" s="131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45"/>
      <c r="BC2481" s="124"/>
      <c r="BD2481" s="124"/>
      <c r="BE2481" s="125"/>
      <c r="BF2481" s="124"/>
      <c r="BG2481" s="124"/>
      <c r="BH2481" s="95"/>
      <c r="BI2481" s="130"/>
      <c r="BJ2481" s="95"/>
      <c r="BK2481" s="131"/>
      <c r="BL2481" s="130"/>
      <c r="BM2481" s="132"/>
      <c r="BN2481" s="131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45"/>
      <c r="BC2482" s="124"/>
      <c r="BD2482" s="124"/>
      <c r="BE2482" s="125"/>
      <c r="BF2482" s="124"/>
      <c r="BG2482" s="124"/>
      <c r="BH2482" s="95"/>
      <c r="BI2482" s="130"/>
      <c r="BJ2482" s="95"/>
      <c r="BK2482" s="131"/>
      <c r="BL2482" s="130"/>
      <c r="BM2482" s="132"/>
      <c r="BN2482" s="131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45"/>
      <c r="BC2483" s="124"/>
      <c r="BD2483" s="124"/>
      <c r="BE2483" s="125"/>
      <c r="BF2483" s="124"/>
      <c r="BG2483" s="124"/>
      <c r="BH2483" s="95"/>
      <c r="BI2483" s="130"/>
      <c r="BJ2483" s="95"/>
      <c r="BK2483" s="131"/>
      <c r="BL2483" s="130"/>
      <c r="BM2483" s="132"/>
      <c r="BN2483" s="131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45"/>
      <c r="BC2484" s="124"/>
      <c r="BD2484" s="124"/>
      <c r="BE2484" s="125"/>
      <c r="BF2484" s="124"/>
      <c r="BG2484" s="124"/>
      <c r="BH2484" s="95"/>
      <c r="BI2484" s="130"/>
      <c r="BJ2484" s="95"/>
      <c r="BK2484" s="131"/>
      <c r="BL2484" s="130"/>
      <c r="BM2484" s="132"/>
      <c r="BN2484" s="131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45"/>
      <c r="BC2485" s="124"/>
      <c r="BD2485" s="124"/>
      <c r="BE2485" s="125"/>
      <c r="BF2485" s="124"/>
      <c r="BG2485" s="124"/>
      <c r="BH2485" s="95"/>
      <c r="BI2485" s="130"/>
      <c r="BJ2485" s="95"/>
      <c r="BK2485" s="131"/>
      <c r="BL2485" s="130"/>
      <c r="BM2485" s="132"/>
      <c r="BN2485" s="131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45"/>
      <c r="BC2486" s="124"/>
      <c r="BD2486" s="124"/>
      <c r="BE2486" s="125"/>
      <c r="BF2486" s="124"/>
      <c r="BG2486" s="124"/>
      <c r="BH2486" s="95"/>
      <c r="BI2486" s="130"/>
      <c r="BJ2486" s="95"/>
      <c r="BK2486" s="131"/>
      <c r="BL2486" s="130"/>
      <c r="BM2486" s="132"/>
      <c r="BN2486" s="131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45"/>
      <c r="BC2487" s="124"/>
      <c r="BD2487" s="124"/>
      <c r="BE2487" s="125"/>
      <c r="BF2487" s="124"/>
      <c r="BG2487" s="124"/>
      <c r="BH2487" s="95"/>
      <c r="BI2487" s="130"/>
      <c r="BJ2487" s="95"/>
      <c r="BK2487" s="131"/>
      <c r="BL2487" s="130"/>
      <c r="BM2487" s="132"/>
      <c r="BN2487" s="131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45"/>
      <c r="BC2488" s="124"/>
      <c r="BD2488" s="124"/>
      <c r="BE2488" s="125"/>
      <c r="BF2488" s="124"/>
      <c r="BG2488" s="124"/>
      <c r="BH2488" s="95"/>
      <c r="BI2488" s="130"/>
      <c r="BJ2488" s="95"/>
      <c r="BK2488" s="131"/>
      <c r="BL2488" s="130"/>
      <c r="BM2488" s="132"/>
      <c r="BN2488" s="131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45"/>
      <c r="BC2489" s="124"/>
      <c r="BD2489" s="124"/>
      <c r="BE2489" s="125"/>
      <c r="BF2489" s="124"/>
      <c r="BG2489" s="124"/>
      <c r="BH2489" s="95"/>
      <c r="BI2489" s="130"/>
      <c r="BJ2489" s="95"/>
      <c r="BK2489" s="131"/>
      <c r="BL2489" s="130"/>
      <c r="BM2489" s="132"/>
      <c r="BN2489" s="131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45"/>
      <c r="BC2490" s="124"/>
      <c r="BD2490" s="124"/>
      <c r="BE2490" s="125"/>
      <c r="BF2490" s="124"/>
      <c r="BG2490" s="124"/>
      <c r="BH2490" s="95"/>
      <c r="BI2490" s="130"/>
      <c r="BJ2490" s="95"/>
      <c r="BK2490" s="131"/>
      <c r="BL2490" s="130"/>
      <c r="BM2490" s="132"/>
      <c r="BN2490" s="131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45"/>
      <c r="BC2491" s="124"/>
      <c r="BD2491" s="124"/>
      <c r="BE2491" s="125"/>
      <c r="BF2491" s="124"/>
      <c r="BG2491" s="124"/>
      <c r="BH2491" s="95"/>
      <c r="BI2491" s="130"/>
      <c r="BJ2491" s="95"/>
      <c r="BK2491" s="131"/>
      <c r="BL2491" s="130"/>
      <c r="BM2491" s="132"/>
      <c r="BN2491" s="131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45"/>
      <c r="BC2492" s="124"/>
      <c r="BD2492" s="124"/>
      <c r="BE2492" s="125"/>
      <c r="BF2492" s="124"/>
      <c r="BG2492" s="124"/>
      <c r="BH2492" s="95"/>
      <c r="BI2492" s="130"/>
      <c r="BJ2492" s="95"/>
      <c r="BK2492" s="131"/>
      <c r="BL2492" s="130"/>
      <c r="BM2492" s="132"/>
      <c r="BN2492" s="131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45"/>
      <c r="BC2493" s="124"/>
      <c r="BD2493" s="124"/>
      <c r="BE2493" s="125"/>
      <c r="BF2493" s="124"/>
      <c r="BG2493" s="124"/>
      <c r="BH2493" s="95"/>
      <c r="BI2493" s="130"/>
      <c r="BJ2493" s="95"/>
      <c r="BK2493" s="131"/>
      <c r="BL2493" s="130"/>
      <c r="BM2493" s="132"/>
      <c r="BN2493" s="131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45"/>
      <c r="BC2494" s="124"/>
      <c r="BD2494" s="124"/>
      <c r="BE2494" s="125"/>
      <c r="BF2494" s="124"/>
      <c r="BG2494" s="124"/>
      <c r="BH2494" s="95"/>
      <c r="BI2494" s="130"/>
      <c r="BJ2494" s="95"/>
      <c r="BK2494" s="131"/>
      <c r="BL2494" s="130"/>
      <c r="BM2494" s="132"/>
      <c r="BN2494" s="131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45"/>
      <c r="BC2495" s="124"/>
      <c r="BD2495" s="124"/>
      <c r="BE2495" s="125"/>
      <c r="BF2495" s="124"/>
      <c r="BG2495" s="124"/>
      <c r="BH2495" s="95"/>
      <c r="BI2495" s="130"/>
      <c r="BJ2495" s="95"/>
      <c r="BK2495" s="131"/>
      <c r="BL2495" s="130"/>
      <c r="BM2495" s="132"/>
      <c r="BN2495" s="131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45"/>
      <c r="BC2496" s="124"/>
      <c r="BD2496" s="124"/>
      <c r="BE2496" s="125"/>
      <c r="BF2496" s="124"/>
      <c r="BG2496" s="124"/>
      <c r="BH2496" s="95"/>
      <c r="BI2496" s="130"/>
      <c r="BJ2496" s="95"/>
      <c r="BK2496" s="131"/>
      <c r="BL2496" s="130"/>
      <c r="BM2496" s="132"/>
      <c r="BN2496" s="131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45"/>
      <c r="BC2497" s="124"/>
      <c r="BD2497" s="124"/>
      <c r="BE2497" s="125"/>
      <c r="BF2497" s="124"/>
      <c r="BG2497" s="124"/>
      <c r="BH2497" s="95"/>
      <c r="BI2497" s="130"/>
      <c r="BJ2497" s="95"/>
      <c r="BK2497" s="131"/>
      <c r="BL2497" s="130"/>
      <c r="BM2497" s="132"/>
      <c r="BN2497" s="131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45"/>
      <c r="BC2498" s="124"/>
      <c r="BD2498" s="124"/>
      <c r="BE2498" s="125"/>
      <c r="BF2498" s="124"/>
      <c r="BG2498" s="124"/>
      <c r="BH2498" s="95"/>
      <c r="BI2498" s="130"/>
      <c r="BJ2498" s="95"/>
      <c r="BK2498" s="131"/>
      <c r="BL2498" s="130"/>
      <c r="BM2498" s="132"/>
      <c r="BN2498" s="131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45"/>
      <c r="BC2499" s="124"/>
      <c r="BD2499" s="124"/>
      <c r="BE2499" s="125"/>
      <c r="BF2499" s="124"/>
      <c r="BG2499" s="124"/>
      <c r="BH2499" s="95"/>
      <c r="BI2499" s="130"/>
      <c r="BJ2499" s="95"/>
      <c r="BK2499" s="131"/>
      <c r="BL2499" s="130"/>
      <c r="BM2499" s="132"/>
      <c r="BN2499" s="131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45"/>
      <c r="BC2500" s="124"/>
      <c r="BD2500" s="124"/>
      <c r="BE2500" s="125"/>
      <c r="BF2500" s="124"/>
      <c r="BG2500" s="124"/>
      <c r="BH2500" s="95"/>
      <c r="BI2500" s="130"/>
      <c r="BJ2500" s="95"/>
      <c r="BK2500" s="131"/>
      <c r="BL2500" s="130"/>
      <c r="BM2500" s="132"/>
      <c r="BN2500" s="131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45"/>
      <c r="BC2501" s="124"/>
      <c r="BD2501" s="124"/>
      <c r="BE2501" s="125"/>
      <c r="BF2501" s="124"/>
      <c r="BG2501" s="124"/>
      <c r="BH2501" s="95"/>
      <c r="BI2501" s="130"/>
      <c r="BJ2501" s="95"/>
      <c r="BK2501" s="131"/>
      <c r="BL2501" s="130"/>
      <c r="BM2501" s="132"/>
      <c r="BN2501" s="131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45"/>
      <c r="BC2502" s="124"/>
      <c r="BD2502" s="124"/>
      <c r="BE2502" s="125"/>
      <c r="BF2502" s="124"/>
      <c r="BG2502" s="124"/>
      <c r="BH2502" s="95"/>
      <c r="BI2502" s="130"/>
      <c r="BJ2502" s="95"/>
      <c r="BK2502" s="131"/>
      <c r="BL2502" s="130"/>
      <c r="BM2502" s="132"/>
      <c r="BN2502" s="131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45"/>
      <c r="BC2503" s="124"/>
      <c r="BD2503" s="124"/>
      <c r="BE2503" s="125"/>
      <c r="BF2503" s="124"/>
      <c r="BG2503" s="124"/>
      <c r="BH2503" s="95"/>
      <c r="BI2503" s="130"/>
      <c r="BJ2503" s="95"/>
      <c r="BK2503" s="131"/>
      <c r="BL2503" s="130"/>
      <c r="BM2503" s="132"/>
      <c r="BN2503" s="131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45"/>
      <c r="BC2504" s="124"/>
      <c r="BD2504" s="124"/>
      <c r="BE2504" s="125"/>
      <c r="BF2504" s="124"/>
      <c r="BG2504" s="124"/>
      <c r="BH2504" s="95"/>
      <c r="BI2504" s="130"/>
      <c r="BJ2504" s="95"/>
      <c r="BK2504" s="131"/>
      <c r="BL2504" s="130"/>
      <c r="BM2504" s="132"/>
      <c r="BN2504" s="131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45"/>
      <c r="BC2505" s="124"/>
      <c r="BD2505" s="124"/>
      <c r="BE2505" s="125"/>
      <c r="BF2505" s="124"/>
      <c r="BG2505" s="124"/>
      <c r="BH2505" s="95"/>
      <c r="BI2505" s="130"/>
      <c r="BJ2505" s="95"/>
      <c r="BK2505" s="131"/>
      <c r="BL2505" s="130"/>
      <c r="BM2505" s="132"/>
      <c r="BN2505" s="131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45"/>
      <c r="BC2506" s="124"/>
      <c r="BD2506" s="124"/>
      <c r="BE2506" s="125"/>
      <c r="BF2506" s="124"/>
      <c r="BG2506" s="124"/>
      <c r="BH2506" s="95"/>
      <c r="BI2506" s="130"/>
      <c r="BJ2506" s="95"/>
      <c r="BK2506" s="131"/>
      <c r="BL2506" s="130"/>
      <c r="BM2506" s="132"/>
      <c r="BN2506" s="131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45"/>
      <c r="BC2507" s="124"/>
      <c r="BD2507" s="124"/>
      <c r="BE2507" s="125"/>
      <c r="BF2507" s="124"/>
      <c r="BG2507" s="124"/>
      <c r="BH2507" s="95"/>
      <c r="BI2507" s="130"/>
      <c r="BJ2507" s="95"/>
      <c r="BK2507" s="131"/>
      <c r="BL2507" s="130"/>
      <c r="BM2507" s="132"/>
      <c r="BN2507" s="131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45"/>
      <c r="BC2508" s="124"/>
      <c r="BD2508" s="124"/>
      <c r="BE2508" s="125"/>
      <c r="BF2508" s="124"/>
      <c r="BG2508" s="124"/>
      <c r="BH2508" s="95"/>
      <c r="BI2508" s="130"/>
      <c r="BJ2508" s="95"/>
      <c r="BK2508" s="131"/>
      <c r="BL2508" s="130"/>
      <c r="BM2508" s="132"/>
      <c r="BN2508" s="131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45"/>
      <c r="BC2509" s="124"/>
      <c r="BD2509" s="124"/>
      <c r="BE2509" s="125"/>
      <c r="BF2509" s="124"/>
      <c r="BG2509" s="124"/>
      <c r="BH2509" s="95"/>
      <c r="BI2509" s="130"/>
      <c r="BJ2509" s="95"/>
      <c r="BK2509" s="131"/>
      <c r="BL2509" s="130"/>
      <c r="BM2509" s="132"/>
      <c r="BN2509" s="131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45"/>
      <c r="BC2510" s="124"/>
      <c r="BD2510" s="124"/>
      <c r="BE2510" s="125"/>
      <c r="BF2510" s="124"/>
      <c r="BG2510" s="124"/>
      <c r="BH2510" s="95"/>
      <c r="BI2510" s="130"/>
      <c r="BJ2510" s="95"/>
      <c r="BK2510" s="131"/>
      <c r="BL2510" s="130"/>
      <c r="BM2510" s="132"/>
      <c r="BN2510" s="131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45"/>
      <c r="BC2511" s="124"/>
      <c r="BD2511" s="124"/>
      <c r="BE2511" s="125"/>
      <c r="BF2511" s="124"/>
      <c r="BG2511" s="124"/>
      <c r="BH2511" s="95"/>
      <c r="BI2511" s="130"/>
      <c r="BJ2511" s="95"/>
      <c r="BK2511" s="131"/>
      <c r="BL2511" s="130"/>
      <c r="BM2511" s="132"/>
      <c r="BN2511" s="131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45"/>
      <c r="BC2512" s="124"/>
      <c r="BD2512" s="124"/>
      <c r="BE2512" s="125"/>
      <c r="BF2512" s="124"/>
      <c r="BG2512" s="124"/>
      <c r="BH2512" s="95"/>
      <c r="BI2512" s="130"/>
      <c r="BJ2512" s="95"/>
      <c r="BK2512" s="131"/>
      <c r="BL2512" s="130"/>
      <c r="BM2512" s="132"/>
      <c r="BN2512" s="131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45"/>
      <c r="BC2513" s="124"/>
      <c r="BD2513" s="124"/>
      <c r="BE2513" s="125"/>
      <c r="BF2513" s="124"/>
      <c r="BG2513" s="124"/>
      <c r="BH2513" s="95"/>
      <c r="BI2513" s="130"/>
      <c r="BJ2513" s="95"/>
      <c r="BK2513" s="131"/>
      <c r="BL2513" s="130"/>
      <c r="BM2513" s="132"/>
      <c r="BN2513" s="131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45"/>
      <c r="BC2514" s="124"/>
      <c r="BD2514" s="124"/>
      <c r="BE2514" s="125"/>
      <c r="BF2514" s="124"/>
      <c r="BG2514" s="124"/>
      <c r="BH2514" s="95"/>
      <c r="BI2514" s="130"/>
      <c r="BJ2514" s="95"/>
      <c r="BK2514" s="131"/>
      <c r="BL2514" s="130"/>
      <c r="BM2514" s="132"/>
      <c r="BN2514" s="131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45"/>
      <c r="BC2515" s="124"/>
      <c r="BD2515" s="124"/>
      <c r="BE2515" s="125"/>
      <c r="BF2515" s="124"/>
      <c r="BG2515" s="124"/>
      <c r="BH2515" s="95"/>
      <c r="BI2515" s="130"/>
      <c r="BJ2515" s="95"/>
      <c r="BK2515" s="131"/>
      <c r="BL2515" s="130"/>
      <c r="BM2515" s="132"/>
      <c r="BN2515" s="131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45"/>
      <c r="BC2516" s="124"/>
      <c r="BD2516" s="124"/>
      <c r="BE2516" s="125"/>
      <c r="BF2516" s="124"/>
      <c r="BG2516" s="124"/>
      <c r="BH2516" s="95"/>
      <c r="BI2516" s="130"/>
      <c r="BJ2516" s="95"/>
      <c r="BK2516" s="131"/>
      <c r="BL2516" s="130"/>
      <c r="BM2516" s="132"/>
      <c r="BN2516" s="131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45"/>
      <c r="BC2517" s="124"/>
      <c r="BD2517" s="124"/>
      <c r="BE2517" s="125"/>
      <c r="BF2517" s="124"/>
      <c r="BG2517" s="124"/>
      <c r="BH2517" s="95"/>
      <c r="BI2517" s="130"/>
      <c r="BJ2517" s="95"/>
      <c r="BK2517" s="131"/>
      <c r="BL2517" s="130"/>
      <c r="BM2517" s="132"/>
      <c r="BN2517" s="131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45"/>
      <c r="BC2518" s="124"/>
      <c r="BD2518" s="124"/>
      <c r="BE2518" s="125"/>
      <c r="BF2518" s="124"/>
      <c r="BG2518" s="124"/>
      <c r="BH2518" s="95"/>
      <c r="BI2518" s="130"/>
      <c r="BJ2518" s="95"/>
      <c r="BK2518" s="131"/>
      <c r="BL2518" s="130"/>
      <c r="BM2518" s="132"/>
      <c r="BN2518" s="131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45"/>
      <c r="BC2519" s="124"/>
      <c r="BD2519" s="124"/>
      <c r="BE2519" s="125"/>
      <c r="BF2519" s="124"/>
      <c r="BG2519" s="124"/>
      <c r="BH2519" s="95"/>
      <c r="BI2519" s="130"/>
      <c r="BJ2519" s="95"/>
      <c r="BK2519" s="131"/>
      <c r="BL2519" s="130"/>
      <c r="BM2519" s="132"/>
      <c r="BN2519" s="131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45"/>
      <c r="BC2520" s="124"/>
      <c r="BD2520" s="124"/>
      <c r="BE2520" s="125"/>
      <c r="BF2520" s="124"/>
      <c r="BG2520" s="124"/>
      <c r="BH2520" s="95"/>
      <c r="BI2520" s="130"/>
      <c r="BJ2520" s="95"/>
      <c r="BK2520" s="131"/>
      <c r="BL2520" s="130"/>
      <c r="BM2520" s="132"/>
      <c r="BN2520" s="131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45"/>
      <c r="BC2521" s="124"/>
      <c r="BD2521" s="124"/>
      <c r="BE2521" s="125"/>
      <c r="BF2521" s="124"/>
      <c r="BG2521" s="124"/>
      <c r="BH2521" s="95"/>
      <c r="BI2521" s="130"/>
      <c r="BJ2521" s="95"/>
      <c r="BK2521" s="131"/>
      <c r="BL2521" s="130"/>
      <c r="BM2521" s="132"/>
      <c r="BN2521" s="131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45"/>
      <c r="BC2522" s="124"/>
      <c r="BD2522" s="124"/>
      <c r="BE2522" s="125"/>
      <c r="BF2522" s="124"/>
      <c r="BG2522" s="124"/>
      <c r="BH2522" s="95"/>
      <c r="BI2522" s="130"/>
      <c r="BJ2522" s="95"/>
      <c r="BK2522" s="131"/>
      <c r="BL2522" s="130"/>
      <c r="BM2522" s="132"/>
      <c r="BN2522" s="131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45"/>
      <c r="BC2523" s="124"/>
      <c r="BD2523" s="124"/>
      <c r="BE2523" s="125"/>
      <c r="BF2523" s="124"/>
      <c r="BG2523" s="124"/>
      <c r="BH2523" s="95"/>
      <c r="BI2523" s="130"/>
      <c r="BJ2523" s="95"/>
      <c r="BK2523" s="131"/>
      <c r="BL2523" s="130"/>
      <c r="BM2523" s="132"/>
      <c r="BN2523" s="131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45"/>
      <c r="BC2524" s="124"/>
      <c r="BD2524" s="124"/>
      <c r="BE2524" s="125"/>
      <c r="BF2524" s="124"/>
      <c r="BG2524" s="124"/>
      <c r="BH2524" s="95"/>
      <c r="BI2524" s="130"/>
      <c r="BJ2524" s="95"/>
      <c r="BK2524" s="131"/>
      <c r="BL2524" s="130"/>
      <c r="BM2524" s="132"/>
      <c r="BN2524" s="131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45"/>
      <c r="BC2525" s="124"/>
      <c r="BD2525" s="124"/>
      <c r="BE2525" s="125"/>
      <c r="BF2525" s="124"/>
      <c r="BG2525" s="124"/>
      <c r="BH2525" s="95"/>
      <c r="BI2525" s="130"/>
      <c r="BJ2525" s="95"/>
      <c r="BK2525" s="131"/>
      <c r="BL2525" s="130"/>
      <c r="BM2525" s="132"/>
      <c r="BN2525" s="131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45"/>
      <c r="BC2526" s="124"/>
      <c r="BD2526" s="124"/>
      <c r="BE2526" s="125"/>
      <c r="BF2526" s="124"/>
      <c r="BG2526" s="124"/>
      <c r="BH2526" s="95"/>
      <c r="BI2526" s="130"/>
      <c r="BJ2526" s="95"/>
      <c r="BK2526" s="131"/>
      <c r="BL2526" s="130"/>
      <c r="BM2526" s="132"/>
      <c r="BN2526" s="131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45"/>
      <c r="BC2527" s="124"/>
      <c r="BD2527" s="124"/>
      <c r="BE2527" s="125"/>
      <c r="BF2527" s="124"/>
      <c r="BG2527" s="124"/>
      <c r="BH2527" s="95"/>
      <c r="BI2527" s="130"/>
      <c r="BJ2527" s="95"/>
      <c r="BK2527" s="131"/>
      <c r="BL2527" s="130"/>
      <c r="BM2527" s="132"/>
      <c r="BN2527" s="131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45"/>
      <c r="BC2528" s="124"/>
      <c r="BD2528" s="124"/>
      <c r="BE2528" s="125"/>
      <c r="BF2528" s="124"/>
      <c r="BG2528" s="124"/>
      <c r="BH2528" s="95"/>
      <c r="BI2528" s="130"/>
      <c r="BJ2528" s="95"/>
      <c r="BK2528" s="131"/>
      <c r="BL2528" s="130"/>
      <c r="BM2528" s="132"/>
      <c r="BN2528" s="131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45"/>
      <c r="BC2529" s="124"/>
      <c r="BD2529" s="124"/>
      <c r="BE2529" s="125"/>
      <c r="BF2529" s="124"/>
      <c r="BG2529" s="124"/>
      <c r="BH2529" s="95"/>
      <c r="BI2529" s="130"/>
      <c r="BJ2529" s="95"/>
      <c r="BK2529" s="131"/>
      <c r="BL2529" s="130"/>
      <c r="BM2529" s="132"/>
      <c r="BN2529" s="131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45"/>
      <c r="BC2530" s="124"/>
      <c r="BD2530" s="124"/>
      <c r="BE2530" s="125"/>
      <c r="BF2530" s="124"/>
      <c r="BG2530" s="124"/>
      <c r="BH2530" s="95"/>
      <c r="BI2530" s="130"/>
      <c r="BJ2530" s="95"/>
      <c r="BK2530" s="131"/>
      <c r="BL2530" s="130"/>
      <c r="BM2530" s="132"/>
      <c r="BN2530" s="131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45"/>
      <c r="BC2531" s="124"/>
      <c r="BD2531" s="124"/>
      <c r="BE2531" s="125"/>
      <c r="BF2531" s="124"/>
      <c r="BG2531" s="124"/>
      <c r="BH2531" s="95"/>
      <c r="BI2531" s="130"/>
      <c r="BJ2531" s="95"/>
      <c r="BK2531" s="131"/>
      <c r="BL2531" s="130"/>
      <c r="BM2531" s="132"/>
      <c r="BN2531" s="131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45"/>
      <c r="BC2532" s="124"/>
      <c r="BD2532" s="124"/>
      <c r="BE2532" s="125"/>
      <c r="BF2532" s="124"/>
      <c r="BG2532" s="124"/>
      <c r="BH2532" s="95"/>
      <c r="BI2532" s="130"/>
      <c r="BJ2532" s="95"/>
      <c r="BK2532" s="131"/>
      <c r="BL2532" s="130"/>
      <c r="BM2532" s="132"/>
      <c r="BN2532" s="131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45"/>
      <c r="BC2533" s="124"/>
      <c r="BD2533" s="124"/>
      <c r="BE2533" s="125"/>
      <c r="BF2533" s="124"/>
      <c r="BG2533" s="124"/>
      <c r="BH2533" s="95"/>
      <c r="BI2533" s="130"/>
      <c r="BJ2533" s="95"/>
      <c r="BK2533" s="131"/>
      <c r="BL2533" s="130"/>
      <c r="BM2533" s="132"/>
      <c r="BN2533" s="131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45"/>
      <c r="BC2534" s="124"/>
      <c r="BD2534" s="124"/>
      <c r="BE2534" s="125"/>
      <c r="BF2534" s="124"/>
      <c r="BG2534" s="124"/>
      <c r="BH2534" s="95"/>
      <c r="BI2534" s="130"/>
      <c r="BJ2534" s="95"/>
      <c r="BK2534" s="131"/>
      <c r="BL2534" s="130"/>
      <c r="BM2534" s="132"/>
      <c r="BN2534" s="131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45"/>
      <c r="BC2535" s="124"/>
      <c r="BD2535" s="124"/>
      <c r="BE2535" s="125"/>
      <c r="BF2535" s="124"/>
      <c r="BG2535" s="124"/>
      <c r="BH2535" s="95"/>
      <c r="BI2535" s="130"/>
      <c r="BJ2535" s="95"/>
      <c r="BK2535" s="131"/>
      <c r="BL2535" s="130"/>
      <c r="BM2535" s="132"/>
      <c r="BN2535" s="131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45"/>
      <c r="BC2536" s="124"/>
      <c r="BD2536" s="124"/>
      <c r="BE2536" s="125"/>
      <c r="BF2536" s="124"/>
      <c r="BG2536" s="124"/>
      <c r="BH2536" s="95"/>
      <c r="BI2536" s="130"/>
      <c r="BJ2536" s="95"/>
      <c r="BK2536" s="131"/>
      <c r="BL2536" s="130"/>
      <c r="BM2536" s="132"/>
      <c r="BN2536" s="131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45"/>
      <c r="BC2537" s="124"/>
      <c r="BD2537" s="124"/>
      <c r="BE2537" s="125"/>
      <c r="BF2537" s="124"/>
      <c r="BG2537" s="124"/>
      <c r="BH2537" s="95"/>
      <c r="BI2537" s="130"/>
      <c r="BJ2537" s="95"/>
      <c r="BK2537" s="131"/>
      <c r="BL2537" s="130"/>
      <c r="BM2537" s="132"/>
      <c r="BN2537" s="131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45"/>
      <c r="BC2538" s="124"/>
      <c r="BD2538" s="124"/>
      <c r="BE2538" s="125"/>
      <c r="BF2538" s="124"/>
      <c r="BG2538" s="124"/>
      <c r="BH2538" s="95"/>
      <c r="BI2538" s="130"/>
      <c r="BJ2538" s="95"/>
      <c r="BK2538" s="131"/>
      <c r="BL2538" s="130"/>
      <c r="BM2538" s="132"/>
      <c r="BN2538" s="131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45"/>
      <c r="BC2539" s="124"/>
      <c r="BD2539" s="124"/>
      <c r="BE2539" s="125"/>
      <c r="BF2539" s="124"/>
      <c r="BG2539" s="124"/>
      <c r="BH2539" s="95"/>
      <c r="BI2539" s="130"/>
      <c r="BJ2539" s="95"/>
      <c r="BK2539" s="131"/>
      <c r="BL2539" s="130"/>
      <c r="BM2539" s="132"/>
      <c r="BN2539" s="131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45"/>
      <c r="BC2540" s="124"/>
      <c r="BD2540" s="124"/>
      <c r="BE2540" s="125"/>
      <c r="BF2540" s="124"/>
      <c r="BG2540" s="124"/>
      <c r="BH2540" s="95"/>
      <c r="BI2540" s="130"/>
      <c r="BJ2540" s="95"/>
      <c r="BK2540" s="131"/>
      <c r="BL2540" s="130"/>
      <c r="BM2540" s="132"/>
      <c r="BN2540" s="131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45"/>
      <c r="BC2541" s="124"/>
      <c r="BD2541" s="124"/>
      <c r="BE2541" s="125"/>
      <c r="BF2541" s="124"/>
      <c r="BG2541" s="124"/>
      <c r="BH2541" s="95"/>
      <c r="BI2541" s="130"/>
      <c r="BJ2541" s="95"/>
      <c r="BK2541" s="131"/>
      <c r="BL2541" s="130"/>
      <c r="BM2541" s="132"/>
      <c r="BN2541" s="131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45"/>
      <c r="BC2542" s="124"/>
      <c r="BD2542" s="124"/>
      <c r="BE2542" s="125"/>
      <c r="BF2542" s="124"/>
      <c r="BG2542" s="124"/>
      <c r="BH2542" s="95"/>
      <c r="BI2542" s="130"/>
      <c r="BJ2542" s="95"/>
      <c r="BK2542" s="131"/>
      <c r="BL2542" s="130"/>
      <c r="BM2542" s="132"/>
      <c r="BN2542" s="131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45"/>
      <c r="BC2543" s="124"/>
      <c r="BD2543" s="124"/>
      <c r="BE2543" s="125"/>
      <c r="BF2543" s="124"/>
      <c r="BG2543" s="124"/>
      <c r="BH2543" s="95"/>
      <c r="BI2543" s="130"/>
      <c r="BJ2543" s="95"/>
      <c r="BK2543" s="131"/>
      <c r="BL2543" s="130"/>
      <c r="BM2543" s="132"/>
      <c r="BN2543" s="131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45"/>
      <c r="BC2544" s="124"/>
      <c r="BD2544" s="124"/>
      <c r="BE2544" s="125"/>
      <c r="BF2544" s="124"/>
      <c r="BG2544" s="124"/>
      <c r="BH2544" s="95"/>
      <c r="BI2544" s="130"/>
      <c r="BJ2544" s="95"/>
      <c r="BK2544" s="131"/>
      <c r="BL2544" s="130"/>
      <c r="BM2544" s="132"/>
      <c r="BN2544" s="131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45"/>
      <c r="BC2545" s="124"/>
      <c r="BD2545" s="124"/>
      <c r="BE2545" s="125"/>
      <c r="BF2545" s="124"/>
      <c r="BG2545" s="124"/>
      <c r="BH2545" s="95"/>
      <c r="BI2545" s="130"/>
      <c r="BJ2545" s="95"/>
      <c r="BK2545" s="131"/>
      <c r="BL2545" s="130"/>
      <c r="BM2545" s="132"/>
      <c r="BN2545" s="131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45"/>
      <c r="BC2546" s="124"/>
      <c r="BD2546" s="124"/>
      <c r="BE2546" s="125"/>
      <c r="BF2546" s="124"/>
      <c r="BG2546" s="124"/>
      <c r="BH2546" s="95"/>
      <c r="BI2546" s="130"/>
      <c r="BJ2546" s="95"/>
      <c r="BK2546" s="131"/>
      <c r="BL2546" s="130"/>
      <c r="BM2546" s="132"/>
      <c r="BN2546" s="131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45"/>
      <c r="BC2547" s="124"/>
      <c r="BD2547" s="124"/>
      <c r="BE2547" s="125"/>
      <c r="BF2547" s="124"/>
      <c r="BG2547" s="124"/>
      <c r="BH2547" s="95"/>
      <c r="BI2547" s="130"/>
      <c r="BJ2547" s="95"/>
      <c r="BK2547" s="131"/>
      <c r="BL2547" s="130"/>
      <c r="BM2547" s="132"/>
      <c r="BN2547" s="131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45"/>
      <c r="BC2548" s="124"/>
      <c r="BD2548" s="124"/>
      <c r="BE2548" s="125"/>
      <c r="BF2548" s="124"/>
      <c r="BG2548" s="124"/>
      <c r="BH2548" s="95"/>
      <c r="BI2548" s="130"/>
      <c r="BJ2548" s="95"/>
      <c r="BK2548" s="131"/>
      <c r="BL2548" s="130"/>
      <c r="BM2548" s="132"/>
      <c r="BN2548" s="131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45"/>
      <c r="BC2549" s="124"/>
      <c r="BD2549" s="124"/>
      <c r="BE2549" s="125"/>
      <c r="BF2549" s="124"/>
      <c r="BG2549" s="124"/>
      <c r="BH2549" s="95"/>
      <c r="BI2549" s="130"/>
      <c r="BJ2549" s="95"/>
      <c r="BK2549" s="131"/>
      <c r="BL2549" s="130"/>
      <c r="BM2549" s="132"/>
      <c r="BN2549" s="131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45"/>
      <c r="BC2550" s="124"/>
      <c r="BD2550" s="124"/>
      <c r="BE2550" s="125"/>
      <c r="BF2550" s="124"/>
      <c r="BG2550" s="124"/>
      <c r="BH2550" s="95"/>
      <c r="BI2550" s="130"/>
      <c r="BJ2550" s="95"/>
      <c r="BK2550" s="131"/>
      <c r="BL2550" s="130"/>
      <c r="BM2550" s="132"/>
      <c r="BN2550" s="131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45"/>
      <c r="BC2551" s="124"/>
      <c r="BD2551" s="124"/>
      <c r="BE2551" s="125"/>
      <c r="BF2551" s="124"/>
      <c r="BG2551" s="124"/>
      <c r="BH2551" s="95"/>
      <c r="BI2551" s="130"/>
      <c r="BJ2551" s="95"/>
      <c r="BK2551" s="131"/>
      <c r="BL2551" s="130"/>
      <c r="BM2551" s="132"/>
      <c r="BN2551" s="131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45"/>
      <c r="BC2552" s="124"/>
      <c r="BD2552" s="124"/>
      <c r="BE2552" s="125"/>
      <c r="BF2552" s="124"/>
      <c r="BG2552" s="124"/>
      <c r="BH2552" s="95"/>
      <c r="BI2552" s="130"/>
      <c r="BJ2552" s="95"/>
      <c r="BK2552" s="131"/>
      <c r="BL2552" s="130"/>
      <c r="BM2552" s="132"/>
      <c r="BN2552" s="131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45"/>
      <c r="BC2553" s="124"/>
      <c r="BD2553" s="124"/>
      <c r="BE2553" s="125"/>
      <c r="BF2553" s="124"/>
      <c r="BG2553" s="124"/>
      <c r="BH2553" s="95"/>
      <c r="BI2553" s="130"/>
      <c r="BJ2553" s="95"/>
      <c r="BK2553" s="131"/>
      <c r="BL2553" s="130"/>
      <c r="BM2553" s="132"/>
      <c r="BN2553" s="131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45"/>
      <c r="BC2554" s="124"/>
      <c r="BD2554" s="124"/>
      <c r="BE2554" s="125"/>
      <c r="BF2554" s="124"/>
      <c r="BG2554" s="124"/>
      <c r="BH2554" s="95"/>
      <c r="BI2554" s="130"/>
      <c r="BJ2554" s="95"/>
      <c r="BK2554" s="131"/>
      <c r="BL2554" s="130"/>
      <c r="BM2554" s="132"/>
      <c r="BN2554" s="131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45"/>
      <c r="BC2555" s="124"/>
      <c r="BD2555" s="124"/>
      <c r="BE2555" s="125"/>
      <c r="BF2555" s="124"/>
      <c r="BG2555" s="124"/>
      <c r="BH2555" s="95"/>
      <c r="BI2555" s="130"/>
      <c r="BJ2555" s="95"/>
      <c r="BK2555" s="131"/>
      <c r="BL2555" s="130"/>
      <c r="BM2555" s="132"/>
      <c r="BN2555" s="131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45"/>
      <c r="BC2556" s="124"/>
      <c r="BD2556" s="124"/>
      <c r="BE2556" s="125"/>
      <c r="BF2556" s="124"/>
      <c r="BG2556" s="124"/>
      <c r="BH2556" s="95"/>
      <c r="BI2556" s="130"/>
      <c r="BJ2556" s="95"/>
      <c r="BK2556" s="131"/>
      <c r="BL2556" s="130"/>
      <c r="BM2556" s="132"/>
      <c r="BN2556" s="131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45"/>
      <c r="BC2557" s="124"/>
      <c r="BD2557" s="124"/>
      <c r="BE2557" s="125"/>
      <c r="BF2557" s="124"/>
      <c r="BG2557" s="124"/>
      <c r="BH2557" s="95"/>
      <c r="BI2557" s="130"/>
      <c r="BJ2557" s="95"/>
      <c r="BK2557" s="131"/>
      <c r="BL2557" s="130"/>
      <c r="BM2557" s="132"/>
      <c r="BN2557" s="131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45"/>
      <c r="BC2558" s="124"/>
      <c r="BD2558" s="124"/>
      <c r="BE2558" s="125"/>
      <c r="BF2558" s="124"/>
      <c r="BG2558" s="124"/>
      <c r="BH2558" s="95"/>
      <c r="BI2558" s="130"/>
      <c r="BJ2558" s="95"/>
      <c r="BK2558" s="131"/>
      <c r="BL2558" s="130"/>
      <c r="BM2558" s="132"/>
      <c r="BN2558" s="131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45"/>
      <c r="BC2559" s="124"/>
      <c r="BD2559" s="124"/>
      <c r="BE2559" s="125"/>
      <c r="BF2559" s="124"/>
      <c r="BG2559" s="124"/>
      <c r="BH2559" s="95"/>
      <c r="BI2559" s="130"/>
      <c r="BJ2559" s="95"/>
      <c r="BK2559" s="131"/>
      <c r="BL2559" s="130"/>
      <c r="BM2559" s="132"/>
      <c r="BN2559" s="131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45"/>
      <c r="BC2560" s="124"/>
      <c r="BD2560" s="124"/>
      <c r="BE2560" s="125"/>
      <c r="BF2560" s="124"/>
      <c r="BG2560" s="124"/>
      <c r="BH2560" s="95"/>
      <c r="BI2560" s="130"/>
      <c r="BJ2560" s="95"/>
      <c r="BK2560" s="131"/>
      <c r="BL2560" s="130"/>
      <c r="BM2560" s="132"/>
      <c r="BN2560" s="131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45"/>
      <c r="BC2561" s="124"/>
      <c r="BD2561" s="124"/>
      <c r="BE2561" s="125"/>
      <c r="BF2561" s="124"/>
      <c r="BG2561" s="124"/>
      <c r="BH2561" s="95"/>
      <c r="BI2561" s="130"/>
      <c r="BJ2561" s="95"/>
      <c r="BK2561" s="131"/>
      <c r="BL2561" s="130"/>
      <c r="BM2561" s="132"/>
      <c r="BN2561" s="131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45"/>
      <c r="BC2562" s="124"/>
      <c r="BD2562" s="124"/>
      <c r="BE2562" s="125"/>
      <c r="BF2562" s="124"/>
      <c r="BG2562" s="124"/>
      <c r="BH2562" s="95"/>
      <c r="BI2562" s="130"/>
      <c r="BJ2562" s="95"/>
      <c r="BK2562" s="131"/>
      <c r="BL2562" s="130"/>
      <c r="BM2562" s="132"/>
      <c r="BN2562" s="131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45"/>
      <c r="BC2563" s="124"/>
      <c r="BD2563" s="124"/>
      <c r="BE2563" s="125"/>
      <c r="BF2563" s="124"/>
      <c r="BG2563" s="124"/>
      <c r="BH2563" s="95"/>
      <c r="BI2563" s="130"/>
      <c r="BJ2563" s="95"/>
      <c r="BK2563" s="131"/>
      <c r="BL2563" s="130"/>
      <c r="BM2563" s="132"/>
      <c r="BN2563" s="131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45"/>
      <c r="BC2564" s="124"/>
      <c r="BD2564" s="124"/>
      <c r="BE2564" s="125"/>
      <c r="BF2564" s="124"/>
      <c r="BG2564" s="124"/>
      <c r="BH2564" s="95"/>
      <c r="BI2564" s="130"/>
      <c r="BJ2564" s="95"/>
      <c r="BK2564" s="131"/>
      <c r="BL2564" s="130"/>
      <c r="BM2564" s="132"/>
      <c r="BN2564" s="131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45"/>
      <c r="BC2565" s="124"/>
      <c r="BD2565" s="124"/>
      <c r="BE2565" s="125"/>
      <c r="BF2565" s="124"/>
      <c r="BG2565" s="124"/>
      <c r="BH2565" s="95"/>
      <c r="BI2565" s="130"/>
      <c r="BJ2565" s="95"/>
      <c r="BK2565" s="131"/>
      <c r="BL2565" s="130"/>
      <c r="BM2565" s="132"/>
      <c r="BN2565" s="131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45"/>
      <c r="BC2566" s="124"/>
      <c r="BD2566" s="124"/>
      <c r="BE2566" s="125"/>
      <c r="BF2566" s="124"/>
      <c r="BG2566" s="124"/>
      <c r="BH2566" s="95"/>
      <c r="BI2566" s="130"/>
      <c r="BJ2566" s="95"/>
      <c r="BK2566" s="131"/>
      <c r="BL2566" s="130"/>
      <c r="BM2566" s="132"/>
      <c r="BN2566" s="131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45"/>
      <c r="BC2567" s="124"/>
      <c r="BD2567" s="124"/>
      <c r="BE2567" s="125"/>
      <c r="BF2567" s="124"/>
      <c r="BG2567" s="124"/>
      <c r="BH2567" s="95"/>
      <c r="BI2567" s="130"/>
      <c r="BJ2567" s="95"/>
      <c r="BK2567" s="131"/>
      <c r="BL2567" s="130"/>
      <c r="BM2567" s="132"/>
      <c r="BN2567" s="131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45"/>
      <c r="BC2568" s="124"/>
      <c r="BD2568" s="124"/>
      <c r="BE2568" s="125"/>
      <c r="BF2568" s="124"/>
      <c r="BG2568" s="124"/>
      <c r="BH2568" s="95"/>
      <c r="BI2568" s="130"/>
      <c r="BJ2568" s="95"/>
      <c r="BK2568" s="131"/>
      <c r="BL2568" s="130"/>
      <c r="BM2568" s="132"/>
      <c r="BN2568" s="131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45"/>
      <c r="BC2569" s="124"/>
      <c r="BD2569" s="124"/>
      <c r="BE2569" s="125"/>
      <c r="BF2569" s="124"/>
      <c r="BG2569" s="124"/>
      <c r="BH2569" s="95"/>
      <c r="BI2569" s="130"/>
      <c r="BJ2569" s="95"/>
      <c r="BK2569" s="131"/>
      <c r="BL2569" s="130"/>
      <c r="BM2569" s="132"/>
      <c r="BN2569" s="131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45"/>
      <c r="BC2570" s="124"/>
      <c r="BD2570" s="124"/>
      <c r="BE2570" s="125"/>
      <c r="BF2570" s="124"/>
      <c r="BG2570" s="124"/>
      <c r="BH2570" s="95"/>
      <c r="BI2570" s="130"/>
      <c r="BJ2570" s="95"/>
      <c r="BK2570" s="131"/>
      <c r="BL2570" s="130"/>
      <c r="BM2570" s="132"/>
      <c r="BN2570" s="131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45"/>
      <c r="BC2571" s="124"/>
      <c r="BD2571" s="124"/>
      <c r="BE2571" s="125"/>
      <c r="BF2571" s="124"/>
      <c r="BG2571" s="124"/>
      <c r="BH2571" s="95"/>
      <c r="BI2571" s="130"/>
      <c r="BJ2571" s="95"/>
      <c r="BK2571" s="131"/>
      <c r="BL2571" s="130"/>
      <c r="BM2571" s="132"/>
      <c r="BN2571" s="131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45"/>
      <c r="BC2572" s="124"/>
      <c r="BD2572" s="124"/>
      <c r="BE2572" s="125"/>
      <c r="BF2572" s="124"/>
      <c r="BG2572" s="124"/>
      <c r="BH2572" s="95"/>
      <c r="BI2572" s="130"/>
      <c r="BJ2572" s="95"/>
      <c r="BK2572" s="131"/>
      <c r="BL2572" s="130"/>
      <c r="BM2572" s="132"/>
      <c r="BN2572" s="131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45"/>
      <c r="BC2573" s="124"/>
      <c r="BD2573" s="124"/>
      <c r="BE2573" s="125"/>
      <c r="BF2573" s="124"/>
      <c r="BG2573" s="124"/>
      <c r="BH2573" s="95"/>
      <c r="BI2573" s="130"/>
      <c r="BJ2573" s="95"/>
      <c r="BK2573" s="131"/>
      <c r="BL2573" s="130"/>
      <c r="BM2573" s="132"/>
      <c r="BN2573" s="131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45"/>
      <c r="BC2574" s="124"/>
      <c r="BD2574" s="124"/>
      <c r="BE2574" s="125"/>
      <c r="BF2574" s="124"/>
      <c r="BG2574" s="124"/>
      <c r="BH2574" s="95"/>
      <c r="BI2574" s="130"/>
      <c r="BJ2574" s="95"/>
      <c r="BK2574" s="131"/>
      <c r="BL2574" s="130"/>
      <c r="BM2574" s="132"/>
      <c r="BN2574" s="131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45"/>
      <c r="BC2575" s="124"/>
      <c r="BD2575" s="124"/>
      <c r="BE2575" s="125"/>
      <c r="BF2575" s="124"/>
      <c r="BG2575" s="124"/>
      <c r="BH2575" s="95"/>
      <c r="BI2575" s="130"/>
      <c r="BJ2575" s="95"/>
      <c r="BK2575" s="131"/>
      <c r="BL2575" s="130"/>
      <c r="BM2575" s="132"/>
      <c r="BN2575" s="131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45"/>
      <c r="BC2576" s="124"/>
      <c r="BD2576" s="124"/>
      <c r="BE2576" s="125"/>
      <c r="BF2576" s="124"/>
      <c r="BG2576" s="124"/>
      <c r="BH2576" s="95"/>
      <c r="BI2576" s="130"/>
      <c r="BJ2576" s="95"/>
      <c r="BK2576" s="131"/>
      <c r="BL2576" s="130"/>
      <c r="BM2576" s="132"/>
      <c r="BN2576" s="131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45"/>
      <c r="BC2577" s="124"/>
      <c r="BD2577" s="124"/>
      <c r="BE2577" s="125"/>
      <c r="BF2577" s="124"/>
      <c r="BG2577" s="124"/>
      <c r="BH2577" s="95"/>
      <c r="BI2577" s="130"/>
      <c r="BJ2577" s="95"/>
      <c r="BK2577" s="131"/>
      <c r="BL2577" s="130"/>
      <c r="BM2577" s="132"/>
      <c r="BN2577" s="131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45"/>
      <c r="BC2578" s="124"/>
      <c r="BD2578" s="124"/>
      <c r="BE2578" s="125"/>
      <c r="BF2578" s="124"/>
      <c r="BG2578" s="124"/>
      <c r="BH2578" s="95"/>
      <c r="BI2578" s="130"/>
      <c r="BJ2578" s="95"/>
      <c r="BK2578" s="131"/>
      <c r="BL2578" s="130"/>
      <c r="BM2578" s="132"/>
      <c r="BN2578" s="131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45"/>
      <c r="BC2579" s="124"/>
      <c r="BD2579" s="124"/>
      <c r="BE2579" s="125"/>
      <c r="BF2579" s="124"/>
      <c r="BG2579" s="124"/>
      <c r="BH2579" s="95"/>
      <c r="BI2579" s="130"/>
      <c r="BJ2579" s="95"/>
      <c r="BK2579" s="131"/>
      <c r="BL2579" s="130"/>
      <c r="BM2579" s="132"/>
      <c r="BN2579" s="131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45"/>
      <c r="BC2580" s="124"/>
      <c r="BD2580" s="124"/>
      <c r="BE2580" s="125"/>
      <c r="BF2580" s="124"/>
      <c r="BG2580" s="124"/>
      <c r="BH2580" s="95"/>
      <c r="BI2580" s="130"/>
      <c r="BJ2580" s="95"/>
      <c r="BK2580" s="131"/>
      <c r="BL2580" s="130"/>
      <c r="BM2580" s="132"/>
      <c r="BN2580" s="131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45"/>
      <c r="BC2581" s="124"/>
      <c r="BD2581" s="124"/>
      <c r="BE2581" s="125"/>
      <c r="BF2581" s="124"/>
      <c r="BG2581" s="124"/>
      <c r="BH2581" s="95"/>
      <c r="BI2581" s="130"/>
      <c r="BJ2581" s="95"/>
      <c r="BK2581" s="131"/>
      <c r="BL2581" s="130"/>
      <c r="BM2581" s="132"/>
      <c r="BN2581" s="131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45"/>
      <c r="BC2582" s="124"/>
      <c r="BD2582" s="124"/>
      <c r="BE2582" s="125"/>
      <c r="BF2582" s="124"/>
      <c r="BG2582" s="124"/>
      <c r="BH2582" s="95"/>
      <c r="BI2582" s="130"/>
      <c r="BJ2582" s="95"/>
      <c r="BK2582" s="131"/>
      <c r="BL2582" s="130"/>
      <c r="BM2582" s="132"/>
      <c r="BN2582" s="131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45"/>
      <c r="BC2583" s="124"/>
      <c r="BD2583" s="124"/>
      <c r="BE2583" s="125"/>
      <c r="BF2583" s="124"/>
      <c r="BG2583" s="124"/>
      <c r="BH2583" s="95"/>
      <c r="BI2583" s="130"/>
      <c r="BJ2583" s="95"/>
      <c r="BK2583" s="131"/>
      <c r="BL2583" s="130"/>
      <c r="BM2583" s="132"/>
      <c r="BN2583" s="131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45"/>
      <c r="BC2584" s="124"/>
      <c r="BD2584" s="124"/>
      <c r="BE2584" s="125"/>
      <c r="BF2584" s="124"/>
      <c r="BG2584" s="124"/>
      <c r="BH2584" s="95"/>
      <c r="BI2584" s="130"/>
      <c r="BJ2584" s="95"/>
      <c r="BK2584" s="131"/>
      <c r="BL2584" s="130"/>
      <c r="BM2584" s="132"/>
      <c r="BN2584" s="131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45"/>
      <c r="BC2585" s="124"/>
      <c r="BD2585" s="124"/>
      <c r="BE2585" s="125"/>
      <c r="BF2585" s="124"/>
      <c r="BG2585" s="124"/>
      <c r="BH2585" s="95"/>
      <c r="BI2585" s="130"/>
      <c r="BJ2585" s="95"/>
      <c r="BK2585" s="131"/>
      <c r="BL2585" s="130"/>
      <c r="BM2585" s="132"/>
      <c r="BN2585" s="131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45"/>
      <c r="BC2586" s="124"/>
      <c r="BD2586" s="124"/>
      <c r="BE2586" s="125"/>
      <c r="BF2586" s="124"/>
      <c r="BG2586" s="124"/>
      <c r="BH2586" s="95"/>
      <c r="BI2586" s="130"/>
      <c r="BJ2586" s="95"/>
      <c r="BK2586" s="131"/>
      <c r="BL2586" s="130"/>
      <c r="BM2586" s="132"/>
      <c r="BN2586" s="131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45"/>
      <c r="BC2587" s="124"/>
      <c r="BD2587" s="124"/>
      <c r="BE2587" s="125"/>
      <c r="BF2587" s="124"/>
      <c r="BG2587" s="124"/>
      <c r="BH2587" s="95"/>
      <c r="BI2587" s="130"/>
      <c r="BJ2587" s="95"/>
      <c r="BK2587" s="131"/>
      <c r="BL2587" s="130"/>
      <c r="BM2587" s="132"/>
      <c r="BN2587" s="131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45"/>
      <c r="BC2588" s="124"/>
      <c r="BD2588" s="124"/>
      <c r="BE2588" s="125"/>
      <c r="BF2588" s="124"/>
      <c r="BG2588" s="124"/>
      <c r="BH2588" s="95"/>
      <c r="BI2588" s="130"/>
      <c r="BJ2588" s="95"/>
      <c r="BK2588" s="131"/>
      <c r="BL2588" s="130"/>
      <c r="BM2588" s="132"/>
      <c r="BN2588" s="131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45"/>
      <c r="BC2589" s="124"/>
      <c r="BD2589" s="124"/>
      <c r="BE2589" s="125"/>
      <c r="BF2589" s="124"/>
      <c r="BG2589" s="124"/>
      <c r="BH2589" s="95"/>
      <c r="BI2589" s="130"/>
      <c r="BJ2589" s="95"/>
      <c r="BK2589" s="131"/>
      <c r="BL2589" s="130"/>
      <c r="BM2589" s="132"/>
      <c r="BN2589" s="131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45"/>
      <c r="BC2590" s="124"/>
      <c r="BD2590" s="124"/>
      <c r="BE2590" s="125"/>
      <c r="BF2590" s="124"/>
      <c r="BG2590" s="124"/>
      <c r="BH2590" s="95"/>
      <c r="BI2590" s="130"/>
      <c r="BJ2590" s="95"/>
      <c r="BK2590" s="131"/>
      <c r="BL2590" s="130"/>
      <c r="BM2590" s="132"/>
      <c r="BN2590" s="131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45"/>
      <c r="BC2591" s="124"/>
      <c r="BD2591" s="124"/>
      <c r="BE2591" s="125"/>
      <c r="BF2591" s="124"/>
      <c r="BG2591" s="124"/>
      <c r="BH2591" s="95"/>
      <c r="BI2591" s="130"/>
      <c r="BJ2591" s="95"/>
      <c r="BK2591" s="131"/>
      <c r="BL2591" s="130"/>
      <c r="BM2591" s="132"/>
      <c r="BN2591" s="131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45"/>
      <c r="BC2592" s="124"/>
      <c r="BD2592" s="124"/>
      <c r="BE2592" s="125"/>
      <c r="BF2592" s="124"/>
      <c r="BG2592" s="124"/>
      <c r="BH2592" s="95"/>
      <c r="BI2592" s="130"/>
      <c r="BJ2592" s="95"/>
      <c r="BK2592" s="131"/>
      <c r="BL2592" s="130"/>
      <c r="BM2592" s="132"/>
      <c r="BN2592" s="131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45"/>
      <c r="BC2593" s="124"/>
      <c r="BD2593" s="124"/>
      <c r="BE2593" s="125"/>
      <c r="BF2593" s="124"/>
      <c r="BG2593" s="124"/>
      <c r="BH2593" s="95"/>
      <c r="BI2593" s="130"/>
      <c r="BJ2593" s="95"/>
      <c r="BK2593" s="131"/>
      <c r="BL2593" s="130"/>
      <c r="BM2593" s="132"/>
      <c r="BN2593" s="131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45"/>
      <c r="BC2594" s="124"/>
      <c r="BD2594" s="124"/>
      <c r="BE2594" s="125"/>
      <c r="BF2594" s="124"/>
      <c r="BG2594" s="124"/>
      <c r="BH2594" s="95"/>
      <c r="BI2594" s="130"/>
      <c r="BJ2594" s="95"/>
      <c r="BK2594" s="131"/>
      <c r="BL2594" s="130"/>
      <c r="BM2594" s="132"/>
      <c r="BN2594" s="131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45"/>
      <c r="BC2595" s="124"/>
      <c r="BD2595" s="124"/>
      <c r="BE2595" s="125"/>
      <c r="BF2595" s="124"/>
      <c r="BG2595" s="124"/>
      <c r="BH2595" s="95"/>
      <c r="BI2595" s="130"/>
      <c r="BJ2595" s="95"/>
      <c r="BK2595" s="131"/>
      <c r="BL2595" s="130"/>
      <c r="BM2595" s="132"/>
      <c r="BN2595" s="131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45"/>
      <c r="BC2596" s="124"/>
      <c r="BD2596" s="124"/>
      <c r="BE2596" s="125"/>
      <c r="BF2596" s="124"/>
      <c r="BG2596" s="124"/>
      <c r="BH2596" s="95"/>
      <c r="BI2596" s="130"/>
      <c r="BJ2596" s="95"/>
      <c r="BK2596" s="131"/>
      <c r="BL2596" s="130"/>
      <c r="BM2596" s="132"/>
      <c r="BN2596" s="131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45"/>
      <c r="BC2597" s="124"/>
      <c r="BD2597" s="124"/>
      <c r="BE2597" s="125"/>
      <c r="BF2597" s="124"/>
      <c r="BG2597" s="124"/>
      <c r="BH2597" s="95"/>
      <c r="BI2597" s="130"/>
      <c r="BJ2597" s="95"/>
      <c r="BK2597" s="131"/>
      <c r="BL2597" s="130"/>
      <c r="BM2597" s="132"/>
      <c r="BN2597" s="131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45"/>
      <c r="BC2598" s="124"/>
      <c r="BD2598" s="124"/>
      <c r="BE2598" s="125"/>
      <c r="BF2598" s="124"/>
      <c r="BG2598" s="124"/>
      <c r="BH2598" s="95"/>
      <c r="BI2598" s="130"/>
      <c r="BJ2598" s="95"/>
      <c r="BK2598" s="131"/>
      <c r="BL2598" s="130"/>
      <c r="BM2598" s="132"/>
      <c r="BN2598" s="131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45"/>
      <c r="BC2599" s="124"/>
      <c r="BD2599" s="124"/>
      <c r="BE2599" s="125"/>
      <c r="BF2599" s="124"/>
      <c r="BG2599" s="124"/>
      <c r="BH2599" s="95"/>
      <c r="BI2599" s="130"/>
      <c r="BJ2599" s="95"/>
      <c r="BK2599" s="131"/>
      <c r="BL2599" s="130"/>
      <c r="BM2599" s="132"/>
      <c r="BN2599" s="131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45"/>
      <c r="BC2600" s="124"/>
      <c r="BD2600" s="124"/>
      <c r="BE2600" s="125"/>
      <c r="BF2600" s="124"/>
      <c r="BG2600" s="124"/>
      <c r="BH2600" s="95"/>
      <c r="BI2600" s="130"/>
      <c r="BJ2600" s="95"/>
      <c r="BK2600" s="131"/>
      <c r="BL2600" s="130"/>
      <c r="BM2600" s="132"/>
      <c r="BN2600" s="131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45"/>
      <c r="BC2601" s="124"/>
      <c r="BD2601" s="124"/>
      <c r="BE2601" s="125"/>
      <c r="BF2601" s="124"/>
      <c r="BG2601" s="124"/>
      <c r="BH2601" s="95"/>
      <c r="BI2601" s="130"/>
      <c r="BJ2601" s="95"/>
      <c r="BK2601" s="131"/>
      <c r="BL2601" s="130"/>
      <c r="BM2601" s="132"/>
      <c r="BN2601" s="131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45"/>
      <c r="BC2602" s="124"/>
      <c r="BD2602" s="124"/>
      <c r="BE2602" s="125"/>
      <c r="BF2602" s="124"/>
      <c r="BG2602" s="124"/>
      <c r="BH2602" s="95"/>
      <c r="BI2602" s="130"/>
      <c r="BJ2602" s="95"/>
      <c r="BK2602" s="131"/>
      <c r="BL2602" s="130"/>
      <c r="BM2602" s="132"/>
      <c r="BN2602" s="131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45"/>
      <c r="BC2603" s="124"/>
      <c r="BD2603" s="124"/>
      <c r="BE2603" s="125"/>
      <c r="BF2603" s="124"/>
      <c r="BG2603" s="124"/>
      <c r="BH2603" s="95"/>
      <c r="BI2603" s="130"/>
      <c r="BJ2603" s="95"/>
      <c r="BK2603" s="131"/>
      <c r="BL2603" s="130"/>
      <c r="BM2603" s="132"/>
      <c r="BN2603" s="131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45"/>
      <c r="BC2604" s="124"/>
      <c r="BD2604" s="124"/>
      <c r="BE2604" s="125"/>
      <c r="BF2604" s="124"/>
      <c r="BG2604" s="124"/>
      <c r="BH2604" s="95"/>
      <c r="BI2604" s="130"/>
      <c r="BJ2604" s="95"/>
      <c r="BK2604" s="131"/>
      <c r="BL2604" s="130"/>
      <c r="BM2604" s="132"/>
      <c r="BN2604" s="131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45"/>
      <c r="BC2605" s="124"/>
      <c r="BD2605" s="124"/>
      <c r="BE2605" s="125"/>
      <c r="BF2605" s="124"/>
      <c r="BG2605" s="124"/>
      <c r="BH2605" s="95"/>
      <c r="BI2605" s="130"/>
      <c r="BJ2605" s="95"/>
      <c r="BK2605" s="131"/>
      <c r="BL2605" s="130"/>
      <c r="BM2605" s="132"/>
      <c r="BN2605" s="131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45"/>
      <c r="BC2606" s="124"/>
      <c r="BD2606" s="124"/>
      <c r="BE2606" s="125"/>
      <c r="BF2606" s="124"/>
      <c r="BG2606" s="124"/>
      <c r="BH2606" s="95"/>
      <c r="BI2606" s="130"/>
      <c r="BJ2606" s="95"/>
      <c r="BK2606" s="131"/>
      <c r="BL2606" s="130"/>
      <c r="BM2606" s="132"/>
      <c r="BN2606" s="131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45"/>
      <c r="BC2607" s="124"/>
      <c r="BD2607" s="124"/>
      <c r="BE2607" s="125"/>
      <c r="BF2607" s="124"/>
      <c r="BG2607" s="124"/>
      <c r="BH2607" s="95"/>
      <c r="BI2607" s="130"/>
      <c r="BJ2607" s="95"/>
      <c r="BK2607" s="131"/>
      <c r="BL2607" s="130"/>
      <c r="BM2607" s="132"/>
      <c r="BN2607" s="131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45"/>
      <c r="BC2608" s="124"/>
      <c r="BD2608" s="124"/>
      <c r="BE2608" s="125"/>
      <c r="BF2608" s="124"/>
      <c r="BG2608" s="124"/>
      <c r="BH2608" s="95"/>
      <c r="BI2608" s="130"/>
      <c r="BJ2608" s="95"/>
      <c r="BK2608" s="131"/>
      <c r="BL2608" s="130"/>
      <c r="BM2608" s="132"/>
      <c r="BN2608" s="131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45"/>
      <c r="BC2609" s="124"/>
      <c r="BD2609" s="124"/>
      <c r="BE2609" s="125"/>
      <c r="BF2609" s="124"/>
      <c r="BG2609" s="124"/>
      <c r="BH2609" s="95"/>
      <c r="BI2609" s="130"/>
      <c r="BJ2609" s="95"/>
      <c r="BK2609" s="131"/>
      <c r="BL2609" s="130"/>
      <c r="BM2609" s="132"/>
      <c r="BN2609" s="131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45"/>
      <c r="BC2610" s="124"/>
      <c r="BD2610" s="124"/>
      <c r="BE2610" s="125"/>
      <c r="BF2610" s="124"/>
      <c r="BG2610" s="124"/>
      <c r="BH2610" s="95"/>
      <c r="BI2610" s="130"/>
      <c r="BJ2610" s="95"/>
      <c r="BK2610" s="131"/>
      <c r="BL2610" s="130"/>
      <c r="BM2610" s="132"/>
      <c r="BN2610" s="131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45"/>
      <c r="BC2611" s="124"/>
      <c r="BD2611" s="124"/>
      <c r="BE2611" s="125"/>
      <c r="BF2611" s="124"/>
      <c r="BG2611" s="124"/>
      <c r="BH2611" s="95"/>
      <c r="BI2611" s="130"/>
      <c r="BJ2611" s="95"/>
      <c r="BK2611" s="131"/>
      <c r="BL2611" s="130"/>
      <c r="BM2611" s="132"/>
      <c r="BN2611" s="131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45"/>
      <c r="BC2612" s="124"/>
      <c r="BD2612" s="124"/>
      <c r="BE2612" s="125"/>
      <c r="BF2612" s="124"/>
      <c r="BG2612" s="124"/>
      <c r="BH2612" s="95"/>
      <c r="BI2612" s="130"/>
      <c r="BJ2612" s="95"/>
      <c r="BK2612" s="131"/>
      <c r="BL2612" s="130"/>
      <c r="BM2612" s="132"/>
      <c r="BN2612" s="131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45"/>
      <c r="BC2613" s="124"/>
      <c r="BD2613" s="124"/>
      <c r="BE2613" s="125"/>
      <c r="BF2613" s="124"/>
      <c r="BG2613" s="124"/>
      <c r="BH2613" s="95"/>
      <c r="BI2613" s="130"/>
      <c r="BJ2613" s="95"/>
      <c r="BK2613" s="131"/>
      <c r="BL2613" s="130"/>
      <c r="BM2613" s="132"/>
      <c r="BN2613" s="131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45"/>
      <c r="BC2614" s="124"/>
      <c r="BD2614" s="124"/>
      <c r="BE2614" s="125"/>
      <c r="BF2614" s="124"/>
      <c r="BG2614" s="124"/>
      <c r="BH2614" s="95"/>
      <c r="BI2614" s="130"/>
      <c r="BJ2614" s="95"/>
      <c r="BK2614" s="131"/>
      <c r="BL2614" s="130"/>
      <c r="BM2614" s="132"/>
      <c r="BN2614" s="131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45"/>
      <c r="BC2615" s="124"/>
      <c r="BD2615" s="124"/>
      <c r="BE2615" s="125"/>
      <c r="BF2615" s="124"/>
      <c r="BG2615" s="124"/>
      <c r="BH2615" s="95"/>
      <c r="BI2615" s="130"/>
      <c r="BJ2615" s="95"/>
      <c r="BK2615" s="131"/>
      <c r="BL2615" s="130"/>
      <c r="BM2615" s="132"/>
      <c r="BN2615" s="131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45"/>
      <c r="BC2616" s="124"/>
      <c r="BD2616" s="124"/>
      <c r="BE2616" s="125"/>
      <c r="BF2616" s="124"/>
      <c r="BG2616" s="124"/>
      <c r="BH2616" s="95"/>
      <c r="BI2616" s="130"/>
      <c r="BJ2616" s="95"/>
      <c r="BK2616" s="131"/>
      <c r="BL2616" s="130"/>
      <c r="BM2616" s="132"/>
      <c r="BN2616" s="131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45"/>
      <c r="BC2617" s="124"/>
      <c r="BD2617" s="124"/>
      <c r="BE2617" s="125"/>
      <c r="BF2617" s="124"/>
      <c r="BG2617" s="124"/>
      <c r="BH2617" s="95"/>
      <c r="BI2617" s="130"/>
      <c r="BJ2617" s="95"/>
      <c r="BK2617" s="131"/>
      <c r="BL2617" s="130"/>
      <c r="BM2617" s="132"/>
      <c r="BN2617" s="131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45"/>
      <c r="BC2618" s="124"/>
      <c r="BD2618" s="124"/>
      <c r="BE2618" s="125"/>
      <c r="BF2618" s="124"/>
      <c r="BG2618" s="124"/>
      <c r="BH2618" s="95"/>
      <c r="BI2618" s="130"/>
      <c r="BJ2618" s="95"/>
      <c r="BK2618" s="131"/>
      <c r="BL2618" s="130"/>
      <c r="BM2618" s="132"/>
      <c r="BN2618" s="131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45"/>
      <c r="BC2619" s="124"/>
      <c r="BD2619" s="124"/>
      <c r="BE2619" s="125"/>
      <c r="BF2619" s="124"/>
      <c r="BG2619" s="124"/>
      <c r="BH2619" s="95"/>
      <c r="BI2619" s="130"/>
      <c r="BJ2619" s="95"/>
      <c r="BK2619" s="131"/>
      <c r="BL2619" s="130"/>
      <c r="BM2619" s="132"/>
      <c r="BN2619" s="131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45"/>
      <c r="BC2620" s="124"/>
      <c r="BD2620" s="124"/>
      <c r="BE2620" s="125"/>
      <c r="BF2620" s="124"/>
      <c r="BG2620" s="124"/>
      <c r="BH2620" s="95"/>
      <c r="BI2620" s="130"/>
      <c r="BJ2620" s="95"/>
      <c r="BK2620" s="131"/>
      <c r="BL2620" s="130"/>
      <c r="BM2620" s="132"/>
      <c r="BN2620" s="131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45"/>
      <c r="BC2621" s="124"/>
      <c r="BD2621" s="124"/>
      <c r="BE2621" s="125"/>
      <c r="BF2621" s="124"/>
      <c r="BG2621" s="124"/>
      <c r="BH2621" s="95"/>
      <c r="BI2621" s="130"/>
      <c r="BJ2621" s="95"/>
      <c r="BK2621" s="131"/>
      <c r="BL2621" s="130"/>
      <c r="BM2621" s="132"/>
      <c r="BN2621" s="131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45"/>
      <c r="BC2622" s="124"/>
      <c r="BD2622" s="124"/>
      <c r="BE2622" s="125"/>
      <c r="BF2622" s="124"/>
      <c r="BG2622" s="124"/>
      <c r="BH2622" s="95"/>
      <c r="BI2622" s="130"/>
      <c r="BJ2622" s="95"/>
      <c r="BK2622" s="131"/>
      <c r="BL2622" s="130"/>
      <c r="BM2622" s="132"/>
      <c r="BN2622" s="131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45"/>
      <c r="BC2623" s="124"/>
      <c r="BD2623" s="124"/>
      <c r="BE2623" s="125"/>
      <c r="BF2623" s="124"/>
      <c r="BG2623" s="124"/>
      <c r="BH2623" s="95"/>
      <c r="BI2623" s="130"/>
      <c r="BJ2623" s="95"/>
      <c r="BK2623" s="131"/>
      <c r="BL2623" s="130"/>
      <c r="BM2623" s="132"/>
      <c r="BN2623" s="131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45"/>
      <c r="BC2624" s="124"/>
      <c r="BD2624" s="124"/>
      <c r="BE2624" s="125"/>
      <c r="BF2624" s="124"/>
      <c r="BG2624" s="124"/>
      <c r="BH2624" s="95"/>
      <c r="BI2624" s="130"/>
      <c r="BJ2624" s="95"/>
      <c r="BK2624" s="131"/>
      <c r="BL2624" s="130"/>
      <c r="BM2624" s="132"/>
      <c r="BN2624" s="131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45"/>
      <c r="BC2625" s="124"/>
      <c r="BD2625" s="124"/>
      <c r="BE2625" s="125"/>
      <c r="BF2625" s="124"/>
      <c r="BG2625" s="124"/>
      <c r="BH2625" s="95"/>
      <c r="BI2625" s="130"/>
      <c r="BJ2625" s="95"/>
      <c r="BK2625" s="131"/>
      <c r="BL2625" s="130"/>
      <c r="BM2625" s="132"/>
      <c r="BN2625" s="131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45"/>
      <c r="BC2626" s="124"/>
      <c r="BD2626" s="124"/>
      <c r="BE2626" s="125"/>
      <c r="BF2626" s="124"/>
      <c r="BG2626" s="124"/>
      <c r="BH2626" s="95"/>
      <c r="BI2626" s="130"/>
      <c r="BJ2626" s="95"/>
      <c r="BK2626" s="131"/>
      <c r="BL2626" s="130"/>
      <c r="BM2626" s="132"/>
      <c r="BN2626" s="131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45"/>
      <c r="BC2627" s="124"/>
      <c r="BD2627" s="124"/>
      <c r="BE2627" s="125"/>
      <c r="BF2627" s="124"/>
      <c r="BG2627" s="124"/>
      <c r="BH2627" s="95"/>
      <c r="BI2627" s="130"/>
      <c r="BJ2627" s="95"/>
      <c r="BK2627" s="131"/>
      <c r="BL2627" s="130"/>
      <c r="BM2627" s="132"/>
      <c r="BN2627" s="131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45"/>
      <c r="BC2628" s="124"/>
      <c r="BD2628" s="124"/>
      <c r="BE2628" s="125"/>
      <c r="BF2628" s="124"/>
      <c r="BG2628" s="124"/>
      <c r="BH2628" s="95"/>
      <c r="BI2628" s="130"/>
      <c r="BJ2628" s="95"/>
      <c r="BK2628" s="131"/>
      <c r="BL2628" s="130"/>
      <c r="BM2628" s="132"/>
      <c r="BN2628" s="131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45"/>
      <c r="BC2629" s="124"/>
      <c r="BD2629" s="124"/>
      <c r="BE2629" s="125"/>
      <c r="BF2629" s="124"/>
      <c r="BG2629" s="124"/>
      <c r="BH2629" s="95"/>
      <c r="BI2629" s="130"/>
      <c r="BJ2629" s="95"/>
      <c r="BK2629" s="131"/>
      <c r="BL2629" s="130"/>
      <c r="BM2629" s="132"/>
      <c r="BN2629" s="131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45"/>
      <c r="BC2630" s="124"/>
      <c r="BD2630" s="124"/>
      <c r="BE2630" s="125"/>
      <c r="BF2630" s="124"/>
      <c r="BG2630" s="124"/>
      <c r="BH2630" s="95"/>
      <c r="BI2630" s="130"/>
      <c r="BJ2630" s="95"/>
      <c r="BK2630" s="131"/>
      <c r="BL2630" s="130"/>
      <c r="BM2630" s="132"/>
      <c r="BN2630" s="131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45"/>
      <c r="BC2631" s="124"/>
      <c r="BD2631" s="124"/>
      <c r="BE2631" s="125"/>
      <c r="BF2631" s="124"/>
      <c r="BG2631" s="124"/>
      <c r="BH2631" s="95"/>
      <c r="BI2631" s="130"/>
      <c r="BJ2631" s="95"/>
      <c r="BK2631" s="131"/>
      <c r="BL2631" s="130"/>
      <c r="BM2631" s="132"/>
      <c r="BN2631" s="131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45"/>
      <c r="BC2632" s="124"/>
      <c r="BD2632" s="124"/>
      <c r="BE2632" s="125"/>
      <c r="BF2632" s="124"/>
      <c r="BG2632" s="124"/>
      <c r="BH2632" s="95"/>
      <c r="BI2632" s="130"/>
      <c r="BJ2632" s="95"/>
      <c r="BK2632" s="131"/>
      <c r="BL2632" s="130"/>
      <c r="BM2632" s="132"/>
      <c r="BN2632" s="131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45"/>
      <c r="BC2633" s="124"/>
      <c r="BD2633" s="124"/>
      <c r="BE2633" s="125"/>
      <c r="BF2633" s="124"/>
      <c r="BG2633" s="124"/>
      <c r="BH2633" s="95"/>
      <c r="BI2633" s="130"/>
      <c r="BJ2633" s="95"/>
      <c r="BK2633" s="131"/>
      <c r="BL2633" s="130"/>
      <c r="BM2633" s="132"/>
      <c r="BN2633" s="131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45"/>
      <c r="BC2634" s="124"/>
      <c r="BD2634" s="124"/>
      <c r="BE2634" s="125"/>
      <c r="BF2634" s="124"/>
      <c r="BG2634" s="124"/>
      <c r="BH2634" s="95"/>
      <c r="BI2634" s="130"/>
      <c r="BJ2634" s="95"/>
      <c r="BK2634" s="131"/>
      <c r="BL2634" s="130"/>
      <c r="BM2634" s="132"/>
      <c r="BN2634" s="131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45"/>
      <c r="BC2635" s="124"/>
      <c r="BD2635" s="124"/>
      <c r="BE2635" s="125"/>
      <c r="BF2635" s="124"/>
      <c r="BG2635" s="124"/>
      <c r="BH2635" s="95"/>
      <c r="BI2635" s="130"/>
      <c r="BJ2635" s="95"/>
      <c r="BK2635" s="131"/>
      <c r="BL2635" s="130"/>
      <c r="BM2635" s="132"/>
      <c r="BN2635" s="131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45"/>
      <c r="BC2636" s="124"/>
      <c r="BD2636" s="124"/>
      <c r="BE2636" s="125"/>
      <c r="BF2636" s="124"/>
      <c r="BG2636" s="124"/>
      <c r="BH2636" s="95"/>
      <c r="BI2636" s="130"/>
      <c r="BJ2636" s="95"/>
      <c r="BK2636" s="131"/>
      <c r="BL2636" s="130"/>
      <c r="BM2636" s="132"/>
      <c r="BN2636" s="131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45"/>
      <c r="BC2637" s="124"/>
      <c r="BD2637" s="124"/>
      <c r="BE2637" s="125"/>
      <c r="BF2637" s="124"/>
      <c r="BG2637" s="124"/>
      <c r="BH2637" s="95"/>
      <c r="BI2637" s="130"/>
      <c r="BJ2637" s="95"/>
      <c r="BK2637" s="131"/>
      <c r="BL2637" s="130"/>
      <c r="BM2637" s="132"/>
      <c r="BN2637" s="131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45"/>
      <c r="BC2638" s="124"/>
      <c r="BD2638" s="124"/>
      <c r="BE2638" s="125"/>
      <c r="BF2638" s="124"/>
      <c r="BG2638" s="124"/>
      <c r="BH2638" s="95"/>
      <c r="BI2638" s="130"/>
      <c r="BJ2638" s="95"/>
      <c r="BK2638" s="131"/>
      <c r="BL2638" s="130"/>
      <c r="BM2638" s="132"/>
      <c r="BN2638" s="131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45"/>
      <c r="BC2639" s="124"/>
      <c r="BD2639" s="124"/>
      <c r="BE2639" s="125"/>
      <c r="BF2639" s="124"/>
      <c r="BG2639" s="124"/>
      <c r="BH2639" s="95"/>
      <c r="BI2639" s="130"/>
      <c r="BJ2639" s="95"/>
      <c r="BK2639" s="131"/>
      <c r="BL2639" s="130"/>
      <c r="BM2639" s="132"/>
      <c r="BN2639" s="131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45"/>
      <c r="BC2640" s="124"/>
      <c r="BD2640" s="124"/>
      <c r="BE2640" s="125"/>
      <c r="BF2640" s="124"/>
      <c r="BG2640" s="124"/>
      <c r="BH2640" s="95"/>
      <c r="BI2640" s="130"/>
      <c r="BJ2640" s="95"/>
      <c r="BK2640" s="131"/>
      <c r="BL2640" s="130"/>
      <c r="BM2640" s="132"/>
      <c r="BN2640" s="131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45"/>
      <c r="BC2641" s="124"/>
      <c r="BD2641" s="124"/>
      <c r="BE2641" s="125"/>
      <c r="BF2641" s="124"/>
      <c r="BG2641" s="124"/>
      <c r="BH2641" s="95"/>
      <c r="BI2641" s="130"/>
      <c r="BJ2641" s="95"/>
      <c r="BK2641" s="131"/>
      <c r="BL2641" s="130"/>
      <c r="BM2641" s="132"/>
      <c r="BN2641" s="131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45"/>
      <c r="BC2642" s="124"/>
      <c r="BD2642" s="124"/>
      <c r="BE2642" s="125"/>
      <c r="BF2642" s="124"/>
      <c r="BG2642" s="124"/>
      <c r="BH2642" s="95"/>
      <c r="BI2642" s="130"/>
      <c r="BJ2642" s="95"/>
      <c r="BK2642" s="131"/>
      <c r="BL2642" s="130"/>
      <c r="BM2642" s="132"/>
      <c r="BN2642" s="131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45"/>
      <c r="BC2643" s="124"/>
      <c r="BD2643" s="124"/>
      <c r="BE2643" s="125"/>
      <c r="BF2643" s="124"/>
      <c r="BG2643" s="124"/>
      <c r="BH2643" s="95"/>
      <c r="BI2643" s="130"/>
      <c r="BJ2643" s="95"/>
      <c r="BK2643" s="131"/>
      <c r="BL2643" s="130"/>
      <c r="BM2643" s="132"/>
      <c r="BN2643" s="131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45"/>
      <c r="BC2644" s="124"/>
      <c r="BD2644" s="124"/>
      <c r="BE2644" s="125"/>
      <c r="BF2644" s="124"/>
      <c r="BG2644" s="124"/>
      <c r="BH2644" s="95"/>
      <c r="BI2644" s="130"/>
      <c r="BJ2644" s="95"/>
      <c r="BK2644" s="131"/>
      <c r="BL2644" s="130"/>
      <c r="BM2644" s="132"/>
      <c r="BN2644" s="131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45"/>
      <c r="BC2645" s="124"/>
      <c r="BD2645" s="124"/>
      <c r="BE2645" s="125"/>
      <c r="BF2645" s="124"/>
      <c r="BG2645" s="124"/>
      <c r="BH2645" s="95"/>
      <c r="BI2645" s="130"/>
      <c r="BJ2645" s="95"/>
      <c r="BK2645" s="131"/>
      <c r="BL2645" s="130"/>
      <c r="BM2645" s="132"/>
      <c r="BN2645" s="131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45"/>
      <c r="BC2646" s="124"/>
      <c r="BD2646" s="124"/>
      <c r="BE2646" s="125"/>
      <c r="BF2646" s="124"/>
      <c r="BG2646" s="124"/>
      <c r="BH2646" s="95"/>
      <c r="BI2646" s="130"/>
      <c r="BJ2646" s="95"/>
      <c r="BK2646" s="131"/>
      <c r="BL2646" s="130"/>
      <c r="BM2646" s="132"/>
      <c r="BN2646" s="131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45"/>
      <c r="BC2647" s="124"/>
      <c r="BD2647" s="124"/>
      <c r="BE2647" s="125"/>
      <c r="BF2647" s="124"/>
      <c r="BG2647" s="124"/>
      <c r="BH2647" s="95"/>
      <c r="BI2647" s="130"/>
      <c r="BJ2647" s="95"/>
      <c r="BK2647" s="131"/>
      <c r="BL2647" s="130"/>
      <c r="BM2647" s="132"/>
      <c r="BN2647" s="131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45"/>
      <c r="BC2648" s="124"/>
      <c r="BD2648" s="124"/>
      <c r="BE2648" s="125"/>
      <c r="BF2648" s="124"/>
      <c r="BG2648" s="124"/>
      <c r="BH2648" s="95"/>
      <c r="BI2648" s="130"/>
      <c r="BJ2648" s="95"/>
      <c r="BK2648" s="131"/>
      <c r="BL2648" s="130"/>
      <c r="BM2648" s="132"/>
      <c r="BN2648" s="131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45"/>
      <c r="BC2649" s="124"/>
      <c r="BD2649" s="124"/>
      <c r="BE2649" s="125"/>
      <c r="BF2649" s="124"/>
      <c r="BG2649" s="124"/>
      <c r="BH2649" s="95"/>
      <c r="BI2649" s="130"/>
      <c r="BJ2649" s="95"/>
      <c r="BK2649" s="131"/>
      <c r="BL2649" s="130"/>
      <c r="BM2649" s="132"/>
      <c r="BN2649" s="131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45"/>
      <c r="BC2650" s="124"/>
      <c r="BD2650" s="124"/>
      <c r="BE2650" s="125"/>
      <c r="BF2650" s="124"/>
      <c r="BG2650" s="124"/>
      <c r="BH2650" s="95"/>
      <c r="BI2650" s="130"/>
      <c r="BJ2650" s="95"/>
      <c r="BK2650" s="131"/>
      <c r="BL2650" s="130"/>
      <c r="BM2650" s="132"/>
      <c r="BN2650" s="131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45"/>
      <c r="BC2651" s="124"/>
      <c r="BD2651" s="124"/>
      <c r="BE2651" s="125"/>
      <c r="BF2651" s="124"/>
      <c r="BG2651" s="124"/>
      <c r="BH2651" s="95"/>
      <c r="BI2651" s="130"/>
      <c r="BJ2651" s="95"/>
      <c r="BK2651" s="131"/>
      <c r="BL2651" s="130"/>
      <c r="BM2651" s="132"/>
      <c r="BN2651" s="131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45"/>
      <c r="BC2652" s="124"/>
      <c r="BD2652" s="124"/>
      <c r="BE2652" s="125"/>
      <c r="BF2652" s="124"/>
      <c r="BG2652" s="124"/>
      <c r="BH2652" s="95"/>
      <c r="BI2652" s="130"/>
      <c r="BJ2652" s="95"/>
      <c r="BK2652" s="131"/>
      <c r="BL2652" s="130"/>
      <c r="BM2652" s="132"/>
      <c r="BN2652" s="131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45"/>
      <c r="BC2653" s="124"/>
      <c r="BD2653" s="124"/>
      <c r="BE2653" s="125"/>
      <c r="BF2653" s="124"/>
      <c r="BG2653" s="124"/>
      <c r="BH2653" s="95"/>
      <c r="BI2653" s="130"/>
      <c r="BJ2653" s="95"/>
      <c r="BK2653" s="131"/>
      <c r="BL2653" s="130"/>
      <c r="BM2653" s="132"/>
      <c r="BN2653" s="131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45"/>
      <c r="BC2654" s="124"/>
      <c r="BD2654" s="124"/>
      <c r="BE2654" s="125"/>
      <c r="BF2654" s="124"/>
      <c r="BG2654" s="124"/>
      <c r="BH2654" s="95"/>
      <c r="BI2654" s="130"/>
      <c r="BJ2654" s="95"/>
      <c r="BK2654" s="131"/>
      <c r="BL2654" s="130"/>
      <c r="BM2654" s="132"/>
      <c r="BN2654" s="131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45"/>
      <c r="BC2655" s="124"/>
      <c r="BD2655" s="124"/>
      <c r="BE2655" s="125"/>
      <c r="BF2655" s="124"/>
      <c r="BG2655" s="124"/>
      <c r="BH2655" s="95"/>
      <c r="BI2655" s="130"/>
      <c r="BJ2655" s="95"/>
      <c r="BK2655" s="131"/>
      <c r="BL2655" s="130"/>
      <c r="BM2655" s="132"/>
      <c r="BN2655" s="131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45"/>
      <c r="BC2656" s="124"/>
      <c r="BD2656" s="124"/>
      <c r="BE2656" s="125"/>
      <c r="BF2656" s="124"/>
      <c r="BG2656" s="124"/>
      <c r="BH2656" s="95"/>
      <c r="BI2656" s="130"/>
      <c r="BJ2656" s="95"/>
      <c r="BK2656" s="131"/>
      <c r="BL2656" s="130"/>
      <c r="BM2656" s="132"/>
      <c r="BN2656" s="131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45"/>
      <c r="BC2657" s="124"/>
      <c r="BD2657" s="124"/>
      <c r="BE2657" s="125"/>
      <c r="BF2657" s="124"/>
      <c r="BG2657" s="124"/>
      <c r="BH2657" s="95"/>
      <c r="BI2657" s="130"/>
      <c r="BJ2657" s="95"/>
      <c r="BK2657" s="131"/>
      <c r="BL2657" s="130"/>
      <c r="BM2657" s="132"/>
      <c r="BN2657" s="131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45"/>
      <c r="BC2658" s="124"/>
      <c r="BD2658" s="124"/>
      <c r="BE2658" s="125"/>
      <c r="BF2658" s="124"/>
      <c r="BG2658" s="124"/>
      <c r="BH2658" s="95"/>
      <c r="BI2658" s="130"/>
      <c r="BJ2658" s="95"/>
      <c r="BK2658" s="131"/>
      <c r="BL2658" s="130"/>
      <c r="BM2658" s="132"/>
      <c r="BN2658" s="131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45"/>
      <c r="BC2659" s="124"/>
      <c r="BD2659" s="124"/>
      <c r="BE2659" s="125"/>
      <c r="BF2659" s="124"/>
      <c r="BG2659" s="124"/>
      <c r="BH2659" s="95"/>
      <c r="BI2659" s="130"/>
      <c r="BJ2659" s="95"/>
      <c r="BK2659" s="131"/>
      <c r="BL2659" s="130"/>
      <c r="BM2659" s="132"/>
      <c r="BN2659" s="131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45"/>
      <c r="BC2660" s="124"/>
      <c r="BD2660" s="124"/>
      <c r="BE2660" s="125"/>
      <c r="BF2660" s="124"/>
      <c r="BG2660" s="124"/>
      <c r="BH2660" s="95"/>
      <c r="BI2660" s="130"/>
      <c r="BJ2660" s="95"/>
      <c r="BK2660" s="131"/>
      <c r="BL2660" s="130"/>
      <c r="BM2660" s="132"/>
      <c r="BN2660" s="131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45"/>
      <c r="BC2661" s="124"/>
      <c r="BD2661" s="124"/>
      <c r="BE2661" s="125"/>
      <c r="BF2661" s="124"/>
      <c r="BG2661" s="124"/>
      <c r="BH2661" s="95"/>
      <c r="BI2661" s="130"/>
      <c r="BJ2661" s="95"/>
      <c r="BK2661" s="131"/>
      <c r="BL2661" s="130"/>
      <c r="BM2661" s="132"/>
      <c r="BN2661" s="131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45"/>
      <c r="BC2662" s="124"/>
      <c r="BD2662" s="124"/>
      <c r="BE2662" s="125"/>
      <c r="BF2662" s="124"/>
      <c r="BG2662" s="124"/>
      <c r="BH2662" s="95"/>
      <c r="BI2662" s="130"/>
      <c r="BJ2662" s="95"/>
      <c r="BK2662" s="131"/>
      <c r="BL2662" s="130"/>
      <c r="BM2662" s="132"/>
      <c r="BN2662" s="131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45"/>
      <c r="BC2663" s="124"/>
      <c r="BD2663" s="124"/>
      <c r="BE2663" s="125"/>
      <c r="BF2663" s="124"/>
      <c r="BG2663" s="124"/>
      <c r="BH2663" s="95"/>
      <c r="BI2663" s="130"/>
      <c r="BJ2663" s="95"/>
      <c r="BK2663" s="131"/>
      <c r="BL2663" s="130"/>
      <c r="BM2663" s="132"/>
      <c r="BN2663" s="131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45"/>
      <c r="BC2664" s="124"/>
      <c r="BD2664" s="124"/>
      <c r="BE2664" s="125"/>
      <c r="BF2664" s="124"/>
      <c r="BG2664" s="124"/>
      <c r="BH2664" s="95"/>
      <c r="BI2664" s="130"/>
      <c r="BJ2664" s="95"/>
      <c r="BK2664" s="131"/>
      <c r="BL2664" s="130"/>
      <c r="BM2664" s="132"/>
      <c r="BN2664" s="131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45"/>
      <c r="BC2665" s="124"/>
      <c r="BD2665" s="124"/>
      <c r="BE2665" s="125"/>
      <c r="BF2665" s="124"/>
      <c r="BG2665" s="124"/>
      <c r="BH2665" s="95"/>
      <c r="BI2665" s="130"/>
      <c r="BJ2665" s="95"/>
      <c r="BK2665" s="131"/>
      <c r="BL2665" s="130"/>
      <c r="BM2665" s="132"/>
      <c r="BN2665" s="131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45"/>
      <c r="BC2666" s="124"/>
      <c r="BD2666" s="124"/>
      <c r="BE2666" s="125"/>
      <c r="BF2666" s="124"/>
      <c r="BG2666" s="124"/>
      <c r="BH2666" s="95"/>
      <c r="BI2666" s="130"/>
      <c r="BJ2666" s="95"/>
      <c r="BK2666" s="131"/>
      <c r="BL2666" s="130"/>
      <c r="BM2666" s="132"/>
      <c r="BN2666" s="131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45"/>
      <c r="BC2667" s="124"/>
      <c r="BD2667" s="124"/>
      <c r="BE2667" s="125"/>
      <c r="BF2667" s="124"/>
      <c r="BG2667" s="124"/>
      <c r="BH2667" s="95"/>
      <c r="BI2667" s="130"/>
      <c r="BJ2667" s="95"/>
      <c r="BK2667" s="131"/>
      <c r="BL2667" s="130"/>
      <c r="BM2667" s="132"/>
      <c r="BN2667" s="131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45"/>
      <c r="BC2668" s="124"/>
      <c r="BD2668" s="124"/>
      <c r="BE2668" s="125"/>
      <c r="BF2668" s="124"/>
      <c r="BG2668" s="124"/>
      <c r="BH2668" s="95"/>
      <c r="BI2668" s="130"/>
      <c r="BJ2668" s="95"/>
      <c r="BK2668" s="131"/>
      <c r="BL2668" s="130"/>
      <c r="BM2668" s="132"/>
      <c r="BN2668" s="131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45"/>
      <c r="BC2669" s="124"/>
      <c r="BD2669" s="124"/>
      <c r="BE2669" s="125"/>
      <c r="BF2669" s="124"/>
      <c r="BG2669" s="124"/>
      <c r="BH2669" s="95"/>
      <c r="BI2669" s="130"/>
      <c r="BJ2669" s="95"/>
      <c r="BK2669" s="131"/>
      <c r="BL2669" s="130"/>
      <c r="BM2669" s="132"/>
      <c r="BN2669" s="131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45"/>
      <c r="BC2670" s="124"/>
      <c r="BD2670" s="124"/>
      <c r="BE2670" s="125"/>
      <c r="BF2670" s="124"/>
      <c r="BG2670" s="124"/>
      <c r="BH2670" s="95"/>
      <c r="BI2670" s="130"/>
      <c r="BJ2670" s="95"/>
      <c r="BK2670" s="131"/>
      <c r="BL2670" s="130"/>
      <c r="BM2670" s="132"/>
      <c r="BN2670" s="131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45"/>
      <c r="BC2671" s="124"/>
      <c r="BD2671" s="124"/>
      <c r="BE2671" s="125"/>
      <c r="BF2671" s="124"/>
      <c r="BG2671" s="124"/>
      <c r="BH2671" s="95"/>
      <c r="BI2671" s="130"/>
      <c r="BJ2671" s="95"/>
      <c r="BK2671" s="131"/>
      <c r="BL2671" s="130"/>
      <c r="BM2671" s="132"/>
      <c r="BN2671" s="131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45"/>
      <c r="BC2672" s="124"/>
      <c r="BD2672" s="124"/>
      <c r="BE2672" s="125"/>
      <c r="BF2672" s="124"/>
      <c r="BG2672" s="124"/>
      <c r="BH2672" s="95"/>
      <c r="BI2672" s="130"/>
      <c r="BJ2672" s="95"/>
      <c r="BK2672" s="131"/>
      <c r="BL2672" s="130"/>
      <c r="BM2672" s="132"/>
      <c r="BN2672" s="131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45"/>
      <c r="BC2673" s="124"/>
      <c r="BD2673" s="124"/>
      <c r="BE2673" s="125"/>
      <c r="BF2673" s="124"/>
      <c r="BG2673" s="124"/>
      <c r="BH2673" s="95"/>
      <c r="BI2673" s="130"/>
      <c r="BJ2673" s="95"/>
      <c r="BK2673" s="131"/>
      <c r="BL2673" s="130"/>
      <c r="BM2673" s="132"/>
      <c r="BN2673" s="131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45"/>
      <c r="BC2674" s="124"/>
      <c r="BD2674" s="124"/>
      <c r="BE2674" s="125"/>
      <c r="BF2674" s="124"/>
      <c r="BG2674" s="124"/>
      <c r="BH2674" s="95"/>
      <c r="BI2674" s="130"/>
      <c r="BJ2674" s="95"/>
      <c r="BK2674" s="131"/>
      <c r="BL2674" s="130"/>
      <c r="BM2674" s="132"/>
      <c r="BN2674" s="131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45"/>
      <c r="BC2675" s="124"/>
      <c r="BD2675" s="124"/>
      <c r="BE2675" s="125"/>
      <c r="BF2675" s="124"/>
      <c r="BG2675" s="124"/>
      <c r="BH2675" s="95"/>
      <c r="BI2675" s="130"/>
      <c r="BJ2675" s="95"/>
      <c r="BK2675" s="131"/>
      <c r="BL2675" s="130"/>
      <c r="BM2675" s="132"/>
      <c r="BN2675" s="131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45"/>
      <c r="BC2676" s="124"/>
      <c r="BD2676" s="124"/>
      <c r="BE2676" s="125"/>
      <c r="BF2676" s="124"/>
      <c r="BG2676" s="124"/>
      <c r="BH2676" s="95"/>
      <c r="BI2676" s="130"/>
      <c r="BJ2676" s="95"/>
      <c r="BK2676" s="131"/>
      <c r="BL2676" s="130"/>
      <c r="BM2676" s="132"/>
      <c r="BN2676" s="131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45"/>
      <c r="BC2677" s="124"/>
      <c r="BD2677" s="124"/>
      <c r="BE2677" s="125"/>
      <c r="BF2677" s="124"/>
      <c r="BG2677" s="124"/>
      <c r="BH2677" s="95"/>
      <c r="BI2677" s="130"/>
      <c r="BJ2677" s="95"/>
      <c r="BK2677" s="131"/>
      <c r="BL2677" s="130"/>
      <c r="BM2677" s="132"/>
      <c r="BN2677" s="131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45"/>
      <c r="BC2678" s="124"/>
      <c r="BD2678" s="124"/>
      <c r="BE2678" s="125"/>
      <c r="BF2678" s="124"/>
      <c r="BG2678" s="124"/>
      <c r="BH2678" s="95"/>
      <c r="BI2678" s="130"/>
      <c r="BJ2678" s="95"/>
      <c r="BK2678" s="131"/>
      <c r="BL2678" s="130"/>
      <c r="BM2678" s="132"/>
      <c r="BN2678" s="131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45"/>
      <c r="BC2679" s="124"/>
      <c r="BD2679" s="124"/>
      <c r="BE2679" s="125"/>
      <c r="BF2679" s="124"/>
      <c r="BG2679" s="124"/>
      <c r="BH2679" s="95"/>
      <c r="BI2679" s="130"/>
      <c r="BJ2679" s="95"/>
      <c r="BK2679" s="131"/>
      <c r="BL2679" s="130"/>
      <c r="BM2679" s="132"/>
      <c r="BN2679" s="131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45"/>
      <c r="BC2680" s="124"/>
      <c r="BD2680" s="124"/>
      <c r="BE2680" s="125"/>
      <c r="BF2680" s="124"/>
      <c r="BG2680" s="124"/>
      <c r="BH2680" s="95"/>
      <c r="BI2680" s="130"/>
      <c r="BJ2680" s="95"/>
      <c r="BK2680" s="131"/>
      <c r="BL2680" s="130"/>
      <c r="BM2680" s="132"/>
      <c r="BN2680" s="131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45"/>
      <c r="BC2681" s="124"/>
      <c r="BD2681" s="124"/>
      <c r="BE2681" s="125"/>
      <c r="BF2681" s="124"/>
      <c r="BG2681" s="124"/>
      <c r="BH2681" s="95"/>
      <c r="BI2681" s="130"/>
      <c r="BJ2681" s="95"/>
      <c r="BK2681" s="131"/>
      <c r="BL2681" s="130"/>
      <c r="BM2681" s="132"/>
      <c r="BN2681" s="131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45"/>
      <c r="BC2682" s="124"/>
      <c r="BD2682" s="124"/>
      <c r="BE2682" s="125"/>
      <c r="BF2682" s="124"/>
      <c r="BG2682" s="124"/>
      <c r="BH2682" s="95"/>
      <c r="BI2682" s="130"/>
      <c r="BJ2682" s="95"/>
      <c r="BK2682" s="131"/>
      <c r="BL2682" s="130"/>
      <c r="BM2682" s="132"/>
      <c r="BN2682" s="131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45"/>
      <c r="BC2683" s="124"/>
      <c r="BD2683" s="124"/>
      <c r="BE2683" s="125"/>
      <c r="BF2683" s="124"/>
      <c r="BG2683" s="124"/>
      <c r="BH2683" s="95"/>
      <c r="BI2683" s="130"/>
      <c r="BJ2683" s="95"/>
      <c r="BK2683" s="131"/>
      <c r="BL2683" s="130"/>
      <c r="BM2683" s="132"/>
      <c r="BN2683" s="131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45"/>
      <c r="BC2684" s="124"/>
      <c r="BD2684" s="124"/>
      <c r="BE2684" s="125"/>
      <c r="BF2684" s="124"/>
      <c r="BG2684" s="124"/>
      <c r="BH2684" s="95"/>
      <c r="BI2684" s="130"/>
      <c r="BJ2684" s="95"/>
      <c r="BK2684" s="131"/>
      <c r="BL2684" s="130"/>
      <c r="BM2684" s="132"/>
      <c r="BN2684" s="131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45"/>
      <c r="BC2685" s="124"/>
      <c r="BD2685" s="124"/>
      <c r="BE2685" s="125"/>
      <c r="BF2685" s="124"/>
      <c r="BG2685" s="124"/>
      <c r="BH2685" s="95"/>
      <c r="BI2685" s="130"/>
      <c r="BJ2685" s="95"/>
      <c r="BK2685" s="131"/>
      <c r="BL2685" s="130"/>
      <c r="BM2685" s="132"/>
      <c r="BN2685" s="131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45"/>
      <c r="BC2686" s="124"/>
      <c r="BD2686" s="124"/>
      <c r="BE2686" s="125"/>
      <c r="BF2686" s="124"/>
      <c r="BG2686" s="124"/>
      <c r="BH2686" s="95"/>
      <c r="BI2686" s="130"/>
      <c r="BJ2686" s="95"/>
      <c r="BK2686" s="131"/>
      <c r="BL2686" s="130"/>
      <c r="BM2686" s="132"/>
      <c r="BN2686" s="131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45"/>
      <c r="BC2687" s="124"/>
      <c r="BD2687" s="124"/>
      <c r="BE2687" s="125"/>
      <c r="BF2687" s="124"/>
      <c r="BG2687" s="124"/>
      <c r="BH2687" s="95"/>
      <c r="BI2687" s="130"/>
      <c r="BJ2687" s="95"/>
      <c r="BK2687" s="131"/>
      <c r="BL2687" s="130"/>
      <c r="BM2687" s="132"/>
      <c r="BN2687" s="131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45"/>
      <c r="BC2688" s="124"/>
      <c r="BD2688" s="124"/>
      <c r="BE2688" s="125"/>
      <c r="BF2688" s="124"/>
      <c r="BG2688" s="124"/>
      <c r="BH2688" s="95"/>
      <c r="BI2688" s="130"/>
      <c r="BJ2688" s="95"/>
      <c r="BK2688" s="131"/>
      <c r="BL2688" s="130"/>
      <c r="BM2688" s="132"/>
      <c r="BN2688" s="131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45"/>
      <c r="BC2689" s="124"/>
      <c r="BD2689" s="124"/>
      <c r="BE2689" s="125"/>
      <c r="BF2689" s="124"/>
      <c r="BG2689" s="124"/>
      <c r="BH2689" s="95"/>
      <c r="BI2689" s="130"/>
      <c r="BJ2689" s="95"/>
      <c r="BK2689" s="131"/>
      <c r="BL2689" s="130"/>
      <c r="BM2689" s="132"/>
      <c r="BN2689" s="131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45"/>
      <c r="BC2690" s="124"/>
      <c r="BD2690" s="124"/>
      <c r="BE2690" s="125"/>
      <c r="BF2690" s="124"/>
      <c r="BG2690" s="124"/>
      <c r="BH2690" s="95"/>
      <c r="BI2690" s="130"/>
      <c r="BJ2690" s="95"/>
      <c r="BK2690" s="131"/>
      <c r="BL2690" s="130"/>
      <c r="BM2690" s="132"/>
      <c r="BN2690" s="131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45"/>
      <c r="BC2691" s="124"/>
      <c r="BD2691" s="124"/>
      <c r="BE2691" s="125"/>
      <c r="BF2691" s="124"/>
      <c r="BG2691" s="124"/>
      <c r="BH2691" s="95"/>
      <c r="BI2691" s="130"/>
      <c r="BJ2691" s="95"/>
      <c r="BK2691" s="131"/>
      <c r="BL2691" s="130"/>
      <c r="BM2691" s="132"/>
      <c r="BN2691" s="131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45"/>
      <c r="BC2692" s="124"/>
      <c r="BD2692" s="124"/>
      <c r="BE2692" s="125"/>
      <c r="BF2692" s="124"/>
      <c r="BG2692" s="124"/>
      <c r="BH2692" s="95"/>
      <c r="BI2692" s="130"/>
      <c r="BJ2692" s="95"/>
      <c r="BK2692" s="131"/>
      <c r="BL2692" s="130"/>
      <c r="BM2692" s="132"/>
      <c r="BN2692" s="131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45"/>
      <c r="BC2693" s="124"/>
      <c r="BD2693" s="124"/>
      <c r="BE2693" s="125"/>
      <c r="BF2693" s="124"/>
      <c r="BG2693" s="124"/>
      <c r="BH2693" s="95"/>
      <c r="BI2693" s="130"/>
      <c r="BJ2693" s="95"/>
      <c r="BK2693" s="131"/>
      <c r="BL2693" s="130"/>
      <c r="BM2693" s="132"/>
      <c r="BN2693" s="131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45"/>
      <c r="BC2694" s="124"/>
      <c r="BD2694" s="124"/>
      <c r="BE2694" s="125"/>
      <c r="BF2694" s="124"/>
      <c r="BG2694" s="124"/>
      <c r="BH2694" s="95"/>
      <c r="BI2694" s="130"/>
      <c r="BJ2694" s="95"/>
      <c r="BK2694" s="131"/>
      <c r="BL2694" s="130"/>
      <c r="BM2694" s="132"/>
      <c r="BN2694" s="131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45"/>
      <c r="BC2695" s="124"/>
      <c r="BD2695" s="124"/>
      <c r="BE2695" s="125"/>
      <c r="BF2695" s="124"/>
      <c r="BG2695" s="124"/>
      <c r="BH2695" s="95"/>
      <c r="BI2695" s="130"/>
      <c r="BJ2695" s="95"/>
      <c r="BK2695" s="131"/>
      <c r="BL2695" s="130"/>
      <c r="BM2695" s="132"/>
      <c r="BN2695" s="131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45"/>
      <c r="BC2696" s="124"/>
      <c r="BD2696" s="124"/>
      <c r="BE2696" s="125"/>
      <c r="BF2696" s="124"/>
      <c r="BG2696" s="124"/>
      <c r="BH2696" s="95"/>
      <c r="BI2696" s="130"/>
      <c r="BJ2696" s="95"/>
      <c r="BK2696" s="131"/>
      <c r="BL2696" s="130"/>
      <c r="BM2696" s="132"/>
      <c r="BN2696" s="131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45"/>
      <c r="BC2697" s="124"/>
      <c r="BD2697" s="124"/>
      <c r="BE2697" s="125"/>
      <c r="BF2697" s="124"/>
      <c r="BG2697" s="124"/>
      <c r="BH2697" s="95"/>
      <c r="BI2697" s="130"/>
      <c r="BJ2697" s="95"/>
      <c r="BK2697" s="131"/>
      <c r="BL2697" s="130"/>
      <c r="BM2697" s="132"/>
      <c r="BN2697" s="131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45"/>
      <c r="BC2698" s="124"/>
      <c r="BD2698" s="124"/>
      <c r="BE2698" s="125"/>
      <c r="BF2698" s="124"/>
      <c r="BG2698" s="124"/>
      <c r="BH2698" s="95"/>
      <c r="BI2698" s="130"/>
      <c r="BJ2698" s="95"/>
      <c r="BK2698" s="131"/>
      <c r="BL2698" s="130"/>
      <c r="BM2698" s="132"/>
      <c r="BN2698" s="131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45"/>
      <c r="BC2699" s="124"/>
      <c r="BD2699" s="124"/>
      <c r="BE2699" s="125"/>
      <c r="BF2699" s="124"/>
      <c r="BG2699" s="124"/>
      <c r="BH2699" s="95"/>
      <c r="BI2699" s="130"/>
      <c r="BJ2699" s="95"/>
      <c r="BK2699" s="131"/>
      <c r="BL2699" s="130"/>
      <c r="BM2699" s="132"/>
      <c r="BN2699" s="131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45"/>
      <c r="BC2700" s="124"/>
      <c r="BD2700" s="124"/>
      <c r="BE2700" s="125"/>
      <c r="BF2700" s="124"/>
      <c r="BG2700" s="124"/>
      <c r="BH2700" s="95"/>
      <c r="BI2700" s="130"/>
      <c r="BJ2700" s="95"/>
      <c r="BK2700" s="131"/>
      <c r="BL2700" s="130"/>
      <c r="BM2700" s="132"/>
      <c r="BN2700" s="131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45"/>
      <c r="BC2701" s="124"/>
      <c r="BD2701" s="124"/>
      <c r="BE2701" s="125"/>
      <c r="BF2701" s="124"/>
      <c r="BG2701" s="124"/>
      <c r="BH2701" s="95"/>
      <c r="BI2701" s="130"/>
      <c r="BJ2701" s="95"/>
      <c r="BK2701" s="131"/>
      <c r="BL2701" s="130"/>
      <c r="BM2701" s="132"/>
      <c r="BN2701" s="131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45"/>
      <c r="BC2702" s="124"/>
      <c r="BD2702" s="124"/>
      <c r="BE2702" s="125"/>
      <c r="BF2702" s="124"/>
      <c r="BG2702" s="124"/>
      <c r="BH2702" s="95"/>
      <c r="BI2702" s="130"/>
      <c r="BJ2702" s="95"/>
      <c r="BK2702" s="131"/>
      <c r="BL2702" s="130"/>
      <c r="BM2702" s="132"/>
      <c r="BN2702" s="131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45"/>
      <c r="BC2703" s="124"/>
      <c r="BD2703" s="124"/>
      <c r="BE2703" s="125"/>
      <c r="BF2703" s="124"/>
      <c r="BG2703" s="124"/>
      <c r="BH2703" s="95"/>
      <c r="BI2703" s="130"/>
      <c r="BJ2703" s="95"/>
      <c r="BK2703" s="131"/>
      <c r="BL2703" s="130"/>
      <c r="BM2703" s="132"/>
      <c r="BN2703" s="131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45"/>
      <c r="BC2704" s="124"/>
      <c r="BD2704" s="124"/>
      <c r="BE2704" s="125"/>
      <c r="BF2704" s="124"/>
      <c r="BG2704" s="124"/>
      <c r="BH2704" s="95"/>
      <c r="BI2704" s="130"/>
      <c r="BJ2704" s="95"/>
      <c r="BK2704" s="131"/>
      <c r="BL2704" s="130"/>
      <c r="BM2704" s="132"/>
      <c r="BN2704" s="131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45"/>
      <c r="BC2705" s="124"/>
      <c r="BD2705" s="124"/>
      <c r="BE2705" s="125"/>
      <c r="BF2705" s="124"/>
      <c r="BG2705" s="124"/>
      <c r="BH2705" s="95"/>
      <c r="BI2705" s="130"/>
      <c r="BJ2705" s="95"/>
      <c r="BK2705" s="131"/>
      <c r="BL2705" s="130"/>
      <c r="BM2705" s="132"/>
      <c r="BN2705" s="131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45"/>
      <c r="BC2706" s="124"/>
      <c r="BD2706" s="124"/>
      <c r="BE2706" s="125"/>
      <c r="BF2706" s="124"/>
      <c r="BG2706" s="124"/>
      <c r="BH2706" s="95"/>
      <c r="BI2706" s="130"/>
      <c r="BJ2706" s="95"/>
      <c r="BK2706" s="131"/>
      <c r="BL2706" s="130"/>
      <c r="BM2706" s="132"/>
      <c r="BN2706" s="131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45"/>
      <c r="BC2707" s="124"/>
      <c r="BD2707" s="124"/>
      <c r="BE2707" s="125"/>
      <c r="BF2707" s="124"/>
      <c r="BG2707" s="124"/>
      <c r="BH2707" s="95"/>
      <c r="BI2707" s="130"/>
      <c r="BJ2707" s="95"/>
      <c r="BK2707" s="131"/>
      <c r="BL2707" s="130"/>
      <c r="BM2707" s="132"/>
      <c r="BN2707" s="131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45"/>
      <c r="BC2708" s="124"/>
      <c r="BD2708" s="124"/>
      <c r="BE2708" s="125"/>
      <c r="BF2708" s="124"/>
      <c r="BG2708" s="124"/>
      <c r="BH2708" s="95"/>
      <c r="BI2708" s="130"/>
      <c r="BJ2708" s="95"/>
      <c r="BK2708" s="131"/>
      <c r="BL2708" s="130"/>
      <c r="BM2708" s="132"/>
      <c r="BN2708" s="131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45"/>
      <c r="BC2709" s="124"/>
      <c r="BD2709" s="124"/>
      <c r="BE2709" s="125"/>
      <c r="BF2709" s="124"/>
      <c r="BG2709" s="124"/>
      <c r="BH2709" s="95"/>
      <c r="BI2709" s="130"/>
      <c r="BJ2709" s="95"/>
      <c r="BK2709" s="131"/>
      <c r="BL2709" s="130"/>
      <c r="BM2709" s="132"/>
      <c r="BN2709" s="131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45"/>
      <c r="BC2710" s="124"/>
      <c r="BD2710" s="124"/>
      <c r="BE2710" s="125"/>
      <c r="BF2710" s="124"/>
      <c r="BG2710" s="124"/>
      <c r="BH2710" s="95"/>
      <c r="BI2710" s="130"/>
      <c r="BJ2710" s="95"/>
      <c r="BK2710" s="131"/>
      <c r="BL2710" s="130"/>
      <c r="BM2710" s="132"/>
      <c r="BN2710" s="131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45"/>
      <c r="BC2711" s="124"/>
      <c r="BD2711" s="124"/>
      <c r="BE2711" s="125"/>
      <c r="BF2711" s="124"/>
      <c r="BG2711" s="124"/>
      <c r="BH2711" s="95"/>
      <c r="BI2711" s="130"/>
      <c r="BJ2711" s="95"/>
      <c r="BK2711" s="131"/>
      <c r="BL2711" s="130"/>
      <c r="BM2711" s="132"/>
      <c r="BN2711" s="131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45"/>
      <c r="BC2712" s="124"/>
      <c r="BD2712" s="124"/>
      <c r="BE2712" s="125"/>
      <c r="BF2712" s="124"/>
      <c r="BG2712" s="124"/>
      <c r="BH2712" s="95"/>
      <c r="BI2712" s="130"/>
      <c r="BJ2712" s="95"/>
      <c r="BK2712" s="131"/>
      <c r="BL2712" s="130"/>
      <c r="BM2712" s="132"/>
      <c r="BN2712" s="131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45"/>
      <c r="BC2713" s="124"/>
      <c r="BD2713" s="124"/>
      <c r="BE2713" s="125"/>
      <c r="BF2713" s="124"/>
      <c r="BG2713" s="124"/>
      <c r="BH2713" s="95"/>
      <c r="BI2713" s="130"/>
      <c r="BJ2713" s="95"/>
      <c r="BK2713" s="131"/>
      <c r="BL2713" s="130"/>
      <c r="BM2713" s="132"/>
      <c r="BN2713" s="131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45"/>
      <c r="BC2714" s="124"/>
      <c r="BD2714" s="124"/>
      <c r="BE2714" s="125"/>
      <c r="BF2714" s="124"/>
      <c r="BG2714" s="124"/>
      <c r="BH2714" s="95"/>
      <c r="BI2714" s="130"/>
      <c r="BJ2714" s="95"/>
      <c r="BK2714" s="131"/>
      <c r="BL2714" s="130"/>
      <c r="BM2714" s="132"/>
      <c r="BN2714" s="131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45"/>
      <c r="BC2715" s="124"/>
      <c r="BD2715" s="124"/>
      <c r="BE2715" s="125"/>
      <c r="BF2715" s="124"/>
      <c r="BG2715" s="124"/>
      <c r="BH2715" s="95"/>
      <c r="BI2715" s="130"/>
      <c r="BJ2715" s="95"/>
      <c r="BK2715" s="131"/>
      <c r="BL2715" s="130"/>
      <c r="BM2715" s="132"/>
      <c r="BN2715" s="131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45"/>
      <c r="BC2716" s="124"/>
      <c r="BD2716" s="124"/>
      <c r="BE2716" s="125"/>
      <c r="BF2716" s="124"/>
      <c r="BG2716" s="124"/>
      <c r="BH2716" s="95"/>
      <c r="BI2716" s="130"/>
      <c r="BJ2716" s="95"/>
      <c r="BK2716" s="131"/>
      <c r="BL2716" s="130"/>
      <c r="BM2716" s="132"/>
      <c r="BN2716" s="131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45"/>
      <c r="BC2717" s="124"/>
      <c r="BD2717" s="124"/>
      <c r="BE2717" s="125"/>
      <c r="BF2717" s="124"/>
      <c r="BG2717" s="124"/>
      <c r="BH2717" s="95"/>
      <c r="BI2717" s="130"/>
      <c r="BJ2717" s="95"/>
      <c r="BK2717" s="131"/>
      <c r="BL2717" s="130"/>
      <c r="BM2717" s="132"/>
      <c r="BN2717" s="131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45"/>
      <c r="BC2718" s="124"/>
      <c r="BD2718" s="124"/>
      <c r="BE2718" s="125"/>
      <c r="BF2718" s="124"/>
      <c r="BG2718" s="124"/>
      <c r="BH2718" s="95"/>
      <c r="BI2718" s="130"/>
      <c r="BJ2718" s="95"/>
      <c r="BK2718" s="131"/>
      <c r="BL2718" s="130"/>
      <c r="BM2718" s="132"/>
      <c r="BN2718" s="131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45"/>
      <c r="BC2719" s="124"/>
      <c r="BD2719" s="124"/>
      <c r="BE2719" s="125"/>
      <c r="BF2719" s="124"/>
      <c r="BG2719" s="124"/>
      <c r="BH2719" s="95"/>
      <c r="BI2719" s="130"/>
      <c r="BJ2719" s="95"/>
      <c r="BK2719" s="131"/>
      <c r="BL2719" s="130"/>
      <c r="BM2719" s="132"/>
      <c r="BN2719" s="131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45"/>
      <c r="BC2720" s="124"/>
      <c r="BD2720" s="124"/>
      <c r="BE2720" s="125"/>
      <c r="BF2720" s="124"/>
      <c r="BG2720" s="124"/>
      <c r="BH2720" s="95"/>
      <c r="BI2720" s="130"/>
      <c r="BJ2720" s="95"/>
      <c r="BK2720" s="131"/>
      <c r="BL2720" s="130"/>
      <c r="BM2720" s="132"/>
      <c r="BN2720" s="131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45"/>
      <c r="BC2721" s="124"/>
      <c r="BD2721" s="124"/>
      <c r="BE2721" s="125"/>
      <c r="BF2721" s="124"/>
      <c r="BG2721" s="124"/>
      <c r="BH2721" s="95"/>
      <c r="BI2721" s="130"/>
      <c r="BJ2721" s="95"/>
      <c r="BK2721" s="131"/>
      <c r="BL2721" s="130"/>
      <c r="BM2721" s="132"/>
      <c r="BN2721" s="131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45"/>
      <c r="BC2722" s="124"/>
      <c r="BD2722" s="124"/>
      <c r="BE2722" s="125"/>
      <c r="BF2722" s="124"/>
      <c r="BG2722" s="124"/>
      <c r="BH2722" s="95"/>
      <c r="BI2722" s="130"/>
      <c r="BJ2722" s="95"/>
      <c r="BK2722" s="131"/>
      <c r="BL2722" s="130"/>
      <c r="BM2722" s="132"/>
      <c r="BN2722" s="131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45"/>
      <c r="BC2723" s="124"/>
      <c r="BD2723" s="124"/>
      <c r="BE2723" s="125"/>
      <c r="BF2723" s="124"/>
      <c r="BG2723" s="124"/>
      <c r="BH2723" s="95"/>
      <c r="BI2723" s="130"/>
      <c r="BJ2723" s="95"/>
      <c r="BK2723" s="131"/>
      <c r="BL2723" s="130"/>
      <c r="BM2723" s="132"/>
      <c r="BN2723" s="131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45"/>
      <c r="BC2724" s="124"/>
      <c r="BD2724" s="124"/>
      <c r="BE2724" s="125"/>
      <c r="BF2724" s="124"/>
      <c r="BG2724" s="124"/>
      <c r="BH2724" s="95"/>
      <c r="BI2724" s="130"/>
      <c r="BJ2724" s="95"/>
      <c r="BK2724" s="131"/>
      <c r="BL2724" s="130"/>
      <c r="BM2724" s="132"/>
      <c r="BN2724" s="131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45"/>
      <c r="BC2725" s="124"/>
      <c r="BD2725" s="124"/>
      <c r="BE2725" s="125"/>
      <c r="BF2725" s="124"/>
      <c r="BG2725" s="124"/>
      <c r="BH2725" s="95"/>
      <c r="BI2725" s="130"/>
      <c r="BJ2725" s="95"/>
      <c r="BK2725" s="131"/>
      <c r="BL2725" s="130"/>
      <c r="BM2725" s="132"/>
      <c r="BN2725" s="131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45"/>
      <c r="BC2726" s="124"/>
      <c r="BD2726" s="124"/>
      <c r="BE2726" s="125"/>
      <c r="BF2726" s="124"/>
      <c r="BG2726" s="124"/>
      <c r="BH2726" s="95"/>
      <c r="BI2726" s="130"/>
      <c r="BJ2726" s="95"/>
      <c r="BK2726" s="131"/>
      <c r="BL2726" s="130"/>
      <c r="BM2726" s="132"/>
      <c r="BN2726" s="131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45"/>
      <c r="BC2727" s="124"/>
      <c r="BD2727" s="124"/>
      <c r="BE2727" s="125"/>
      <c r="BF2727" s="124"/>
      <c r="BG2727" s="124"/>
      <c r="BH2727" s="95"/>
      <c r="BI2727" s="130"/>
      <c r="BJ2727" s="95"/>
      <c r="BK2727" s="131"/>
      <c r="BL2727" s="130"/>
      <c r="BM2727" s="132"/>
      <c r="BN2727" s="131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45"/>
      <c r="BC2728" s="124"/>
      <c r="BD2728" s="124"/>
      <c r="BE2728" s="125"/>
      <c r="BF2728" s="124"/>
      <c r="BG2728" s="124"/>
      <c r="BH2728" s="95"/>
      <c r="BI2728" s="130"/>
      <c r="BJ2728" s="95"/>
      <c r="BK2728" s="131"/>
      <c r="BL2728" s="130"/>
      <c r="BM2728" s="132"/>
      <c r="BN2728" s="131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45"/>
      <c r="BC2729" s="124"/>
      <c r="BD2729" s="124"/>
      <c r="BE2729" s="125"/>
      <c r="BF2729" s="124"/>
      <c r="BG2729" s="124"/>
      <c r="BH2729" s="95"/>
      <c r="BI2729" s="130"/>
      <c r="BJ2729" s="95"/>
      <c r="BK2729" s="131"/>
      <c r="BL2729" s="130"/>
      <c r="BM2729" s="132"/>
      <c r="BN2729" s="131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45"/>
      <c r="BC2730" s="124"/>
      <c r="BD2730" s="124"/>
      <c r="BE2730" s="125"/>
      <c r="BF2730" s="124"/>
      <c r="BG2730" s="124"/>
      <c r="BH2730" s="95"/>
      <c r="BI2730" s="130"/>
      <c r="BJ2730" s="95"/>
      <c r="BK2730" s="131"/>
      <c r="BL2730" s="130"/>
      <c r="BM2730" s="132"/>
      <c r="BN2730" s="131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45"/>
      <c r="BC2731" s="124"/>
      <c r="BD2731" s="124"/>
      <c r="BE2731" s="125"/>
      <c r="BF2731" s="124"/>
      <c r="BG2731" s="124"/>
      <c r="BH2731" s="95"/>
      <c r="BI2731" s="130"/>
      <c r="BJ2731" s="95"/>
      <c r="BK2731" s="131"/>
      <c r="BL2731" s="130"/>
      <c r="BM2731" s="132"/>
      <c r="BN2731" s="131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45"/>
      <c r="BC2732" s="124"/>
      <c r="BD2732" s="124"/>
      <c r="BE2732" s="125"/>
      <c r="BF2732" s="124"/>
      <c r="BG2732" s="124"/>
      <c r="BH2732" s="95"/>
      <c r="BI2732" s="130"/>
      <c r="BJ2732" s="95"/>
      <c r="BK2732" s="131"/>
      <c r="BL2732" s="130"/>
      <c r="BM2732" s="132"/>
      <c r="BN2732" s="131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45"/>
      <c r="BC2733" s="124"/>
      <c r="BD2733" s="124"/>
      <c r="BE2733" s="125"/>
      <c r="BF2733" s="124"/>
      <c r="BG2733" s="124"/>
      <c r="BH2733" s="95"/>
      <c r="BI2733" s="130"/>
      <c r="BJ2733" s="95"/>
      <c r="BK2733" s="131"/>
      <c r="BL2733" s="130"/>
      <c r="BM2733" s="132"/>
      <c r="BN2733" s="131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45"/>
      <c r="BC2734" s="124"/>
      <c r="BD2734" s="124"/>
      <c r="BE2734" s="125"/>
      <c r="BF2734" s="124"/>
      <c r="BG2734" s="124"/>
      <c r="BH2734" s="95"/>
      <c r="BI2734" s="130"/>
      <c r="BJ2734" s="95"/>
      <c r="BK2734" s="131"/>
      <c r="BL2734" s="130"/>
      <c r="BM2734" s="132"/>
      <c r="BN2734" s="131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45"/>
      <c r="BC2735" s="124"/>
      <c r="BD2735" s="124"/>
      <c r="BE2735" s="125"/>
      <c r="BF2735" s="124"/>
      <c r="BG2735" s="124"/>
      <c r="BH2735" s="95"/>
      <c r="BI2735" s="130"/>
      <c r="BJ2735" s="95"/>
      <c r="BK2735" s="131"/>
      <c r="BL2735" s="130"/>
      <c r="BM2735" s="132"/>
      <c r="BN2735" s="131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45"/>
      <c r="BC2736" s="124"/>
      <c r="BD2736" s="124"/>
      <c r="BE2736" s="125"/>
      <c r="BF2736" s="124"/>
      <c r="BG2736" s="124"/>
      <c r="BH2736" s="95"/>
      <c r="BI2736" s="130"/>
      <c r="BJ2736" s="95"/>
      <c r="BK2736" s="131"/>
      <c r="BL2736" s="130"/>
      <c r="BM2736" s="132"/>
      <c r="BN2736" s="131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45"/>
      <c r="BC2737" s="124"/>
      <c r="BD2737" s="124"/>
      <c r="BE2737" s="125"/>
      <c r="BF2737" s="124"/>
      <c r="BG2737" s="124"/>
      <c r="BH2737" s="95"/>
      <c r="BI2737" s="130"/>
      <c r="BJ2737" s="95"/>
      <c r="BK2737" s="131"/>
      <c r="BL2737" s="130"/>
      <c r="BM2737" s="132"/>
      <c r="BN2737" s="131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45"/>
      <c r="BC2738" s="124"/>
      <c r="BD2738" s="124"/>
      <c r="BE2738" s="125"/>
      <c r="BF2738" s="124"/>
      <c r="BG2738" s="124"/>
      <c r="BH2738" s="95"/>
      <c r="BI2738" s="130"/>
      <c r="BJ2738" s="95"/>
      <c r="BK2738" s="131"/>
      <c r="BL2738" s="130"/>
      <c r="BM2738" s="132"/>
      <c r="BN2738" s="131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45"/>
      <c r="BC2739" s="124"/>
      <c r="BD2739" s="124"/>
      <c r="BE2739" s="125"/>
      <c r="BF2739" s="124"/>
      <c r="BG2739" s="124"/>
      <c r="BH2739" s="95"/>
      <c r="BI2739" s="130"/>
      <c r="BJ2739" s="95"/>
      <c r="BK2739" s="131"/>
      <c r="BL2739" s="130"/>
      <c r="BM2739" s="132"/>
      <c r="BN2739" s="131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45"/>
      <c r="BC2740" s="124"/>
      <c r="BD2740" s="124"/>
      <c r="BE2740" s="125"/>
      <c r="BF2740" s="124"/>
      <c r="BG2740" s="124"/>
      <c r="BH2740" s="95"/>
      <c r="BI2740" s="130"/>
      <c r="BJ2740" s="95"/>
      <c r="BK2740" s="131"/>
      <c r="BL2740" s="130"/>
      <c r="BM2740" s="132"/>
      <c r="BN2740" s="131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45"/>
      <c r="BC2741" s="124"/>
      <c r="BD2741" s="124"/>
      <c r="BE2741" s="125"/>
      <c r="BF2741" s="124"/>
      <c r="BG2741" s="124"/>
      <c r="BH2741" s="95"/>
      <c r="BI2741" s="130"/>
      <c r="BJ2741" s="95"/>
      <c r="BK2741" s="131"/>
      <c r="BL2741" s="130"/>
      <c r="BM2741" s="132"/>
      <c r="BN2741" s="131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45"/>
      <c r="BC2742" s="124"/>
      <c r="BD2742" s="124"/>
      <c r="BE2742" s="125"/>
      <c r="BF2742" s="124"/>
      <c r="BG2742" s="124"/>
      <c r="BH2742" s="95"/>
      <c r="BI2742" s="130"/>
      <c r="BJ2742" s="95"/>
      <c r="BK2742" s="131"/>
      <c r="BL2742" s="130"/>
      <c r="BM2742" s="132"/>
      <c r="BN2742" s="131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45"/>
      <c r="BC2743" s="124"/>
      <c r="BD2743" s="124"/>
      <c r="BE2743" s="125"/>
      <c r="BF2743" s="124"/>
      <c r="BG2743" s="124"/>
      <c r="BH2743" s="95"/>
      <c r="BI2743" s="130"/>
      <c r="BJ2743" s="95"/>
      <c r="BK2743" s="131"/>
      <c r="BL2743" s="130"/>
      <c r="BM2743" s="132"/>
      <c r="BN2743" s="131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45"/>
      <c r="BC2744" s="124"/>
      <c r="BD2744" s="124"/>
      <c r="BE2744" s="125"/>
      <c r="BF2744" s="124"/>
      <c r="BG2744" s="124"/>
      <c r="BH2744" s="95"/>
      <c r="BI2744" s="130"/>
      <c r="BJ2744" s="95"/>
      <c r="BK2744" s="131"/>
      <c r="BL2744" s="130"/>
      <c r="BM2744" s="132"/>
      <c r="BN2744" s="131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45"/>
      <c r="BC2745" s="124"/>
      <c r="BD2745" s="124"/>
      <c r="BE2745" s="125"/>
      <c r="BF2745" s="124"/>
      <c r="BG2745" s="124"/>
      <c r="BH2745" s="95"/>
      <c r="BI2745" s="130"/>
      <c r="BJ2745" s="95"/>
      <c r="BK2745" s="131"/>
      <c r="BL2745" s="130"/>
      <c r="BM2745" s="132"/>
      <c r="BN2745" s="131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45"/>
      <c r="BC2746" s="124"/>
      <c r="BD2746" s="124"/>
      <c r="BE2746" s="125"/>
      <c r="BF2746" s="124"/>
      <c r="BG2746" s="124"/>
      <c r="BH2746" s="95"/>
      <c r="BI2746" s="130"/>
      <c r="BJ2746" s="95"/>
      <c r="BK2746" s="131"/>
      <c r="BL2746" s="130"/>
      <c r="BM2746" s="132"/>
      <c r="BN2746" s="131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45"/>
      <c r="BC2747" s="124"/>
      <c r="BD2747" s="124"/>
      <c r="BE2747" s="125"/>
      <c r="BF2747" s="124"/>
      <c r="BG2747" s="124"/>
      <c r="BH2747" s="95"/>
      <c r="BI2747" s="130"/>
      <c r="BJ2747" s="95"/>
      <c r="BK2747" s="131"/>
      <c r="BL2747" s="130"/>
      <c r="BM2747" s="132"/>
      <c r="BN2747" s="131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45"/>
      <c r="BC2748" s="124"/>
      <c r="BD2748" s="124"/>
      <c r="BE2748" s="125"/>
      <c r="BF2748" s="124"/>
      <c r="BG2748" s="124"/>
      <c r="BH2748" s="95"/>
      <c r="BI2748" s="130"/>
      <c r="BJ2748" s="95"/>
      <c r="BK2748" s="131"/>
      <c r="BL2748" s="130"/>
      <c r="BM2748" s="132"/>
      <c r="BN2748" s="131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45"/>
      <c r="BC2749" s="124"/>
      <c r="BD2749" s="124"/>
      <c r="BE2749" s="125"/>
      <c r="BF2749" s="124"/>
      <c r="BG2749" s="124"/>
      <c r="BH2749" s="95"/>
      <c r="BI2749" s="130"/>
      <c r="BJ2749" s="95"/>
      <c r="BK2749" s="131"/>
      <c r="BL2749" s="130"/>
      <c r="BM2749" s="132"/>
      <c r="BN2749" s="131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45"/>
      <c r="BC2750" s="124"/>
      <c r="BD2750" s="124"/>
      <c r="BE2750" s="125"/>
      <c r="BF2750" s="124"/>
      <c r="BG2750" s="124"/>
      <c r="BH2750" s="95"/>
      <c r="BI2750" s="130"/>
      <c r="BJ2750" s="95"/>
      <c r="BK2750" s="131"/>
      <c r="BL2750" s="130"/>
      <c r="BM2750" s="132"/>
      <c r="BN2750" s="131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45"/>
      <c r="BC2751" s="124"/>
      <c r="BD2751" s="124"/>
      <c r="BE2751" s="125"/>
      <c r="BF2751" s="124"/>
      <c r="BG2751" s="124"/>
      <c r="BH2751" s="95"/>
      <c r="BI2751" s="130"/>
      <c r="BJ2751" s="95"/>
      <c r="BK2751" s="131"/>
      <c r="BL2751" s="130"/>
      <c r="BM2751" s="132"/>
      <c r="BN2751" s="131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45"/>
      <c r="BC2752" s="124"/>
      <c r="BD2752" s="124"/>
      <c r="BE2752" s="125"/>
      <c r="BF2752" s="124"/>
      <c r="BG2752" s="124"/>
      <c r="BH2752" s="95"/>
      <c r="BI2752" s="130"/>
      <c r="BJ2752" s="95"/>
      <c r="BK2752" s="131"/>
      <c r="BL2752" s="130"/>
      <c r="BM2752" s="132"/>
      <c r="BN2752" s="131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45"/>
      <c r="BC2753" s="124"/>
      <c r="BD2753" s="124"/>
      <c r="BE2753" s="125"/>
      <c r="BF2753" s="124"/>
      <c r="BG2753" s="124"/>
      <c r="BH2753" s="95"/>
      <c r="BI2753" s="130"/>
      <c r="BJ2753" s="95"/>
      <c r="BK2753" s="131"/>
      <c r="BL2753" s="130"/>
      <c r="BM2753" s="132"/>
      <c r="BN2753" s="131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45"/>
      <c r="BC2754" s="124"/>
      <c r="BD2754" s="124"/>
      <c r="BE2754" s="125"/>
      <c r="BF2754" s="124"/>
      <c r="BG2754" s="124"/>
      <c r="BH2754" s="95"/>
      <c r="BI2754" s="130"/>
      <c r="BJ2754" s="95"/>
      <c r="BK2754" s="131"/>
      <c r="BL2754" s="130"/>
      <c r="BM2754" s="132"/>
      <c r="BN2754" s="131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45"/>
      <c r="BC2755" s="124"/>
      <c r="BD2755" s="124"/>
      <c r="BE2755" s="125"/>
      <c r="BF2755" s="124"/>
      <c r="BG2755" s="124"/>
      <c r="BH2755" s="95"/>
      <c r="BI2755" s="130"/>
      <c r="BJ2755" s="95"/>
      <c r="BK2755" s="131"/>
      <c r="BL2755" s="130"/>
      <c r="BM2755" s="132"/>
      <c r="BN2755" s="131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45"/>
      <c r="BC2756" s="124"/>
      <c r="BD2756" s="124"/>
      <c r="BE2756" s="125"/>
      <c r="BF2756" s="124"/>
      <c r="BG2756" s="124"/>
      <c r="BH2756" s="95"/>
      <c r="BI2756" s="130"/>
      <c r="BJ2756" s="95"/>
      <c r="BK2756" s="131"/>
      <c r="BL2756" s="130"/>
      <c r="BM2756" s="132"/>
      <c r="BN2756" s="131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45"/>
      <c r="BC2757" s="124"/>
      <c r="BD2757" s="124"/>
      <c r="BE2757" s="125"/>
      <c r="BF2757" s="124"/>
      <c r="BG2757" s="124"/>
      <c r="BH2757" s="95"/>
      <c r="BI2757" s="130"/>
      <c r="BJ2757" s="95"/>
      <c r="BK2757" s="131"/>
      <c r="BL2757" s="130"/>
      <c r="BM2757" s="132"/>
      <c r="BN2757" s="131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45"/>
      <c r="BC2758" s="124"/>
      <c r="BD2758" s="124"/>
      <c r="BE2758" s="125"/>
      <c r="BF2758" s="124"/>
      <c r="BG2758" s="124"/>
      <c r="BH2758" s="95"/>
      <c r="BI2758" s="130"/>
      <c r="BJ2758" s="95"/>
      <c r="BK2758" s="131"/>
      <c r="BL2758" s="130"/>
      <c r="BM2758" s="132"/>
      <c r="BN2758" s="131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45"/>
      <c r="BC2759" s="124"/>
      <c r="BD2759" s="124"/>
      <c r="BE2759" s="125"/>
      <c r="BF2759" s="124"/>
      <c r="BG2759" s="124"/>
      <c r="BH2759" s="95"/>
      <c r="BI2759" s="130"/>
      <c r="BJ2759" s="95"/>
      <c r="BK2759" s="131"/>
      <c r="BL2759" s="130"/>
      <c r="BM2759" s="132"/>
      <c r="BN2759" s="131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45"/>
      <c r="BC2760" s="124"/>
      <c r="BD2760" s="124"/>
      <c r="BE2760" s="125"/>
      <c r="BF2760" s="124"/>
      <c r="BG2760" s="124"/>
      <c r="BH2760" s="95"/>
      <c r="BI2760" s="130"/>
      <c r="BJ2760" s="95"/>
      <c r="BK2760" s="131"/>
      <c r="BL2760" s="130"/>
      <c r="BM2760" s="132"/>
      <c r="BN2760" s="131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45"/>
      <c r="BC2761" s="124"/>
      <c r="BD2761" s="124"/>
      <c r="BE2761" s="125"/>
      <c r="BF2761" s="124"/>
      <c r="BG2761" s="124"/>
      <c r="BH2761" s="95"/>
      <c r="BI2761" s="130"/>
      <c r="BJ2761" s="95"/>
      <c r="BK2761" s="131"/>
      <c r="BL2761" s="130"/>
      <c r="BM2761" s="132"/>
      <c r="BN2761" s="131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45"/>
      <c r="BC2762" s="124"/>
      <c r="BD2762" s="124"/>
      <c r="BE2762" s="125"/>
      <c r="BF2762" s="124"/>
      <c r="BG2762" s="124"/>
      <c r="BH2762" s="95"/>
      <c r="BI2762" s="130"/>
      <c r="BJ2762" s="95"/>
      <c r="BK2762" s="131"/>
      <c r="BL2762" s="130"/>
      <c r="BM2762" s="132"/>
      <c r="BN2762" s="131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45"/>
      <c r="BC2763" s="124"/>
      <c r="BD2763" s="124"/>
      <c r="BE2763" s="125"/>
      <c r="BF2763" s="124"/>
      <c r="BG2763" s="124"/>
      <c r="BH2763" s="95"/>
      <c r="BI2763" s="130"/>
      <c r="BJ2763" s="95"/>
      <c r="BK2763" s="131"/>
      <c r="BL2763" s="130"/>
      <c r="BM2763" s="132"/>
      <c r="BN2763" s="131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45"/>
      <c r="BC2764" s="124"/>
      <c r="BD2764" s="124"/>
      <c r="BE2764" s="125"/>
      <c r="BF2764" s="124"/>
      <c r="BG2764" s="124"/>
      <c r="BH2764" s="95"/>
      <c r="BI2764" s="130"/>
      <c r="BJ2764" s="95"/>
      <c r="BK2764" s="131"/>
      <c r="BL2764" s="130"/>
      <c r="BM2764" s="132"/>
      <c r="BN2764" s="131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45"/>
      <c r="BC2765" s="124"/>
      <c r="BD2765" s="124"/>
      <c r="BE2765" s="125"/>
      <c r="BF2765" s="124"/>
      <c r="BG2765" s="124"/>
      <c r="BH2765" s="95"/>
      <c r="BI2765" s="130"/>
      <c r="BJ2765" s="95"/>
      <c r="BK2765" s="131"/>
      <c r="BL2765" s="130"/>
      <c r="BM2765" s="132"/>
      <c r="BN2765" s="131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45"/>
      <c r="BC2766" s="124"/>
      <c r="BD2766" s="124"/>
      <c r="BE2766" s="125"/>
      <c r="BF2766" s="124"/>
      <c r="BG2766" s="124"/>
      <c r="BH2766" s="95"/>
      <c r="BI2766" s="130"/>
      <c r="BJ2766" s="95"/>
      <c r="BK2766" s="131"/>
      <c r="BL2766" s="130"/>
      <c r="BM2766" s="132"/>
      <c r="BN2766" s="131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45"/>
      <c r="BC2767" s="124"/>
      <c r="BD2767" s="124"/>
      <c r="BE2767" s="125"/>
      <c r="BF2767" s="124"/>
      <c r="BG2767" s="124"/>
      <c r="BH2767" s="95"/>
      <c r="BI2767" s="130"/>
      <c r="BJ2767" s="95"/>
      <c r="BK2767" s="131"/>
      <c r="BL2767" s="130"/>
      <c r="BM2767" s="132"/>
      <c r="BN2767" s="131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45"/>
      <c r="BC2768" s="124"/>
      <c r="BD2768" s="124"/>
      <c r="BE2768" s="125"/>
      <c r="BF2768" s="124"/>
      <c r="BG2768" s="124"/>
      <c r="BH2768" s="95"/>
      <c r="BI2768" s="130"/>
      <c r="BJ2768" s="95"/>
      <c r="BK2768" s="131"/>
      <c r="BL2768" s="130"/>
      <c r="BM2768" s="132"/>
      <c r="BN2768" s="131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45"/>
      <c r="BC2769" s="124"/>
      <c r="BD2769" s="124"/>
      <c r="BE2769" s="125"/>
      <c r="BF2769" s="124"/>
      <c r="BG2769" s="124"/>
      <c r="BH2769" s="95"/>
      <c r="BI2769" s="130"/>
      <c r="BJ2769" s="95"/>
      <c r="BK2769" s="131"/>
      <c r="BL2769" s="130"/>
      <c r="BM2769" s="132"/>
      <c r="BN2769" s="131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45"/>
      <c r="BC2770" s="124"/>
      <c r="BD2770" s="124"/>
      <c r="BE2770" s="125"/>
      <c r="BF2770" s="124"/>
      <c r="BG2770" s="124"/>
      <c r="BH2770" s="95"/>
      <c r="BI2770" s="130"/>
      <c r="BJ2770" s="95"/>
      <c r="BK2770" s="131"/>
      <c r="BL2770" s="130"/>
      <c r="BM2770" s="132"/>
      <c r="BN2770" s="131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45"/>
      <c r="BC2771" s="124"/>
      <c r="BD2771" s="124"/>
      <c r="BE2771" s="125"/>
      <c r="BF2771" s="124"/>
      <c r="BG2771" s="124"/>
      <c r="BH2771" s="95"/>
      <c r="BI2771" s="130"/>
      <c r="BJ2771" s="95"/>
      <c r="BK2771" s="131"/>
      <c r="BL2771" s="130"/>
      <c r="BM2771" s="132"/>
      <c r="BN2771" s="131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45"/>
      <c r="BC2772" s="124"/>
      <c r="BD2772" s="124"/>
      <c r="BE2772" s="125"/>
      <c r="BF2772" s="124"/>
      <c r="BG2772" s="124"/>
      <c r="BH2772" s="95"/>
      <c r="BI2772" s="130"/>
      <c r="BJ2772" s="95"/>
      <c r="BK2772" s="131"/>
      <c r="BL2772" s="130"/>
      <c r="BM2772" s="132"/>
      <c r="BN2772" s="131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45"/>
      <c r="BC2773" s="124"/>
      <c r="BD2773" s="124"/>
      <c r="BE2773" s="125"/>
      <c r="BF2773" s="124"/>
      <c r="BG2773" s="124"/>
      <c r="BH2773" s="95"/>
      <c r="BI2773" s="130"/>
      <c r="BJ2773" s="95"/>
      <c r="BK2773" s="131"/>
      <c r="BL2773" s="130"/>
      <c r="BM2773" s="132"/>
      <c r="BN2773" s="131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45"/>
      <c r="BC2774" s="124"/>
      <c r="BD2774" s="124"/>
      <c r="BE2774" s="125"/>
      <c r="BF2774" s="124"/>
      <c r="BG2774" s="124"/>
      <c r="BH2774" s="95"/>
      <c r="BI2774" s="130"/>
      <c r="BJ2774" s="95"/>
      <c r="BK2774" s="131"/>
      <c r="BL2774" s="130"/>
      <c r="BM2774" s="132"/>
      <c r="BN2774" s="131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45"/>
      <c r="BC2775" s="124"/>
      <c r="BD2775" s="124"/>
      <c r="BE2775" s="125"/>
      <c r="BF2775" s="124"/>
      <c r="BG2775" s="124"/>
      <c r="BH2775" s="95"/>
      <c r="BI2775" s="130"/>
      <c r="BJ2775" s="95"/>
      <c r="BK2775" s="131"/>
      <c r="BL2775" s="130"/>
      <c r="BM2775" s="132"/>
      <c r="BN2775" s="131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45"/>
      <c r="BC2776" s="124"/>
      <c r="BD2776" s="124"/>
      <c r="BE2776" s="125"/>
      <c r="BF2776" s="124"/>
      <c r="BG2776" s="124"/>
      <c r="BH2776" s="95"/>
      <c r="BI2776" s="130"/>
      <c r="BJ2776" s="95"/>
      <c r="BK2776" s="131"/>
      <c r="BL2776" s="130"/>
      <c r="BM2776" s="132"/>
      <c r="BN2776" s="131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45"/>
      <c r="BC2777" s="124"/>
      <c r="BD2777" s="124"/>
      <c r="BE2777" s="125"/>
      <c r="BF2777" s="124"/>
      <c r="BG2777" s="124"/>
      <c r="BH2777" s="95"/>
      <c r="BI2777" s="130"/>
      <c r="BJ2777" s="95"/>
      <c r="BK2777" s="131"/>
      <c r="BL2777" s="130"/>
      <c r="BM2777" s="132"/>
      <c r="BN2777" s="131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45"/>
      <c r="BC2778" s="124"/>
      <c r="BD2778" s="124"/>
      <c r="BE2778" s="125"/>
      <c r="BF2778" s="124"/>
      <c r="BG2778" s="124"/>
      <c r="BH2778" s="95"/>
      <c r="BI2778" s="130"/>
      <c r="BJ2778" s="95"/>
      <c r="BK2778" s="131"/>
      <c r="BL2778" s="130"/>
      <c r="BM2778" s="132"/>
      <c r="BN2778" s="131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45"/>
      <c r="BC2779" s="124"/>
      <c r="BD2779" s="124"/>
      <c r="BE2779" s="125"/>
      <c r="BF2779" s="124"/>
      <c r="BG2779" s="124"/>
      <c r="BH2779" s="95"/>
      <c r="BI2779" s="130"/>
      <c r="BJ2779" s="95"/>
      <c r="BK2779" s="131"/>
      <c r="BL2779" s="130"/>
      <c r="BM2779" s="132"/>
      <c r="BN2779" s="131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45"/>
      <c r="BC2780" s="124"/>
      <c r="BD2780" s="124"/>
      <c r="BE2780" s="125"/>
      <c r="BF2780" s="124"/>
      <c r="BG2780" s="124"/>
      <c r="BH2780" s="95"/>
      <c r="BI2780" s="130"/>
      <c r="BJ2780" s="95"/>
      <c r="BK2780" s="131"/>
      <c r="BL2780" s="130"/>
      <c r="BM2780" s="132"/>
      <c r="BN2780" s="131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45"/>
      <c r="BC2781" s="124"/>
      <c r="BD2781" s="124"/>
      <c r="BE2781" s="125"/>
      <c r="BF2781" s="124"/>
      <c r="BG2781" s="124"/>
      <c r="BH2781" s="95"/>
      <c r="BI2781" s="130"/>
      <c r="BJ2781" s="95"/>
      <c r="BK2781" s="131"/>
      <c r="BL2781" s="130"/>
      <c r="BM2781" s="132"/>
      <c r="BN2781" s="131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45"/>
      <c r="BC2782" s="124"/>
      <c r="BD2782" s="124"/>
      <c r="BE2782" s="125"/>
      <c r="BF2782" s="124"/>
      <c r="BG2782" s="124"/>
      <c r="BH2782" s="95"/>
      <c r="BI2782" s="130"/>
      <c r="BJ2782" s="95"/>
      <c r="BK2782" s="131"/>
      <c r="BL2782" s="130"/>
      <c r="BM2782" s="132"/>
      <c r="BN2782" s="131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45"/>
      <c r="BC2783" s="124"/>
      <c r="BD2783" s="124"/>
      <c r="BE2783" s="125"/>
      <c r="BF2783" s="124"/>
      <c r="BG2783" s="124"/>
      <c r="BH2783" s="95"/>
      <c r="BI2783" s="130"/>
      <c r="BJ2783" s="95"/>
      <c r="BK2783" s="131"/>
      <c r="BL2783" s="130"/>
      <c r="BM2783" s="132"/>
      <c r="BN2783" s="131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45"/>
      <c r="BC2784" s="124"/>
      <c r="BD2784" s="124"/>
      <c r="BE2784" s="125"/>
      <c r="BF2784" s="124"/>
      <c r="BG2784" s="124"/>
      <c r="BH2784" s="95"/>
      <c r="BI2784" s="130"/>
      <c r="BJ2784" s="95"/>
      <c r="BK2784" s="131"/>
      <c r="BL2784" s="130"/>
      <c r="BM2784" s="132"/>
      <c r="BN2784" s="131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45"/>
      <c r="BC2785" s="124"/>
      <c r="BD2785" s="124"/>
      <c r="BE2785" s="125"/>
      <c r="BF2785" s="124"/>
      <c r="BG2785" s="124"/>
      <c r="BH2785" s="95"/>
      <c r="BI2785" s="130"/>
      <c r="BJ2785" s="95"/>
      <c r="BK2785" s="131"/>
      <c r="BL2785" s="130"/>
      <c r="BM2785" s="132"/>
      <c r="BN2785" s="131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45"/>
      <c r="BC2786" s="124"/>
      <c r="BD2786" s="124"/>
      <c r="BE2786" s="125"/>
      <c r="BF2786" s="124"/>
      <c r="BG2786" s="124"/>
      <c r="BH2786" s="95"/>
      <c r="BI2786" s="130"/>
      <c r="BJ2786" s="95"/>
      <c r="BK2786" s="131"/>
      <c r="BL2786" s="130"/>
      <c r="BM2786" s="132"/>
      <c r="BN2786" s="131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45"/>
      <c r="BC2787" s="124"/>
      <c r="BD2787" s="124"/>
      <c r="BE2787" s="125"/>
      <c r="BF2787" s="124"/>
      <c r="BG2787" s="124"/>
      <c r="BH2787" s="95"/>
      <c r="BI2787" s="130"/>
      <c r="BJ2787" s="95"/>
      <c r="BK2787" s="131"/>
      <c r="BL2787" s="130"/>
      <c r="BM2787" s="132"/>
      <c r="BN2787" s="131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45"/>
      <c r="BC2788" s="124"/>
      <c r="BD2788" s="124"/>
      <c r="BE2788" s="125"/>
      <c r="BF2788" s="124"/>
      <c r="BG2788" s="124"/>
      <c r="BH2788" s="95"/>
      <c r="BI2788" s="130"/>
      <c r="BJ2788" s="95"/>
      <c r="BK2788" s="131"/>
      <c r="BL2788" s="130"/>
      <c r="BM2788" s="132"/>
      <c r="BN2788" s="131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45"/>
      <c r="BC2789" s="124"/>
      <c r="BD2789" s="124"/>
      <c r="BE2789" s="125"/>
      <c r="BF2789" s="124"/>
      <c r="BG2789" s="124"/>
      <c r="BH2789" s="95"/>
      <c r="BI2789" s="130"/>
      <c r="BJ2789" s="95"/>
      <c r="BK2789" s="131"/>
      <c r="BL2789" s="130"/>
      <c r="BM2789" s="132"/>
      <c r="BN2789" s="131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45"/>
      <c r="BC2790" s="124"/>
      <c r="BD2790" s="124"/>
      <c r="BE2790" s="125"/>
      <c r="BF2790" s="124"/>
      <c r="BG2790" s="124"/>
      <c r="BH2790" s="95"/>
      <c r="BI2790" s="130"/>
      <c r="BJ2790" s="95"/>
      <c r="BK2790" s="131"/>
      <c r="BL2790" s="130"/>
      <c r="BM2790" s="132"/>
      <c r="BN2790" s="131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45"/>
      <c r="BC2791" s="124"/>
      <c r="BD2791" s="124"/>
      <c r="BE2791" s="125"/>
      <c r="BF2791" s="124"/>
      <c r="BG2791" s="124"/>
      <c r="BH2791" s="95"/>
      <c r="BI2791" s="130"/>
      <c r="BJ2791" s="95"/>
      <c r="BK2791" s="131"/>
      <c r="BL2791" s="130"/>
      <c r="BM2791" s="132"/>
      <c r="BN2791" s="131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45"/>
      <c r="BC2792" s="124"/>
      <c r="BD2792" s="124"/>
      <c r="BE2792" s="125"/>
      <c r="BF2792" s="124"/>
      <c r="BG2792" s="124"/>
      <c r="BH2792" s="95"/>
      <c r="BI2792" s="130"/>
      <c r="BJ2792" s="95"/>
      <c r="BK2792" s="131"/>
      <c r="BL2792" s="130"/>
      <c r="BM2792" s="132"/>
      <c r="BN2792" s="131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45"/>
      <c r="BC2793" s="124"/>
      <c r="BD2793" s="124"/>
      <c r="BE2793" s="125"/>
      <c r="BF2793" s="124"/>
      <c r="BG2793" s="124"/>
      <c r="BH2793" s="95"/>
      <c r="BI2793" s="130"/>
      <c r="BJ2793" s="95"/>
      <c r="BK2793" s="131"/>
      <c r="BL2793" s="130"/>
      <c r="BM2793" s="132"/>
      <c r="BN2793" s="131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45"/>
      <c r="BC2794" s="124"/>
      <c r="BD2794" s="124"/>
      <c r="BE2794" s="125"/>
      <c r="BF2794" s="124"/>
      <c r="BG2794" s="124"/>
      <c r="BH2794" s="95"/>
      <c r="BI2794" s="130"/>
      <c r="BJ2794" s="95"/>
      <c r="BK2794" s="131"/>
      <c r="BL2794" s="130"/>
      <c r="BM2794" s="132"/>
      <c r="BN2794" s="131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45"/>
      <c r="BC2795" s="124"/>
      <c r="BD2795" s="124"/>
      <c r="BE2795" s="125"/>
      <c r="BF2795" s="124"/>
      <c r="BG2795" s="124"/>
      <c r="BH2795" s="95"/>
      <c r="BI2795" s="130"/>
      <c r="BJ2795" s="95"/>
      <c r="BK2795" s="131"/>
      <c r="BL2795" s="130"/>
      <c r="BM2795" s="132"/>
      <c r="BN2795" s="131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45"/>
      <c r="BC2796" s="124"/>
      <c r="BD2796" s="124"/>
      <c r="BE2796" s="125"/>
      <c r="BF2796" s="124"/>
      <c r="BG2796" s="124"/>
      <c r="BH2796" s="95"/>
      <c r="BI2796" s="130"/>
      <c r="BJ2796" s="95"/>
      <c r="BK2796" s="131"/>
      <c r="BL2796" s="130"/>
      <c r="BM2796" s="132"/>
      <c r="BN2796" s="131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45"/>
      <c r="BC2797" s="124"/>
      <c r="BD2797" s="124"/>
      <c r="BE2797" s="125"/>
      <c r="BF2797" s="124"/>
      <c r="BG2797" s="124"/>
      <c r="BH2797" s="95"/>
      <c r="BI2797" s="130"/>
      <c r="BJ2797" s="95"/>
      <c r="BK2797" s="131"/>
      <c r="BL2797" s="130"/>
      <c r="BM2797" s="132"/>
      <c r="BN2797" s="131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45"/>
      <c r="BC2798" s="124"/>
      <c r="BD2798" s="124"/>
      <c r="BE2798" s="125"/>
      <c r="BF2798" s="124"/>
      <c r="BG2798" s="124"/>
      <c r="BH2798" s="95"/>
      <c r="BI2798" s="130"/>
      <c r="BJ2798" s="95"/>
      <c r="BK2798" s="131"/>
      <c r="BL2798" s="130"/>
      <c r="BM2798" s="132"/>
      <c r="BN2798" s="131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45"/>
      <c r="BC2799" s="124"/>
      <c r="BD2799" s="124"/>
      <c r="BE2799" s="125"/>
      <c r="BF2799" s="124"/>
      <c r="BG2799" s="124"/>
      <c r="BH2799" s="95"/>
      <c r="BI2799" s="130"/>
      <c r="BJ2799" s="95"/>
      <c r="BK2799" s="131"/>
      <c r="BL2799" s="130"/>
      <c r="BM2799" s="132"/>
      <c r="BN2799" s="131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45"/>
      <c r="BC2800" s="124"/>
      <c r="BD2800" s="124"/>
      <c r="BE2800" s="125"/>
      <c r="BF2800" s="124"/>
      <c r="BG2800" s="124"/>
      <c r="BH2800" s="95"/>
      <c r="BI2800" s="130"/>
      <c r="BJ2800" s="95"/>
      <c r="BK2800" s="131"/>
      <c r="BL2800" s="130"/>
      <c r="BM2800" s="132"/>
      <c r="BN2800" s="131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45"/>
      <c r="BC2801" s="124"/>
      <c r="BD2801" s="124"/>
      <c r="BE2801" s="125"/>
      <c r="BF2801" s="124"/>
      <c r="BG2801" s="124"/>
      <c r="BH2801" s="95"/>
      <c r="BI2801" s="130"/>
      <c r="BJ2801" s="95"/>
      <c r="BK2801" s="131"/>
      <c r="BL2801" s="130"/>
      <c r="BM2801" s="132"/>
      <c r="BN2801" s="131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45"/>
      <c r="BC2802" s="124"/>
      <c r="BD2802" s="124"/>
      <c r="BE2802" s="125"/>
      <c r="BF2802" s="124"/>
      <c r="BG2802" s="124"/>
      <c r="BH2802" s="95"/>
      <c r="BI2802" s="130"/>
      <c r="BJ2802" s="95"/>
      <c r="BK2802" s="131"/>
      <c r="BL2802" s="130"/>
      <c r="BM2802" s="132"/>
      <c r="BN2802" s="131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45"/>
      <c r="BC2803" s="124"/>
      <c r="BD2803" s="124"/>
      <c r="BE2803" s="125"/>
      <c r="BF2803" s="124"/>
      <c r="BG2803" s="124"/>
      <c r="BH2803" s="95"/>
      <c r="BI2803" s="130"/>
      <c r="BJ2803" s="95"/>
      <c r="BK2803" s="131"/>
      <c r="BL2803" s="130"/>
      <c r="BM2803" s="132"/>
      <c r="BN2803" s="131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45"/>
      <c r="BC2804" s="124"/>
      <c r="BD2804" s="124"/>
      <c r="BE2804" s="125"/>
      <c r="BF2804" s="124"/>
      <c r="BG2804" s="124"/>
      <c r="BH2804" s="95"/>
      <c r="BI2804" s="130"/>
      <c r="BJ2804" s="95"/>
      <c r="BK2804" s="131"/>
      <c r="BL2804" s="130"/>
      <c r="BM2804" s="132"/>
      <c r="BN2804" s="131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45"/>
      <c r="BC2805" s="124"/>
      <c r="BD2805" s="124"/>
      <c r="BE2805" s="125"/>
      <c r="BF2805" s="124"/>
      <c r="BG2805" s="124"/>
      <c r="BH2805" s="95"/>
      <c r="BI2805" s="130"/>
      <c r="BJ2805" s="95"/>
      <c r="BK2805" s="131"/>
      <c r="BL2805" s="130"/>
      <c r="BM2805" s="132"/>
      <c r="BN2805" s="131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45"/>
      <c r="BC2806" s="124"/>
      <c r="BD2806" s="124"/>
      <c r="BE2806" s="125"/>
      <c r="BF2806" s="124"/>
      <c r="BG2806" s="124"/>
      <c r="BH2806" s="95"/>
      <c r="BI2806" s="130"/>
      <c r="BJ2806" s="95"/>
      <c r="BK2806" s="131"/>
      <c r="BL2806" s="130"/>
      <c r="BM2806" s="132"/>
      <c r="BN2806" s="131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45"/>
      <c r="BC2807" s="124"/>
      <c r="BD2807" s="124"/>
      <c r="BE2807" s="125"/>
      <c r="BF2807" s="124"/>
      <c r="BG2807" s="124"/>
      <c r="BH2807" s="95"/>
      <c r="BI2807" s="130"/>
      <c r="BJ2807" s="95"/>
      <c r="BK2807" s="131"/>
      <c r="BL2807" s="130"/>
      <c r="BM2807" s="132"/>
      <c r="BN2807" s="131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45"/>
      <c r="BC2808" s="124"/>
      <c r="BD2808" s="124"/>
      <c r="BE2808" s="125"/>
      <c r="BF2808" s="124"/>
      <c r="BG2808" s="124"/>
      <c r="BH2808" s="95"/>
      <c r="BI2808" s="130"/>
      <c r="BJ2808" s="95"/>
      <c r="BK2808" s="131"/>
      <c r="BL2808" s="130"/>
      <c r="BM2808" s="132"/>
      <c r="BN2808" s="131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45"/>
      <c r="BC2809" s="124"/>
      <c r="BD2809" s="124"/>
      <c r="BE2809" s="125"/>
      <c r="BF2809" s="124"/>
      <c r="BG2809" s="124"/>
      <c r="BH2809" s="95"/>
      <c r="BI2809" s="130"/>
      <c r="BJ2809" s="95"/>
      <c r="BK2809" s="131"/>
      <c r="BL2809" s="130"/>
      <c r="BM2809" s="132"/>
      <c r="BN2809" s="131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45"/>
      <c r="BC2810" s="124"/>
      <c r="BD2810" s="124"/>
      <c r="BE2810" s="125"/>
      <c r="BF2810" s="124"/>
      <c r="BG2810" s="124"/>
      <c r="BH2810" s="95"/>
      <c r="BI2810" s="130"/>
      <c r="BJ2810" s="95"/>
      <c r="BK2810" s="131"/>
      <c r="BL2810" s="130"/>
      <c r="BM2810" s="132"/>
      <c r="BN2810" s="131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45"/>
      <c r="BC2811" s="124"/>
      <c r="BD2811" s="124"/>
      <c r="BE2811" s="125"/>
      <c r="BF2811" s="124"/>
      <c r="BG2811" s="124"/>
      <c r="BH2811" s="95"/>
      <c r="BI2811" s="130"/>
      <c r="BJ2811" s="95"/>
      <c r="BK2811" s="131"/>
      <c r="BL2811" s="130"/>
      <c r="BM2811" s="132"/>
      <c r="BN2811" s="131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45"/>
      <c r="BC2812" s="124"/>
      <c r="BD2812" s="124"/>
      <c r="BE2812" s="125"/>
      <c r="BF2812" s="124"/>
      <c r="BG2812" s="124"/>
      <c r="BH2812" s="95"/>
      <c r="BI2812" s="130"/>
      <c r="BJ2812" s="95"/>
      <c r="BK2812" s="131"/>
      <c r="BL2812" s="130"/>
      <c r="BM2812" s="132"/>
      <c r="BN2812" s="131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45"/>
      <c r="BC2813" s="124"/>
      <c r="BD2813" s="124"/>
      <c r="BE2813" s="125"/>
      <c r="BF2813" s="124"/>
      <c r="BG2813" s="124"/>
      <c r="BH2813" s="95"/>
      <c r="BI2813" s="130"/>
      <c r="BJ2813" s="95"/>
      <c r="BK2813" s="131"/>
      <c r="BL2813" s="130"/>
      <c r="BM2813" s="132"/>
      <c r="BN2813" s="131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45"/>
      <c r="BC2814" s="124"/>
      <c r="BD2814" s="124"/>
      <c r="BE2814" s="125"/>
      <c r="BF2814" s="124"/>
      <c r="BG2814" s="124"/>
      <c r="BH2814" s="95"/>
      <c r="BI2814" s="130"/>
      <c r="BJ2814" s="95"/>
      <c r="BK2814" s="131"/>
      <c r="BL2814" s="130"/>
      <c r="BM2814" s="132"/>
      <c r="BN2814" s="131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45"/>
      <c r="BC2815" s="124"/>
      <c r="BD2815" s="124"/>
      <c r="BE2815" s="125"/>
      <c r="BF2815" s="124"/>
      <c r="BG2815" s="124"/>
      <c r="BH2815" s="95"/>
      <c r="BI2815" s="130"/>
      <c r="BJ2815" s="95"/>
      <c r="BK2815" s="131"/>
      <c r="BL2815" s="130"/>
      <c r="BM2815" s="132"/>
      <c r="BN2815" s="131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45"/>
      <c r="BC2816" s="124"/>
      <c r="BD2816" s="124"/>
      <c r="BE2816" s="125"/>
      <c r="BF2816" s="124"/>
      <c r="BG2816" s="124"/>
      <c r="BH2816" s="95"/>
      <c r="BI2816" s="130"/>
      <c r="BJ2816" s="95"/>
      <c r="BK2816" s="131"/>
      <c r="BL2816" s="130"/>
      <c r="BM2816" s="132"/>
      <c r="BN2816" s="131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45"/>
      <c r="BC2817" s="124"/>
      <c r="BD2817" s="124"/>
      <c r="BE2817" s="125"/>
      <c r="BF2817" s="124"/>
      <c r="BG2817" s="124"/>
      <c r="BH2817" s="95"/>
      <c r="BI2817" s="130"/>
      <c r="BJ2817" s="95"/>
      <c r="BK2817" s="131"/>
      <c r="BL2817" s="130"/>
      <c r="BM2817" s="132"/>
      <c r="BN2817" s="131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45"/>
      <c r="BC2818" s="124"/>
      <c r="BD2818" s="124"/>
      <c r="BE2818" s="125"/>
      <c r="BF2818" s="124"/>
      <c r="BG2818" s="124"/>
      <c r="BH2818" s="95"/>
      <c r="BI2818" s="130"/>
      <c r="BJ2818" s="95"/>
      <c r="BK2818" s="131"/>
      <c r="BL2818" s="130"/>
      <c r="BM2818" s="132"/>
      <c r="BN2818" s="131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45"/>
      <c r="BC2819" s="124"/>
      <c r="BD2819" s="124"/>
      <c r="BE2819" s="125"/>
      <c r="BF2819" s="124"/>
      <c r="BG2819" s="124"/>
      <c r="BH2819" s="95"/>
      <c r="BI2819" s="130"/>
      <c r="BJ2819" s="95"/>
      <c r="BK2819" s="131"/>
      <c r="BL2819" s="130"/>
      <c r="BM2819" s="132"/>
      <c r="BN2819" s="131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45"/>
      <c r="BC2820" s="124"/>
      <c r="BD2820" s="124"/>
      <c r="BE2820" s="125"/>
      <c r="BF2820" s="124"/>
      <c r="BG2820" s="124"/>
      <c r="BH2820" s="95"/>
      <c r="BI2820" s="130"/>
      <c r="BJ2820" s="95"/>
      <c r="BK2820" s="131"/>
      <c r="BL2820" s="130"/>
      <c r="BM2820" s="132"/>
      <c r="BN2820" s="131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45"/>
      <c r="BC2821" s="124"/>
      <c r="BD2821" s="124"/>
      <c r="BE2821" s="125"/>
      <c r="BF2821" s="124"/>
      <c r="BG2821" s="124"/>
      <c r="BH2821" s="95"/>
      <c r="BI2821" s="130"/>
      <c r="BJ2821" s="95"/>
      <c r="BK2821" s="131"/>
      <c r="BL2821" s="130"/>
      <c r="BM2821" s="132"/>
      <c r="BN2821" s="131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45"/>
      <c r="BC2822" s="124"/>
      <c r="BD2822" s="124"/>
      <c r="BE2822" s="125"/>
      <c r="BF2822" s="124"/>
      <c r="BG2822" s="124"/>
      <c r="BH2822" s="95"/>
      <c r="BI2822" s="130"/>
      <c r="BJ2822" s="95"/>
      <c r="BK2822" s="131"/>
      <c r="BL2822" s="130"/>
      <c r="BM2822" s="132"/>
      <c r="BN2822" s="131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45"/>
      <c r="BC2823" s="124"/>
      <c r="BD2823" s="124"/>
      <c r="BE2823" s="125"/>
      <c r="BF2823" s="124"/>
      <c r="BG2823" s="124"/>
      <c r="BH2823" s="95"/>
      <c r="BI2823" s="130"/>
      <c r="BJ2823" s="95"/>
      <c r="BK2823" s="131"/>
      <c r="BL2823" s="130"/>
      <c r="BM2823" s="132"/>
      <c r="BN2823" s="131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45"/>
      <c r="BC2824" s="124"/>
      <c r="BD2824" s="124"/>
      <c r="BE2824" s="125"/>
      <c r="BF2824" s="124"/>
      <c r="BG2824" s="124"/>
      <c r="BH2824" s="95"/>
      <c r="BI2824" s="130"/>
      <c r="BJ2824" s="95"/>
      <c r="BK2824" s="131"/>
      <c r="BL2824" s="130"/>
      <c r="BM2824" s="132"/>
      <c r="BN2824" s="131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45"/>
      <c r="BC2825" s="124"/>
      <c r="BD2825" s="124"/>
      <c r="BE2825" s="125"/>
      <c r="BF2825" s="124"/>
      <c r="BG2825" s="124"/>
      <c r="BH2825" s="95"/>
      <c r="BI2825" s="130"/>
      <c r="BJ2825" s="95"/>
      <c r="BK2825" s="131"/>
      <c r="BL2825" s="130"/>
      <c r="BM2825" s="132"/>
      <c r="BN2825" s="131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45"/>
      <c r="BC2826" s="124"/>
      <c r="BD2826" s="124"/>
      <c r="BE2826" s="125"/>
      <c r="BF2826" s="124"/>
      <c r="BG2826" s="124"/>
      <c r="BH2826" s="95"/>
      <c r="BI2826" s="130"/>
      <c r="BJ2826" s="95"/>
      <c r="BK2826" s="131"/>
      <c r="BL2826" s="130"/>
      <c r="BM2826" s="132"/>
      <c r="BN2826" s="131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45"/>
      <c r="BC2827" s="124"/>
      <c r="BD2827" s="124"/>
      <c r="BE2827" s="125"/>
      <c r="BF2827" s="124"/>
      <c r="BG2827" s="124"/>
      <c r="BH2827" s="95"/>
      <c r="BI2827" s="130"/>
      <c r="BJ2827" s="95"/>
      <c r="BK2827" s="131"/>
      <c r="BL2827" s="130"/>
      <c r="BM2827" s="132"/>
      <c r="BN2827" s="131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45"/>
      <c r="BC2828" s="124"/>
      <c r="BD2828" s="124"/>
      <c r="BE2828" s="125"/>
      <c r="BF2828" s="124"/>
      <c r="BG2828" s="124"/>
      <c r="BH2828" s="95"/>
      <c r="BI2828" s="130"/>
      <c r="BJ2828" s="95"/>
      <c r="BK2828" s="131"/>
      <c r="BL2828" s="130"/>
      <c r="BM2828" s="132"/>
      <c r="BN2828" s="131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45"/>
      <c r="BC2829" s="124"/>
      <c r="BD2829" s="124"/>
      <c r="BE2829" s="125"/>
      <c r="BF2829" s="124"/>
      <c r="BG2829" s="124"/>
      <c r="BH2829" s="95"/>
      <c r="BI2829" s="130"/>
      <c r="BJ2829" s="95"/>
      <c r="BK2829" s="131"/>
      <c r="BL2829" s="130"/>
      <c r="BM2829" s="132"/>
      <c r="BN2829" s="131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45"/>
      <c r="BC2830" s="124"/>
      <c r="BD2830" s="124"/>
      <c r="BE2830" s="125"/>
      <c r="BF2830" s="124"/>
      <c r="BG2830" s="124"/>
      <c r="BH2830" s="95"/>
      <c r="BI2830" s="130"/>
      <c r="BJ2830" s="95"/>
      <c r="BK2830" s="131"/>
      <c r="BL2830" s="130"/>
      <c r="BM2830" s="132"/>
      <c r="BN2830" s="131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45"/>
      <c r="BC2831" s="124"/>
      <c r="BD2831" s="124"/>
      <c r="BE2831" s="125"/>
      <c r="BF2831" s="124"/>
      <c r="BG2831" s="124"/>
      <c r="BH2831" s="95"/>
      <c r="BI2831" s="130"/>
      <c r="BJ2831" s="95"/>
      <c r="BK2831" s="131"/>
      <c r="BL2831" s="130"/>
      <c r="BM2831" s="132"/>
      <c r="BN2831" s="131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45"/>
      <c r="BC2832" s="124"/>
      <c r="BD2832" s="124"/>
      <c r="BE2832" s="125"/>
      <c r="BF2832" s="124"/>
      <c r="BG2832" s="124"/>
      <c r="BH2832" s="95"/>
      <c r="BI2832" s="130"/>
      <c r="BJ2832" s="95"/>
      <c r="BK2832" s="131"/>
      <c r="BL2832" s="130"/>
      <c r="BM2832" s="132"/>
      <c r="BN2832" s="131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45"/>
      <c r="BC2833" s="124"/>
      <c r="BD2833" s="124"/>
      <c r="BE2833" s="125"/>
      <c r="BF2833" s="124"/>
      <c r="BG2833" s="124"/>
      <c r="BH2833" s="95"/>
      <c r="BI2833" s="130"/>
      <c r="BJ2833" s="95"/>
      <c r="BK2833" s="131"/>
      <c r="BL2833" s="130"/>
      <c r="BM2833" s="132"/>
      <c r="BN2833" s="131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45"/>
      <c r="BC2834" s="124"/>
      <c r="BD2834" s="124"/>
      <c r="BE2834" s="125"/>
      <c r="BF2834" s="124"/>
      <c r="BG2834" s="124"/>
      <c r="BH2834" s="95"/>
      <c r="BI2834" s="130"/>
      <c r="BJ2834" s="95"/>
      <c r="BK2834" s="131"/>
      <c r="BL2834" s="130"/>
      <c r="BM2834" s="132"/>
      <c r="BN2834" s="131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45"/>
      <c r="BC2835" s="124"/>
      <c r="BD2835" s="124"/>
      <c r="BE2835" s="125"/>
      <c r="BF2835" s="124"/>
      <c r="BG2835" s="124"/>
      <c r="BH2835" s="95"/>
      <c r="BI2835" s="130"/>
      <c r="BJ2835" s="95"/>
      <c r="BK2835" s="131"/>
      <c r="BL2835" s="130"/>
      <c r="BM2835" s="132"/>
      <c r="BN2835" s="131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45"/>
      <c r="BC2836" s="124"/>
      <c r="BD2836" s="124"/>
      <c r="BE2836" s="125"/>
      <c r="BF2836" s="124"/>
      <c r="BG2836" s="124"/>
      <c r="BH2836" s="95"/>
      <c r="BI2836" s="130"/>
      <c r="BJ2836" s="95"/>
      <c r="BK2836" s="131"/>
      <c r="BL2836" s="130"/>
      <c r="BM2836" s="132"/>
      <c r="BN2836" s="131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45"/>
      <c r="BC2837" s="124"/>
      <c r="BD2837" s="124"/>
      <c r="BE2837" s="125"/>
      <c r="BF2837" s="124"/>
      <c r="BG2837" s="124"/>
      <c r="BH2837" s="95"/>
      <c r="BI2837" s="130"/>
      <c r="BJ2837" s="95"/>
      <c r="BK2837" s="131"/>
      <c r="BL2837" s="130"/>
      <c r="BM2837" s="132"/>
      <c r="BN2837" s="131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45"/>
      <c r="BC2838" s="124"/>
      <c r="BD2838" s="124"/>
      <c r="BE2838" s="125"/>
      <c r="BF2838" s="124"/>
      <c r="BG2838" s="124"/>
      <c r="BH2838" s="95"/>
      <c r="BI2838" s="130"/>
      <c r="BJ2838" s="95"/>
      <c r="BK2838" s="131"/>
      <c r="BL2838" s="130"/>
      <c r="BM2838" s="132"/>
      <c r="BN2838" s="131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45"/>
      <c r="BC2839" s="124"/>
      <c r="BD2839" s="124"/>
      <c r="BE2839" s="125"/>
      <c r="BF2839" s="124"/>
      <c r="BG2839" s="124"/>
      <c r="BH2839" s="95"/>
      <c r="BI2839" s="130"/>
      <c r="BJ2839" s="95"/>
      <c r="BK2839" s="131"/>
      <c r="BL2839" s="130"/>
      <c r="BM2839" s="132"/>
      <c r="BN2839" s="131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45"/>
      <c r="BC2840" s="124"/>
      <c r="BD2840" s="124"/>
      <c r="BE2840" s="125"/>
      <c r="BF2840" s="124"/>
      <c r="BG2840" s="124"/>
      <c r="BH2840" s="95"/>
      <c r="BI2840" s="130"/>
      <c r="BJ2840" s="95"/>
      <c r="BK2840" s="131"/>
      <c r="BL2840" s="130"/>
      <c r="BM2840" s="132"/>
      <c r="BN2840" s="131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45"/>
      <c r="BC2841" s="124"/>
      <c r="BD2841" s="124"/>
      <c r="BE2841" s="125"/>
      <c r="BF2841" s="124"/>
      <c r="BG2841" s="124"/>
      <c r="BH2841" s="95"/>
      <c r="BI2841" s="130"/>
      <c r="BJ2841" s="95"/>
      <c r="BK2841" s="131"/>
      <c r="BL2841" s="130"/>
      <c r="BM2841" s="132"/>
      <c r="BN2841" s="131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45"/>
      <c r="BC2842" s="124"/>
      <c r="BD2842" s="124"/>
      <c r="BE2842" s="125"/>
      <c r="BF2842" s="124"/>
      <c r="BG2842" s="124"/>
      <c r="BH2842" s="95"/>
      <c r="BI2842" s="130"/>
      <c r="BJ2842" s="95"/>
      <c r="BK2842" s="131"/>
      <c r="BL2842" s="130"/>
      <c r="BM2842" s="132"/>
      <c r="BN2842" s="131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45"/>
      <c r="BC2843" s="124"/>
      <c r="BD2843" s="124"/>
      <c r="BE2843" s="125"/>
      <c r="BF2843" s="124"/>
      <c r="BG2843" s="124"/>
      <c r="BH2843" s="95"/>
      <c r="BI2843" s="130"/>
      <c r="BJ2843" s="95"/>
      <c r="BK2843" s="131"/>
      <c r="BL2843" s="130"/>
      <c r="BM2843" s="132"/>
      <c r="BN2843" s="131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45"/>
      <c r="BC2844" s="124"/>
      <c r="BD2844" s="124"/>
      <c r="BE2844" s="125"/>
      <c r="BF2844" s="124"/>
      <c r="BG2844" s="124"/>
      <c r="BH2844" s="95"/>
      <c r="BI2844" s="130"/>
      <c r="BJ2844" s="95"/>
      <c r="BK2844" s="131"/>
      <c r="BL2844" s="130"/>
      <c r="BM2844" s="132"/>
      <c r="BN2844" s="131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45"/>
      <c r="BC2845" s="124"/>
      <c r="BD2845" s="124"/>
      <c r="BE2845" s="125"/>
      <c r="BF2845" s="124"/>
      <c r="BG2845" s="124"/>
      <c r="BH2845" s="95"/>
      <c r="BI2845" s="130"/>
      <c r="BJ2845" s="95"/>
      <c r="BK2845" s="131"/>
      <c r="BL2845" s="130"/>
      <c r="BM2845" s="132"/>
      <c r="BN2845" s="131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45"/>
      <c r="BC2846" s="124"/>
      <c r="BD2846" s="124"/>
      <c r="BE2846" s="125"/>
      <c r="BF2846" s="124"/>
      <c r="BG2846" s="124"/>
      <c r="BH2846" s="95"/>
      <c r="BI2846" s="130"/>
      <c r="BJ2846" s="95"/>
      <c r="BK2846" s="131"/>
      <c r="BL2846" s="130"/>
      <c r="BM2846" s="132"/>
      <c r="BN2846" s="131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45"/>
      <c r="BC2847" s="124"/>
      <c r="BD2847" s="124"/>
      <c r="BE2847" s="125"/>
      <c r="BF2847" s="124"/>
      <c r="BG2847" s="124"/>
      <c r="BH2847" s="95"/>
      <c r="BI2847" s="130"/>
      <c r="BJ2847" s="95"/>
      <c r="BK2847" s="131"/>
      <c r="BL2847" s="130"/>
      <c r="BM2847" s="132"/>
      <c r="BN2847" s="131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45"/>
      <c r="BC2848" s="124"/>
      <c r="BD2848" s="124"/>
      <c r="BE2848" s="125"/>
      <c r="BF2848" s="124"/>
      <c r="BG2848" s="124"/>
      <c r="BH2848" s="95"/>
      <c r="BI2848" s="130"/>
      <c r="BJ2848" s="95"/>
      <c r="BK2848" s="131"/>
      <c r="BL2848" s="130"/>
      <c r="BM2848" s="132"/>
      <c r="BN2848" s="131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45"/>
      <c r="BC2849" s="124"/>
      <c r="BD2849" s="124"/>
      <c r="BE2849" s="125"/>
      <c r="BF2849" s="124"/>
      <c r="BG2849" s="124"/>
      <c r="BH2849" s="95"/>
      <c r="BI2849" s="130"/>
      <c r="BJ2849" s="95"/>
      <c r="BK2849" s="131"/>
      <c r="BL2849" s="130"/>
      <c r="BM2849" s="132"/>
      <c r="BN2849" s="131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45"/>
      <c r="BC2850" s="124"/>
      <c r="BD2850" s="124"/>
      <c r="BE2850" s="125"/>
      <c r="BF2850" s="124"/>
      <c r="BG2850" s="124"/>
      <c r="BH2850" s="95"/>
      <c r="BI2850" s="130"/>
      <c r="BJ2850" s="95"/>
      <c r="BK2850" s="131"/>
      <c r="BL2850" s="130"/>
      <c r="BM2850" s="132"/>
      <c r="BN2850" s="131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45"/>
      <c r="BC2851" s="124"/>
      <c r="BD2851" s="124"/>
      <c r="BE2851" s="125"/>
      <c r="BF2851" s="124"/>
      <c r="BG2851" s="124"/>
      <c r="BH2851" s="95"/>
      <c r="BI2851" s="130"/>
      <c r="BJ2851" s="95"/>
      <c r="BK2851" s="131"/>
      <c r="BL2851" s="130"/>
      <c r="BM2851" s="132"/>
      <c r="BN2851" s="131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45"/>
      <c r="BC2852" s="124"/>
      <c r="BD2852" s="124"/>
      <c r="BE2852" s="125"/>
      <c r="BF2852" s="124"/>
      <c r="BG2852" s="124"/>
      <c r="BH2852" s="95"/>
      <c r="BI2852" s="130"/>
      <c r="BJ2852" s="95"/>
      <c r="BK2852" s="131"/>
      <c r="BL2852" s="130"/>
      <c r="BM2852" s="132"/>
      <c r="BN2852" s="131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45"/>
      <c r="BC2853" s="124"/>
      <c r="BD2853" s="124"/>
      <c r="BE2853" s="125"/>
      <c r="BF2853" s="124"/>
      <c r="BG2853" s="124"/>
      <c r="BH2853" s="95"/>
      <c r="BI2853" s="130"/>
      <c r="BJ2853" s="95"/>
      <c r="BK2853" s="131"/>
      <c r="BL2853" s="130"/>
      <c r="BM2853" s="132"/>
      <c r="BN2853" s="131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45"/>
      <c r="BC2854" s="124"/>
      <c r="BD2854" s="124"/>
      <c r="BE2854" s="125"/>
      <c r="BF2854" s="124"/>
      <c r="BG2854" s="124"/>
      <c r="BH2854" s="95"/>
      <c r="BI2854" s="130"/>
      <c r="BJ2854" s="95"/>
      <c r="BK2854" s="131"/>
      <c r="BL2854" s="130"/>
      <c r="BM2854" s="132"/>
      <c r="BN2854" s="131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45"/>
      <c r="BC2855" s="124"/>
      <c r="BD2855" s="124"/>
      <c r="BE2855" s="125"/>
      <c r="BF2855" s="124"/>
      <c r="BG2855" s="124"/>
      <c r="BH2855" s="95"/>
      <c r="BI2855" s="130"/>
      <c r="BJ2855" s="95"/>
      <c r="BK2855" s="131"/>
      <c r="BL2855" s="130"/>
      <c r="BM2855" s="132"/>
      <c r="BN2855" s="131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45"/>
      <c r="BC2856" s="124"/>
      <c r="BD2856" s="124"/>
      <c r="BE2856" s="125"/>
      <c r="BF2856" s="124"/>
      <c r="BG2856" s="124"/>
      <c r="BH2856" s="95"/>
      <c r="BI2856" s="130"/>
      <c r="BJ2856" s="95"/>
      <c r="BK2856" s="131"/>
      <c r="BL2856" s="130"/>
      <c r="BM2856" s="132"/>
      <c r="BN2856" s="131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45"/>
      <c r="BC2857" s="124"/>
      <c r="BD2857" s="124"/>
      <c r="BE2857" s="125"/>
      <c r="BF2857" s="124"/>
      <c r="BG2857" s="124"/>
      <c r="BH2857" s="95"/>
      <c r="BI2857" s="130"/>
      <c r="BJ2857" s="95"/>
      <c r="BK2857" s="131"/>
      <c r="BL2857" s="130"/>
      <c r="BM2857" s="132"/>
      <c r="BN2857" s="131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45"/>
      <c r="BC2858" s="124"/>
      <c r="BD2858" s="124"/>
      <c r="BE2858" s="125"/>
      <c r="BF2858" s="124"/>
      <c r="BG2858" s="124"/>
      <c r="BH2858" s="95"/>
      <c r="BI2858" s="130"/>
      <c r="BJ2858" s="95"/>
      <c r="BK2858" s="131"/>
      <c r="BL2858" s="130"/>
      <c r="BM2858" s="132"/>
      <c r="BN2858" s="131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45"/>
      <c r="BC2859" s="124"/>
      <c r="BD2859" s="124"/>
      <c r="BE2859" s="125"/>
      <c r="BF2859" s="124"/>
      <c r="BG2859" s="124"/>
      <c r="BH2859" s="95"/>
      <c r="BI2859" s="130"/>
      <c r="BJ2859" s="95"/>
      <c r="BK2859" s="131"/>
      <c r="BL2859" s="130"/>
      <c r="BM2859" s="132"/>
      <c r="BN2859" s="131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45"/>
      <c r="BC2860" s="124"/>
      <c r="BD2860" s="124"/>
      <c r="BE2860" s="125"/>
      <c r="BF2860" s="124"/>
      <c r="BG2860" s="124"/>
      <c r="BH2860" s="95"/>
      <c r="BI2860" s="130"/>
      <c r="BJ2860" s="95"/>
      <c r="BK2860" s="131"/>
      <c r="BL2860" s="130"/>
      <c r="BM2860" s="132"/>
      <c r="BN2860" s="131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45"/>
      <c r="BC2861" s="124"/>
      <c r="BD2861" s="124"/>
      <c r="BE2861" s="125"/>
      <c r="BF2861" s="124"/>
      <c r="BG2861" s="124"/>
      <c r="BH2861" s="95"/>
      <c r="BI2861" s="130"/>
      <c r="BJ2861" s="95"/>
      <c r="BK2861" s="131"/>
      <c r="BL2861" s="130"/>
      <c r="BM2861" s="132"/>
      <c r="BN2861" s="131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45"/>
      <c r="BC2862" s="124"/>
      <c r="BD2862" s="124"/>
      <c r="BE2862" s="125"/>
      <c r="BF2862" s="124"/>
      <c r="BG2862" s="124"/>
      <c r="BH2862" s="95"/>
      <c r="BI2862" s="130"/>
      <c r="BJ2862" s="95"/>
      <c r="BK2862" s="131"/>
      <c r="BL2862" s="130"/>
      <c r="BM2862" s="132"/>
      <c r="BN2862" s="131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45"/>
      <c r="BC2863" s="124"/>
      <c r="BD2863" s="124"/>
      <c r="BE2863" s="125"/>
      <c r="BF2863" s="124"/>
      <c r="BG2863" s="124"/>
      <c r="BH2863" s="95"/>
      <c r="BI2863" s="130"/>
      <c r="BJ2863" s="95"/>
      <c r="BK2863" s="131"/>
      <c r="BL2863" s="130"/>
      <c r="BM2863" s="132"/>
      <c r="BN2863" s="131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45"/>
      <c r="BC2864" s="124"/>
      <c r="BD2864" s="124"/>
      <c r="BE2864" s="125"/>
      <c r="BF2864" s="124"/>
      <c r="BG2864" s="124"/>
      <c r="BH2864" s="95"/>
      <c r="BI2864" s="130"/>
      <c r="BJ2864" s="95"/>
      <c r="BK2864" s="131"/>
      <c r="BL2864" s="130"/>
      <c r="BM2864" s="132"/>
      <c r="BN2864" s="131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45"/>
      <c r="BC2865" s="124"/>
      <c r="BD2865" s="124"/>
      <c r="BE2865" s="125"/>
      <c r="BF2865" s="124"/>
      <c r="BG2865" s="124"/>
      <c r="BH2865" s="95"/>
      <c r="BI2865" s="130"/>
      <c r="BJ2865" s="95"/>
      <c r="BK2865" s="131"/>
      <c r="BL2865" s="130"/>
      <c r="BM2865" s="132"/>
      <c r="BN2865" s="131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45"/>
      <c r="BC2866" s="124"/>
      <c r="BD2866" s="124"/>
      <c r="BE2866" s="125"/>
      <c r="BF2866" s="124"/>
      <c r="BG2866" s="124"/>
      <c r="BH2866" s="95"/>
      <c r="BI2866" s="130"/>
      <c r="BJ2866" s="95"/>
      <c r="BK2866" s="131"/>
      <c r="BL2866" s="130"/>
      <c r="BM2866" s="132"/>
      <c r="BN2866" s="131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45"/>
      <c r="BC2867" s="124"/>
      <c r="BD2867" s="124"/>
      <c r="BE2867" s="125"/>
      <c r="BF2867" s="124"/>
      <c r="BG2867" s="124"/>
      <c r="BH2867" s="95"/>
      <c r="BI2867" s="130"/>
      <c r="BJ2867" s="95"/>
      <c r="BK2867" s="131"/>
      <c r="BL2867" s="130"/>
      <c r="BM2867" s="132"/>
      <c r="BN2867" s="131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45"/>
      <c r="BC2868" s="124"/>
      <c r="BD2868" s="124"/>
      <c r="BE2868" s="125"/>
      <c r="BF2868" s="124"/>
      <c r="BG2868" s="124"/>
      <c r="BH2868" s="95"/>
      <c r="BI2868" s="130"/>
      <c r="BJ2868" s="95"/>
      <c r="BK2868" s="131"/>
      <c r="BL2868" s="130"/>
      <c r="BM2868" s="132"/>
      <c r="BN2868" s="131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45"/>
      <c r="BC2869" s="124"/>
      <c r="BD2869" s="124"/>
      <c r="BE2869" s="125"/>
      <c r="BF2869" s="124"/>
      <c r="BG2869" s="124"/>
      <c r="BH2869" s="95"/>
      <c r="BI2869" s="130"/>
      <c r="BJ2869" s="95"/>
      <c r="BK2869" s="131"/>
      <c r="BL2869" s="130"/>
      <c r="BM2869" s="132"/>
      <c r="BN2869" s="131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45"/>
      <c r="BC2870" s="124"/>
      <c r="BD2870" s="124"/>
      <c r="BE2870" s="125"/>
      <c r="BF2870" s="124"/>
      <c r="BG2870" s="124"/>
      <c r="BH2870" s="95"/>
      <c r="BI2870" s="130"/>
      <c r="BJ2870" s="95"/>
      <c r="BK2870" s="131"/>
      <c r="BL2870" s="130"/>
      <c r="BM2870" s="132"/>
      <c r="BN2870" s="131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45"/>
      <c r="BC2871" s="124"/>
      <c r="BD2871" s="124"/>
      <c r="BE2871" s="125"/>
      <c r="BF2871" s="124"/>
      <c r="BG2871" s="124"/>
      <c r="BH2871" s="95"/>
      <c r="BI2871" s="130"/>
      <c r="BJ2871" s="95"/>
      <c r="BK2871" s="131"/>
      <c r="BL2871" s="130"/>
      <c r="BM2871" s="132"/>
      <c r="BN2871" s="131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45"/>
      <c r="BC2872" s="124"/>
      <c r="BD2872" s="124"/>
      <c r="BE2872" s="125"/>
      <c r="BF2872" s="124"/>
      <c r="BG2872" s="124"/>
      <c r="BH2872" s="95"/>
      <c r="BI2872" s="130"/>
      <c r="BJ2872" s="95"/>
      <c r="BK2872" s="131"/>
      <c r="BL2872" s="130"/>
      <c r="BM2872" s="132"/>
      <c r="BN2872" s="131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45"/>
      <c r="BC2873" s="124"/>
      <c r="BD2873" s="124"/>
      <c r="BE2873" s="125"/>
      <c r="BF2873" s="124"/>
      <c r="BG2873" s="124"/>
      <c r="BH2873" s="95"/>
      <c r="BI2873" s="130"/>
      <c r="BJ2873" s="95"/>
      <c r="BK2873" s="131"/>
      <c r="BL2873" s="130"/>
      <c r="BM2873" s="132"/>
      <c r="BN2873" s="131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45"/>
      <c r="BC2874" s="124"/>
      <c r="BD2874" s="124"/>
      <c r="BE2874" s="125"/>
      <c r="BF2874" s="124"/>
      <c r="BG2874" s="124"/>
      <c r="BH2874" s="95"/>
      <c r="BI2874" s="130"/>
      <c r="BJ2874" s="95"/>
      <c r="BK2874" s="131"/>
      <c r="BL2874" s="130"/>
      <c r="BM2874" s="132"/>
      <c r="BN2874" s="131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45"/>
      <c r="BC2875" s="124"/>
      <c r="BD2875" s="124"/>
      <c r="BE2875" s="125"/>
      <c r="BF2875" s="124"/>
      <c r="BG2875" s="124"/>
      <c r="BH2875" s="95"/>
      <c r="BI2875" s="130"/>
      <c r="BJ2875" s="95"/>
      <c r="BK2875" s="131"/>
      <c r="BL2875" s="130"/>
      <c r="BM2875" s="132"/>
      <c r="BN2875" s="131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45"/>
      <c r="BC2876" s="124"/>
      <c r="BD2876" s="124"/>
      <c r="BE2876" s="125"/>
      <c r="BF2876" s="124"/>
      <c r="BG2876" s="124"/>
      <c r="BH2876" s="95"/>
      <c r="BI2876" s="130"/>
      <c r="BJ2876" s="95"/>
      <c r="BK2876" s="131"/>
      <c r="BL2876" s="130"/>
      <c r="BM2876" s="132"/>
      <c r="BN2876" s="131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45"/>
      <c r="BC2877" s="124"/>
      <c r="BD2877" s="124"/>
      <c r="BE2877" s="125"/>
      <c r="BF2877" s="124"/>
      <c r="BG2877" s="124"/>
      <c r="BH2877" s="95"/>
      <c r="BI2877" s="130"/>
      <c r="BJ2877" s="95"/>
      <c r="BK2877" s="131"/>
      <c r="BL2877" s="130"/>
      <c r="BM2877" s="132"/>
      <c r="BN2877" s="131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45"/>
      <c r="BC2878" s="124"/>
      <c r="BD2878" s="124"/>
      <c r="BE2878" s="125"/>
      <c r="BF2878" s="124"/>
      <c r="BG2878" s="124"/>
      <c r="BH2878" s="95"/>
      <c r="BI2878" s="130"/>
      <c r="BJ2878" s="95"/>
      <c r="BK2878" s="131"/>
      <c r="BL2878" s="130"/>
      <c r="BM2878" s="132"/>
      <c r="BN2878" s="131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45"/>
      <c r="BC2879" s="124"/>
      <c r="BD2879" s="124"/>
      <c r="BE2879" s="125"/>
      <c r="BF2879" s="124"/>
      <c r="BG2879" s="124"/>
      <c r="BH2879" s="95"/>
      <c r="BI2879" s="130"/>
      <c r="BJ2879" s="95"/>
      <c r="BK2879" s="131"/>
      <c r="BL2879" s="130"/>
      <c r="BM2879" s="132"/>
      <c r="BN2879" s="131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45"/>
      <c r="BC2880" s="124"/>
      <c r="BD2880" s="124"/>
      <c r="BE2880" s="125"/>
      <c r="BF2880" s="124"/>
      <c r="BG2880" s="124"/>
      <c r="BH2880" s="95"/>
      <c r="BI2880" s="130"/>
      <c r="BJ2880" s="95"/>
      <c r="BK2880" s="131"/>
      <c r="BL2880" s="130"/>
      <c r="BM2880" s="132"/>
      <c r="BN2880" s="131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45"/>
      <c r="BC2881" s="124"/>
      <c r="BD2881" s="124"/>
      <c r="BE2881" s="125"/>
      <c r="BF2881" s="124"/>
      <c r="BG2881" s="124"/>
      <c r="BH2881" s="95"/>
      <c r="BI2881" s="130"/>
      <c r="BJ2881" s="95"/>
      <c r="BK2881" s="131"/>
      <c r="BL2881" s="130"/>
      <c r="BM2881" s="132"/>
      <c r="BN2881" s="131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45"/>
      <c r="BC2882" s="124"/>
      <c r="BD2882" s="124"/>
      <c r="BE2882" s="125"/>
      <c r="BF2882" s="124"/>
      <c r="BG2882" s="124"/>
      <c r="BH2882" s="95"/>
      <c r="BI2882" s="130"/>
      <c r="BJ2882" s="95"/>
      <c r="BK2882" s="131"/>
      <c r="BL2882" s="130"/>
      <c r="BM2882" s="132"/>
      <c r="BN2882" s="131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45"/>
      <c r="BC2883" s="124"/>
      <c r="BD2883" s="124"/>
      <c r="BE2883" s="125"/>
      <c r="BF2883" s="124"/>
      <c r="BG2883" s="124"/>
      <c r="BH2883" s="95"/>
      <c r="BI2883" s="130"/>
      <c r="BJ2883" s="95"/>
      <c r="BK2883" s="131"/>
      <c r="BL2883" s="130"/>
      <c r="BM2883" s="132"/>
      <c r="BN2883" s="131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45"/>
      <c r="BC2884" s="124"/>
      <c r="BD2884" s="124"/>
      <c r="BE2884" s="125"/>
      <c r="BF2884" s="124"/>
      <c r="BG2884" s="124"/>
      <c r="BH2884" s="95"/>
      <c r="BI2884" s="130"/>
      <c r="BJ2884" s="95"/>
      <c r="BK2884" s="131"/>
      <c r="BL2884" s="130"/>
      <c r="BM2884" s="132"/>
      <c r="BN2884" s="131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45"/>
      <c r="BC2885" s="124"/>
      <c r="BD2885" s="124"/>
      <c r="BE2885" s="125"/>
      <c r="BF2885" s="124"/>
      <c r="BG2885" s="124"/>
      <c r="BH2885" s="95"/>
      <c r="BI2885" s="130"/>
      <c r="BJ2885" s="95"/>
      <c r="BK2885" s="131"/>
      <c r="BL2885" s="130"/>
      <c r="BM2885" s="132"/>
      <c r="BN2885" s="131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45"/>
      <c r="BC2886" s="124"/>
      <c r="BD2886" s="124"/>
      <c r="BE2886" s="125"/>
      <c r="BF2886" s="124"/>
      <c r="BG2886" s="124"/>
      <c r="BH2886" s="95"/>
      <c r="BI2886" s="130"/>
      <c r="BJ2886" s="95"/>
      <c r="BK2886" s="131"/>
      <c r="BL2886" s="130"/>
      <c r="BM2886" s="132"/>
      <c r="BN2886" s="131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45"/>
      <c r="BC2887" s="124"/>
      <c r="BD2887" s="124"/>
      <c r="BE2887" s="125"/>
      <c r="BF2887" s="124"/>
      <c r="BG2887" s="124"/>
      <c r="BH2887" s="95"/>
      <c r="BI2887" s="130"/>
      <c r="BJ2887" s="95"/>
      <c r="BK2887" s="131"/>
      <c r="BL2887" s="130"/>
      <c r="BM2887" s="132"/>
      <c r="BN2887" s="131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45"/>
      <c r="BC2888" s="124"/>
      <c r="BD2888" s="124"/>
      <c r="BE2888" s="125"/>
      <c r="BF2888" s="124"/>
      <c r="BG2888" s="124"/>
      <c r="BH2888" s="95"/>
      <c r="BI2888" s="130"/>
      <c r="BJ2888" s="95"/>
      <c r="BK2888" s="131"/>
      <c r="BL2888" s="130"/>
      <c r="BM2888" s="132"/>
      <c r="BN2888" s="131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45"/>
      <c r="BC2889" s="124"/>
      <c r="BD2889" s="124"/>
      <c r="BE2889" s="125"/>
      <c r="BF2889" s="124"/>
      <c r="BG2889" s="124"/>
      <c r="BH2889" s="95"/>
      <c r="BI2889" s="130"/>
      <c r="BJ2889" s="95"/>
      <c r="BK2889" s="131"/>
      <c r="BL2889" s="130"/>
      <c r="BM2889" s="132"/>
      <c r="BN2889" s="131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45"/>
      <c r="BC2890" s="124"/>
      <c r="BD2890" s="124"/>
      <c r="BE2890" s="125"/>
      <c r="BF2890" s="124"/>
      <c r="BG2890" s="124"/>
      <c r="BH2890" s="95"/>
      <c r="BI2890" s="130"/>
      <c r="BJ2890" s="95"/>
      <c r="BK2890" s="131"/>
      <c r="BL2890" s="130"/>
      <c r="BM2890" s="132"/>
      <c r="BN2890" s="131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45"/>
      <c r="BC2891" s="124"/>
      <c r="BD2891" s="124"/>
      <c r="BE2891" s="125"/>
      <c r="BF2891" s="124"/>
      <c r="BG2891" s="124"/>
      <c r="BH2891" s="95"/>
      <c r="BI2891" s="130"/>
      <c r="BJ2891" s="95"/>
      <c r="BK2891" s="131"/>
      <c r="BL2891" s="130"/>
      <c r="BM2891" s="132"/>
      <c r="BN2891" s="131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45"/>
      <c r="BC2892" s="124"/>
      <c r="BD2892" s="124"/>
      <c r="BE2892" s="125"/>
      <c r="BF2892" s="124"/>
      <c r="BG2892" s="124"/>
      <c r="BH2892" s="95"/>
      <c r="BI2892" s="130"/>
      <c r="BJ2892" s="95"/>
      <c r="BK2892" s="131"/>
      <c r="BL2892" s="130"/>
      <c r="BM2892" s="132"/>
      <c r="BN2892" s="131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45"/>
      <c r="BC2893" s="124"/>
      <c r="BD2893" s="124"/>
      <c r="BE2893" s="125"/>
      <c r="BF2893" s="124"/>
      <c r="BG2893" s="124"/>
      <c r="BH2893" s="95"/>
      <c r="BI2893" s="130"/>
      <c r="BJ2893" s="95"/>
      <c r="BK2893" s="131"/>
      <c r="BL2893" s="130"/>
      <c r="BM2893" s="132"/>
      <c r="BN2893" s="131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45"/>
      <c r="BC2894" s="124"/>
      <c r="BD2894" s="124"/>
      <c r="BE2894" s="125"/>
      <c r="BF2894" s="124"/>
      <c r="BG2894" s="124"/>
      <c r="BH2894" s="95"/>
      <c r="BI2894" s="130"/>
      <c r="BJ2894" s="95"/>
      <c r="BK2894" s="131"/>
      <c r="BL2894" s="130"/>
      <c r="BM2894" s="132"/>
      <c r="BN2894" s="131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45"/>
      <c r="BC2895" s="124"/>
      <c r="BD2895" s="124"/>
      <c r="BE2895" s="125"/>
      <c r="BF2895" s="124"/>
      <c r="BG2895" s="124"/>
      <c r="BH2895" s="95"/>
      <c r="BI2895" s="130"/>
      <c r="BJ2895" s="95"/>
      <c r="BK2895" s="131"/>
      <c r="BL2895" s="130"/>
      <c r="BM2895" s="132"/>
      <c r="BN2895" s="131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45"/>
      <c r="BC2896" s="124"/>
      <c r="BD2896" s="124"/>
      <c r="BE2896" s="125"/>
      <c r="BF2896" s="124"/>
      <c r="BG2896" s="124"/>
      <c r="BH2896" s="95"/>
      <c r="BI2896" s="130"/>
      <c r="BJ2896" s="95"/>
      <c r="BK2896" s="131"/>
      <c r="BL2896" s="130"/>
      <c r="BM2896" s="132"/>
      <c r="BN2896" s="131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45"/>
      <c r="BC2897" s="124"/>
      <c r="BD2897" s="124"/>
      <c r="BE2897" s="125"/>
      <c r="BF2897" s="124"/>
      <c r="BG2897" s="124"/>
      <c r="BH2897" s="95"/>
      <c r="BI2897" s="130"/>
      <c r="BJ2897" s="95"/>
      <c r="BK2897" s="131"/>
      <c r="BL2897" s="130"/>
      <c r="BM2897" s="132"/>
      <c r="BN2897" s="131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45"/>
      <c r="BC2898" s="124"/>
      <c r="BD2898" s="124"/>
      <c r="BE2898" s="125"/>
      <c r="BF2898" s="124"/>
      <c r="BG2898" s="124"/>
      <c r="BH2898" s="95"/>
      <c r="BI2898" s="130"/>
      <c r="BJ2898" s="95"/>
      <c r="BK2898" s="131"/>
      <c r="BL2898" s="130"/>
      <c r="BM2898" s="132"/>
      <c r="BN2898" s="131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45"/>
      <c r="BC2899" s="124"/>
      <c r="BD2899" s="124"/>
      <c r="BE2899" s="125"/>
      <c r="BF2899" s="124"/>
      <c r="BG2899" s="124"/>
      <c r="BH2899" s="95"/>
      <c r="BI2899" s="130"/>
      <c r="BJ2899" s="95"/>
      <c r="BK2899" s="131"/>
      <c r="BL2899" s="130"/>
      <c r="BM2899" s="132"/>
      <c r="BN2899" s="131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45"/>
      <c r="BC2900" s="124"/>
      <c r="BD2900" s="124"/>
      <c r="BE2900" s="125"/>
      <c r="BF2900" s="124"/>
      <c r="BG2900" s="124"/>
      <c r="BH2900" s="95"/>
      <c r="BI2900" s="130"/>
      <c r="BJ2900" s="95"/>
      <c r="BK2900" s="131"/>
      <c r="BL2900" s="130"/>
      <c r="BM2900" s="132"/>
      <c r="BN2900" s="131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45"/>
      <c r="BC2901" s="124"/>
      <c r="BD2901" s="124"/>
      <c r="BE2901" s="125"/>
      <c r="BF2901" s="124"/>
      <c r="BG2901" s="124"/>
      <c r="BH2901" s="95"/>
      <c r="BI2901" s="130"/>
      <c r="BJ2901" s="95"/>
      <c r="BK2901" s="131"/>
      <c r="BL2901" s="130"/>
      <c r="BM2901" s="132"/>
      <c r="BN2901" s="131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45"/>
      <c r="BC2902" s="124"/>
      <c r="BD2902" s="124"/>
      <c r="BE2902" s="125"/>
      <c r="BF2902" s="124"/>
      <c r="BG2902" s="124"/>
      <c r="BH2902" s="95"/>
      <c r="BI2902" s="130"/>
      <c r="BJ2902" s="95"/>
      <c r="BK2902" s="131"/>
      <c r="BL2902" s="130"/>
      <c r="BM2902" s="132"/>
      <c r="BN2902" s="131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45"/>
      <c r="BC2903" s="124"/>
      <c r="BD2903" s="124"/>
      <c r="BE2903" s="125"/>
      <c r="BF2903" s="124"/>
      <c r="BG2903" s="124"/>
      <c r="BH2903" s="95"/>
      <c r="BI2903" s="130"/>
      <c r="BJ2903" s="95"/>
      <c r="BK2903" s="131"/>
      <c r="BL2903" s="130"/>
      <c r="BM2903" s="132"/>
      <c r="BN2903" s="131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45"/>
      <c r="BC2904" s="124"/>
      <c r="BD2904" s="124"/>
      <c r="BE2904" s="125"/>
      <c r="BF2904" s="124"/>
      <c r="BG2904" s="124"/>
      <c r="BH2904" s="95"/>
      <c r="BI2904" s="130"/>
      <c r="BJ2904" s="95"/>
      <c r="BK2904" s="131"/>
      <c r="BL2904" s="130"/>
      <c r="BM2904" s="132"/>
      <c r="BN2904" s="131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45"/>
      <c r="BC2905" s="124"/>
      <c r="BD2905" s="124"/>
      <c r="BE2905" s="125"/>
      <c r="BF2905" s="124"/>
      <c r="BG2905" s="124"/>
      <c r="BH2905" s="95"/>
      <c r="BI2905" s="130"/>
      <c r="BJ2905" s="95"/>
      <c r="BK2905" s="131"/>
      <c r="BL2905" s="130"/>
      <c r="BM2905" s="132"/>
      <c r="BN2905" s="131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45"/>
      <c r="BC2906" s="124"/>
      <c r="BD2906" s="124"/>
      <c r="BE2906" s="125"/>
      <c r="BF2906" s="124"/>
      <c r="BG2906" s="124"/>
      <c r="BH2906" s="95"/>
      <c r="BI2906" s="130"/>
      <c r="BJ2906" s="95"/>
      <c r="BK2906" s="131"/>
      <c r="BL2906" s="130"/>
      <c r="BM2906" s="132"/>
      <c r="BN2906" s="131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45"/>
      <c r="BC2907" s="124"/>
      <c r="BD2907" s="124"/>
      <c r="BE2907" s="125"/>
      <c r="BF2907" s="124"/>
      <c r="BG2907" s="124"/>
      <c r="BH2907" s="95"/>
      <c r="BI2907" s="130"/>
      <c r="BJ2907" s="95"/>
      <c r="BK2907" s="131"/>
      <c r="BL2907" s="130"/>
      <c r="BM2907" s="132"/>
      <c r="BN2907" s="131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45"/>
      <c r="BC2908" s="124"/>
      <c r="BD2908" s="124"/>
      <c r="BE2908" s="125"/>
      <c r="BF2908" s="124"/>
      <c r="BG2908" s="124"/>
      <c r="BH2908" s="95"/>
      <c r="BI2908" s="130"/>
      <c r="BJ2908" s="95"/>
      <c r="BK2908" s="131"/>
      <c r="BL2908" s="130"/>
      <c r="BM2908" s="132"/>
      <c r="BN2908" s="131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45"/>
      <c r="BC2909" s="124"/>
      <c r="BD2909" s="124"/>
      <c r="BE2909" s="125"/>
      <c r="BF2909" s="124"/>
      <c r="BG2909" s="124"/>
      <c r="BH2909" s="95"/>
      <c r="BI2909" s="130"/>
      <c r="BJ2909" s="95"/>
      <c r="BK2909" s="131"/>
      <c r="BL2909" s="130"/>
      <c r="BM2909" s="132"/>
      <c r="BN2909" s="131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45"/>
      <c r="BC2910" s="124"/>
      <c r="BD2910" s="124"/>
      <c r="BE2910" s="125"/>
      <c r="BF2910" s="124"/>
      <c r="BG2910" s="124"/>
      <c r="BH2910" s="95"/>
      <c r="BI2910" s="130"/>
      <c r="BJ2910" s="95"/>
      <c r="BK2910" s="131"/>
      <c r="BL2910" s="130"/>
      <c r="BM2910" s="132"/>
      <c r="BN2910" s="131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45"/>
      <c r="BC2911" s="124"/>
      <c r="BD2911" s="124"/>
      <c r="BE2911" s="125"/>
      <c r="BF2911" s="124"/>
      <c r="BG2911" s="124"/>
      <c r="BH2911" s="95"/>
      <c r="BI2911" s="130"/>
      <c r="BJ2911" s="95"/>
      <c r="BK2911" s="131"/>
      <c r="BL2911" s="130"/>
      <c r="BM2911" s="132"/>
      <c r="BN2911" s="131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45"/>
      <c r="BC2912" s="124"/>
      <c r="BD2912" s="124"/>
      <c r="BE2912" s="125"/>
      <c r="BF2912" s="124"/>
      <c r="BG2912" s="124"/>
      <c r="BH2912" s="95"/>
      <c r="BI2912" s="130"/>
      <c r="BJ2912" s="95"/>
      <c r="BK2912" s="131"/>
      <c r="BL2912" s="130"/>
      <c r="BM2912" s="132"/>
      <c r="BN2912" s="131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45"/>
      <c r="BC2913" s="124"/>
      <c r="BD2913" s="124"/>
      <c r="BE2913" s="125"/>
      <c r="BF2913" s="124"/>
      <c r="BG2913" s="124"/>
      <c r="BH2913" s="95"/>
      <c r="BI2913" s="130"/>
      <c r="BJ2913" s="95"/>
      <c r="BK2913" s="131"/>
      <c r="BL2913" s="130"/>
      <c r="BM2913" s="132"/>
      <c r="BN2913" s="131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45"/>
      <c r="BC2914" s="124"/>
      <c r="BD2914" s="124"/>
      <c r="BE2914" s="125"/>
      <c r="BF2914" s="124"/>
      <c r="BG2914" s="124"/>
      <c r="BH2914" s="95"/>
      <c r="BI2914" s="130"/>
      <c r="BJ2914" s="95"/>
      <c r="BK2914" s="131"/>
      <c r="BL2914" s="130"/>
      <c r="BM2914" s="132"/>
      <c r="BN2914" s="131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45"/>
      <c r="BC2915" s="124"/>
      <c r="BD2915" s="124"/>
      <c r="BE2915" s="125"/>
      <c r="BF2915" s="124"/>
      <c r="BG2915" s="124"/>
      <c r="BH2915" s="95"/>
      <c r="BI2915" s="130"/>
      <c r="BJ2915" s="95"/>
      <c r="BK2915" s="131"/>
      <c r="BL2915" s="130"/>
      <c r="BM2915" s="132"/>
      <c r="BN2915" s="131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45"/>
      <c r="BC2916" s="124"/>
      <c r="BD2916" s="124"/>
      <c r="BE2916" s="125"/>
      <c r="BF2916" s="124"/>
      <c r="BG2916" s="124"/>
      <c r="BH2916" s="95"/>
      <c r="BI2916" s="130"/>
      <c r="BJ2916" s="95"/>
      <c r="BK2916" s="131"/>
      <c r="BL2916" s="130"/>
      <c r="BM2916" s="132"/>
      <c r="BN2916" s="131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45"/>
      <c r="BC2917" s="124"/>
      <c r="BD2917" s="124"/>
      <c r="BE2917" s="125"/>
      <c r="BF2917" s="124"/>
      <c r="BG2917" s="124"/>
      <c r="BH2917" s="95"/>
      <c r="BI2917" s="130"/>
      <c r="BJ2917" s="95"/>
      <c r="BK2917" s="131"/>
      <c r="BL2917" s="130"/>
      <c r="BM2917" s="132"/>
      <c r="BN2917" s="131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45"/>
      <c r="BC2918" s="124"/>
      <c r="BD2918" s="124"/>
      <c r="BE2918" s="125"/>
      <c r="BF2918" s="124"/>
      <c r="BG2918" s="124"/>
      <c r="BH2918" s="95"/>
      <c r="BI2918" s="130"/>
      <c r="BJ2918" s="95"/>
      <c r="BK2918" s="131"/>
      <c r="BL2918" s="130"/>
      <c r="BM2918" s="132"/>
      <c r="BN2918" s="131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45"/>
      <c r="BC2919" s="124"/>
      <c r="BD2919" s="124"/>
      <c r="BE2919" s="125"/>
      <c r="BF2919" s="124"/>
      <c r="BG2919" s="124"/>
      <c r="BH2919" s="95"/>
      <c r="BI2919" s="130"/>
      <c r="BJ2919" s="95"/>
      <c r="BK2919" s="131"/>
      <c r="BL2919" s="130"/>
      <c r="BM2919" s="132"/>
      <c r="BN2919" s="131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45"/>
      <c r="BC2920" s="124"/>
      <c r="BD2920" s="124"/>
      <c r="BE2920" s="125"/>
      <c r="BF2920" s="124"/>
      <c r="BG2920" s="124"/>
      <c r="BH2920" s="95"/>
      <c r="BI2920" s="130"/>
      <c r="BJ2920" s="95"/>
      <c r="BK2920" s="131"/>
      <c r="BL2920" s="130"/>
      <c r="BM2920" s="132"/>
      <c r="BN2920" s="131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45"/>
      <c r="BC2921" s="124"/>
      <c r="BD2921" s="124"/>
      <c r="BE2921" s="125"/>
      <c r="BF2921" s="124"/>
      <c r="BG2921" s="124"/>
      <c r="BH2921" s="95"/>
      <c r="BI2921" s="130"/>
      <c r="BJ2921" s="95"/>
      <c r="BK2921" s="131"/>
      <c r="BL2921" s="130"/>
      <c r="BM2921" s="132"/>
      <c r="BN2921" s="131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45"/>
      <c r="BC2922" s="124"/>
      <c r="BD2922" s="124"/>
      <c r="BE2922" s="125"/>
      <c r="BF2922" s="124"/>
      <c r="BG2922" s="124"/>
      <c r="BH2922" s="95"/>
      <c r="BI2922" s="130"/>
      <c r="BJ2922" s="95"/>
      <c r="BK2922" s="131"/>
      <c r="BL2922" s="130"/>
      <c r="BM2922" s="132"/>
      <c r="BN2922" s="131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45"/>
      <c r="BC2923" s="124"/>
      <c r="BD2923" s="124"/>
      <c r="BE2923" s="125"/>
      <c r="BF2923" s="124"/>
      <c r="BG2923" s="124"/>
      <c r="BH2923" s="95"/>
      <c r="BI2923" s="130"/>
      <c r="BJ2923" s="95"/>
      <c r="BK2923" s="131"/>
      <c r="BL2923" s="130"/>
      <c r="BM2923" s="132"/>
      <c r="BN2923" s="131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45"/>
      <c r="BC2924" s="124"/>
      <c r="BD2924" s="124"/>
      <c r="BE2924" s="125"/>
      <c r="BF2924" s="124"/>
      <c r="BG2924" s="124"/>
      <c r="BH2924" s="95"/>
      <c r="BI2924" s="130"/>
      <c r="BJ2924" s="95"/>
      <c r="BK2924" s="131"/>
      <c r="BL2924" s="130"/>
      <c r="BM2924" s="132"/>
      <c r="BN2924" s="131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45"/>
      <c r="BC2925" s="124"/>
      <c r="BD2925" s="124"/>
      <c r="BE2925" s="125"/>
      <c r="BF2925" s="124"/>
      <c r="BG2925" s="124"/>
      <c r="BH2925" s="95"/>
      <c r="BI2925" s="130"/>
      <c r="BJ2925" s="95"/>
      <c r="BK2925" s="131"/>
      <c r="BL2925" s="130"/>
      <c r="BM2925" s="132"/>
      <c r="BN2925" s="131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45"/>
      <c r="BC2926" s="124"/>
      <c r="BD2926" s="124"/>
      <c r="BE2926" s="125"/>
      <c r="BF2926" s="124"/>
      <c r="BG2926" s="124"/>
      <c r="BH2926" s="95"/>
      <c r="BI2926" s="130"/>
      <c r="BJ2926" s="95"/>
      <c r="BK2926" s="131"/>
      <c r="BL2926" s="130"/>
      <c r="BM2926" s="132"/>
      <c r="BN2926" s="131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45"/>
      <c r="BC2927" s="124"/>
      <c r="BD2927" s="124"/>
      <c r="BE2927" s="125"/>
      <c r="BF2927" s="124"/>
      <c r="BG2927" s="124"/>
      <c r="BH2927" s="95"/>
      <c r="BI2927" s="130"/>
      <c r="BJ2927" s="95"/>
      <c r="BK2927" s="131"/>
      <c r="BL2927" s="130"/>
      <c r="BM2927" s="132"/>
      <c r="BN2927" s="131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45"/>
      <c r="BC2928" s="124"/>
      <c r="BD2928" s="124"/>
      <c r="BE2928" s="125"/>
      <c r="BF2928" s="124"/>
      <c r="BG2928" s="124"/>
      <c r="BH2928" s="95"/>
      <c r="BI2928" s="130"/>
      <c r="BJ2928" s="95"/>
      <c r="BK2928" s="131"/>
      <c r="BL2928" s="130"/>
      <c r="BM2928" s="132"/>
      <c r="BN2928" s="131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45"/>
      <c r="BC2929" s="124"/>
      <c r="BD2929" s="124"/>
      <c r="BE2929" s="125"/>
      <c r="BF2929" s="124"/>
      <c r="BG2929" s="124"/>
      <c r="BH2929" s="95"/>
      <c r="BI2929" s="130"/>
      <c r="BJ2929" s="95"/>
      <c r="BK2929" s="131"/>
      <c r="BL2929" s="130"/>
      <c r="BM2929" s="132"/>
      <c r="BN2929" s="131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45"/>
      <c r="BC2930" s="124"/>
      <c r="BD2930" s="124"/>
      <c r="BE2930" s="125"/>
      <c r="BF2930" s="124"/>
      <c r="BG2930" s="124"/>
      <c r="BH2930" s="95"/>
      <c r="BI2930" s="130"/>
      <c r="BJ2930" s="95"/>
      <c r="BK2930" s="131"/>
      <c r="BL2930" s="130"/>
      <c r="BM2930" s="132"/>
      <c r="BN2930" s="131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45"/>
      <c r="BC2931" s="124"/>
      <c r="BD2931" s="124"/>
      <c r="BE2931" s="125"/>
      <c r="BF2931" s="124"/>
      <c r="BG2931" s="124"/>
      <c r="BH2931" s="95"/>
      <c r="BI2931" s="130"/>
      <c r="BJ2931" s="95"/>
      <c r="BK2931" s="131"/>
      <c r="BL2931" s="130"/>
      <c r="BM2931" s="132"/>
      <c r="BN2931" s="131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45"/>
      <c r="BC2932" s="124"/>
      <c r="BD2932" s="124"/>
      <c r="BE2932" s="125"/>
      <c r="BF2932" s="124"/>
      <c r="BG2932" s="124"/>
      <c r="BH2932" s="95"/>
      <c r="BI2932" s="130"/>
      <c r="BJ2932" s="95"/>
      <c r="BK2932" s="131"/>
      <c r="BL2932" s="130"/>
      <c r="BM2932" s="132"/>
      <c r="BN2932" s="131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45"/>
      <c r="BC2933" s="124"/>
      <c r="BD2933" s="124"/>
      <c r="BE2933" s="125"/>
      <c r="BF2933" s="124"/>
      <c r="BG2933" s="124"/>
      <c r="BH2933" s="95"/>
      <c r="BI2933" s="130"/>
      <c r="BJ2933" s="95"/>
      <c r="BK2933" s="131"/>
      <c r="BL2933" s="130"/>
      <c r="BM2933" s="132"/>
      <c r="BN2933" s="131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45"/>
      <c r="BC2934" s="124"/>
      <c r="BD2934" s="124"/>
      <c r="BE2934" s="125"/>
      <c r="BF2934" s="124"/>
      <c r="BG2934" s="124"/>
      <c r="BH2934" s="95"/>
      <c r="BI2934" s="130"/>
      <c r="BJ2934" s="95"/>
      <c r="BK2934" s="131"/>
      <c r="BL2934" s="130"/>
      <c r="BM2934" s="132"/>
      <c r="BN2934" s="131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45"/>
      <c r="BC2935" s="124"/>
      <c r="BD2935" s="124"/>
      <c r="BE2935" s="125"/>
      <c r="BF2935" s="124"/>
      <c r="BG2935" s="124"/>
      <c r="BH2935" s="95"/>
      <c r="BI2935" s="130"/>
      <c r="BJ2935" s="95"/>
      <c r="BK2935" s="131"/>
      <c r="BL2935" s="130"/>
      <c r="BM2935" s="132"/>
      <c r="BN2935" s="131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45"/>
      <c r="BC2936" s="124"/>
      <c r="BD2936" s="124"/>
      <c r="BE2936" s="125"/>
      <c r="BF2936" s="124"/>
      <c r="BG2936" s="124"/>
      <c r="BH2936" s="95"/>
      <c r="BI2936" s="130"/>
      <c r="BJ2936" s="95"/>
      <c r="BK2936" s="131"/>
      <c r="BL2936" s="130"/>
      <c r="BM2936" s="132"/>
      <c r="BN2936" s="131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45"/>
      <c r="BC2937" s="124"/>
      <c r="BD2937" s="124"/>
      <c r="BE2937" s="125"/>
      <c r="BF2937" s="124"/>
      <c r="BG2937" s="124"/>
      <c r="BH2937" s="95"/>
      <c r="BI2937" s="130"/>
      <c r="BJ2937" s="95"/>
      <c r="BK2937" s="131"/>
      <c r="BL2937" s="130"/>
      <c r="BM2937" s="132"/>
      <c r="BN2937" s="131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45"/>
      <c r="BC2938" s="124"/>
      <c r="BD2938" s="124"/>
      <c r="BE2938" s="125"/>
      <c r="BF2938" s="124"/>
      <c r="BG2938" s="124"/>
      <c r="BH2938" s="95"/>
      <c r="BI2938" s="130"/>
      <c r="BJ2938" s="95"/>
      <c r="BK2938" s="131"/>
      <c r="BL2938" s="130"/>
      <c r="BM2938" s="132"/>
      <c r="BN2938" s="131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45"/>
      <c r="BC2939" s="124"/>
      <c r="BD2939" s="124"/>
      <c r="BE2939" s="125"/>
      <c r="BF2939" s="124"/>
      <c r="BG2939" s="124"/>
      <c r="BH2939" s="95"/>
      <c r="BI2939" s="130"/>
      <c r="BJ2939" s="95"/>
      <c r="BK2939" s="131"/>
      <c r="BL2939" s="130"/>
      <c r="BM2939" s="132"/>
      <c r="BN2939" s="131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45"/>
      <c r="BC2940" s="124"/>
      <c r="BD2940" s="124"/>
      <c r="BE2940" s="125"/>
      <c r="BF2940" s="124"/>
      <c r="BG2940" s="124"/>
      <c r="BH2940" s="95"/>
      <c r="BI2940" s="130"/>
      <c r="BJ2940" s="95"/>
      <c r="BK2940" s="131"/>
      <c r="BL2940" s="130"/>
      <c r="BM2940" s="132"/>
      <c r="BN2940" s="131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45"/>
      <c r="BC2941" s="124"/>
      <c r="BD2941" s="124"/>
      <c r="BE2941" s="125"/>
      <c r="BF2941" s="124"/>
      <c r="BG2941" s="124"/>
      <c r="BH2941" s="95"/>
      <c r="BI2941" s="130"/>
      <c r="BJ2941" s="95"/>
      <c r="BK2941" s="131"/>
      <c r="BL2941" s="130"/>
      <c r="BM2941" s="132"/>
      <c r="BN2941" s="131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45"/>
      <c r="BC2942" s="124"/>
      <c r="BD2942" s="124"/>
      <c r="BE2942" s="125"/>
      <c r="BF2942" s="124"/>
      <c r="BG2942" s="124"/>
      <c r="BH2942" s="95"/>
      <c r="BI2942" s="130"/>
      <c r="BJ2942" s="95"/>
      <c r="BK2942" s="131"/>
      <c r="BL2942" s="130"/>
      <c r="BM2942" s="132"/>
      <c r="BN2942" s="131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45"/>
      <c r="BC2943" s="124"/>
      <c r="BD2943" s="124"/>
      <c r="BE2943" s="125"/>
      <c r="BF2943" s="124"/>
      <c r="BG2943" s="124"/>
      <c r="BH2943" s="95"/>
      <c r="BI2943" s="130"/>
      <c r="BJ2943" s="95"/>
      <c r="BK2943" s="131"/>
      <c r="BL2943" s="130"/>
      <c r="BM2943" s="132"/>
      <c r="BN2943" s="131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45"/>
      <c r="BC2944" s="124"/>
      <c r="BD2944" s="124"/>
      <c r="BE2944" s="125"/>
      <c r="BF2944" s="124"/>
      <c r="BG2944" s="124"/>
      <c r="BH2944" s="95"/>
      <c r="BI2944" s="130"/>
      <c r="BJ2944" s="95"/>
      <c r="BK2944" s="131"/>
      <c r="BL2944" s="130"/>
      <c r="BM2944" s="132"/>
      <c r="BN2944" s="131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45"/>
      <c r="BC2945" s="124"/>
      <c r="BD2945" s="124"/>
      <c r="BE2945" s="125"/>
      <c r="BF2945" s="124"/>
      <c r="BG2945" s="124"/>
      <c r="BH2945" s="95"/>
      <c r="BI2945" s="130"/>
      <c r="BJ2945" s="95"/>
      <c r="BK2945" s="131"/>
      <c r="BL2945" s="130"/>
      <c r="BM2945" s="132"/>
      <c r="BN2945" s="131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45"/>
      <c r="BC2946" s="124"/>
      <c r="BD2946" s="124"/>
      <c r="BE2946" s="125"/>
      <c r="BF2946" s="124"/>
      <c r="BG2946" s="124"/>
      <c r="BH2946" s="95"/>
      <c r="BI2946" s="130"/>
      <c r="BJ2946" s="95"/>
      <c r="BK2946" s="131"/>
      <c r="BL2946" s="130"/>
      <c r="BM2946" s="132"/>
      <c r="BN2946" s="131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45"/>
      <c r="BC2947" s="124"/>
      <c r="BD2947" s="124"/>
      <c r="BE2947" s="125"/>
      <c r="BF2947" s="124"/>
      <c r="BG2947" s="124"/>
      <c r="BH2947" s="95"/>
      <c r="BI2947" s="130"/>
      <c r="BJ2947" s="95"/>
      <c r="BK2947" s="131"/>
      <c r="BL2947" s="130"/>
      <c r="BM2947" s="132"/>
      <c r="BN2947" s="131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45"/>
      <c r="BC2948" s="124"/>
      <c r="BD2948" s="124"/>
      <c r="BE2948" s="125"/>
      <c r="BF2948" s="124"/>
      <c r="BG2948" s="124"/>
      <c r="BH2948" s="95"/>
      <c r="BI2948" s="130"/>
      <c r="BJ2948" s="95"/>
      <c r="BK2948" s="131"/>
      <c r="BL2948" s="130"/>
      <c r="BM2948" s="132"/>
      <c r="BN2948" s="131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45"/>
      <c r="BC2949" s="124"/>
      <c r="BD2949" s="124"/>
      <c r="BE2949" s="125"/>
      <c r="BF2949" s="124"/>
      <c r="BG2949" s="124"/>
      <c r="BH2949" s="95"/>
      <c r="BI2949" s="130"/>
      <c r="BJ2949" s="95"/>
      <c r="BK2949" s="131"/>
      <c r="BL2949" s="130"/>
      <c r="BM2949" s="132"/>
      <c r="BN2949" s="131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45"/>
      <c r="BC2950" s="124"/>
      <c r="BD2950" s="124"/>
      <c r="BE2950" s="125"/>
      <c r="BF2950" s="124"/>
      <c r="BG2950" s="124"/>
      <c r="BH2950" s="95"/>
      <c r="BI2950" s="130"/>
      <c r="BJ2950" s="95"/>
      <c r="BK2950" s="131"/>
      <c r="BL2950" s="130"/>
      <c r="BM2950" s="132"/>
      <c r="BN2950" s="131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45"/>
      <c r="BC2951" s="124"/>
      <c r="BD2951" s="124"/>
      <c r="BE2951" s="125"/>
      <c r="BF2951" s="124"/>
      <c r="BG2951" s="124"/>
      <c r="BH2951" s="95"/>
      <c r="BI2951" s="130"/>
      <c r="BJ2951" s="95"/>
      <c r="BK2951" s="131"/>
      <c r="BL2951" s="130"/>
      <c r="BM2951" s="132"/>
      <c r="BN2951" s="131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45"/>
      <c r="BC2952" s="124"/>
      <c r="BD2952" s="124"/>
      <c r="BE2952" s="125"/>
      <c r="BF2952" s="124"/>
      <c r="BG2952" s="124"/>
      <c r="BH2952" s="95"/>
      <c r="BI2952" s="130"/>
      <c r="BJ2952" s="95"/>
      <c r="BK2952" s="131"/>
      <c r="BL2952" s="130"/>
      <c r="BM2952" s="132"/>
      <c r="BN2952" s="131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45"/>
      <c r="BC2953" s="124"/>
      <c r="BD2953" s="124"/>
      <c r="BE2953" s="125"/>
      <c r="BF2953" s="124"/>
      <c r="BG2953" s="124"/>
      <c r="BH2953" s="95"/>
      <c r="BI2953" s="130"/>
      <c r="BJ2953" s="95"/>
      <c r="BK2953" s="131"/>
      <c r="BL2953" s="130"/>
      <c r="BM2953" s="132"/>
      <c r="BN2953" s="131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45"/>
      <c r="BC2954" s="124"/>
      <c r="BD2954" s="124"/>
      <c r="BE2954" s="125"/>
      <c r="BF2954" s="124"/>
      <c r="BG2954" s="124"/>
      <c r="BH2954" s="95"/>
      <c r="BI2954" s="130"/>
      <c r="BJ2954" s="95"/>
      <c r="BK2954" s="131"/>
      <c r="BL2954" s="130"/>
      <c r="BM2954" s="132"/>
      <c r="BN2954" s="131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45"/>
      <c r="BC2955" s="124"/>
      <c r="BD2955" s="124"/>
      <c r="BE2955" s="125"/>
      <c r="BF2955" s="124"/>
      <c r="BG2955" s="124"/>
      <c r="BH2955" s="95"/>
      <c r="BI2955" s="130"/>
      <c r="BJ2955" s="95"/>
      <c r="BK2955" s="131"/>
      <c r="BL2955" s="130"/>
      <c r="BM2955" s="132"/>
      <c r="BN2955" s="131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45"/>
      <c r="BC2956" s="124"/>
      <c r="BD2956" s="124"/>
      <c r="BE2956" s="125"/>
      <c r="BF2956" s="124"/>
      <c r="BG2956" s="124"/>
      <c r="BH2956" s="95"/>
      <c r="BI2956" s="130"/>
      <c r="BJ2956" s="95"/>
      <c r="BK2956" s="131"/>
      <c r="BL2956" s="130"/>
      <c r="BM2956" s="132"/>
      <c r="BN2956" s="131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45"/>
      <c r="BC2957" s="124"/>
      <c r="BD2957" s="124"/>
      <c r="BE2957" s="125"/>
      <c r="BF2957" s="124"/>
      <c r="BG2957" s="124"/>
      <c r="BH2957" s="95"/>
      <c r="BI2957" s="130"/>
      <c r="BJ2957" s="95"/>
      <c r="BK2957" s="131"/>
      <c r="BL2957" s="130"/>
      <c r="BM2957" s="132"/>
      <c r="BN2957" s="131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45"/>
      <c r="BC2958" s="124"/>
      <c r="BD2958" s="124"/>
      <c r="BE2958" s="125"/>
      <c r="BF2958" s="124"/>
      <c r="BG2958" s="124"/>
      <c r="BH2958" s="95"/>
      <c r="BI2958" s="130"/>
      <c r="BJ2958" s="95"/>
      <c r="BK2958" s="131"/>
      <c r="BL2958" s="130"/>
      <c r="BM2958" s="132"/>
      <c r="BN2958" s="131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45"/>
      <c r="BC2959" s="124"/>
      <c r="BD2959" s="124"/>
      <c r="BE2959" s="125"/>
      <c r="BF2959" s="124"/>
      <c r="BG2959" s="124"/>
      <c r="BH2959" s="95"/>
      <c r="BI2959" s="130"/>
      <c r="BJ2959" s="95"/>
      <c r="BK2959" s="131"/>
      <c r="BL2959" s="130"/>
      <c r="BM2959" s="132"/>
      <c r="BN2959" s="131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45"/>
      <c r="BC2960" s="124"/>
      <c r="BD2960" s="124"/>
      <c r="BE2960" s="125"/>
      <c r="BF2960" s="124"/>
      <c r="BG2960" s="124"/>
      <c r="BH2960" s="95"/>
      <c r="BI2960" s="130"/>
      <c r="BJ2960" s="95"/>
      <c r="BK2960" s="131"/>
      <c r="BL2960" s="130"/>
      <c r="BM2960" s="132"/>
      <c r="BN2960" s="131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45"/>
      <c r="BC2961" s="124"/>
      <c r="BD2961" s="124"/>
      <c r="BE2961" s="125"/>
      <c r="BF2961" s="124"/>
      <c r="BG2961" s="124"/>
      <c r="BH2961" s="95"/>
      <c r="BI2961" s="130"/>
      <c r="BJ2961" s="95"/>
      <c r="BK2961" s="131"/>
      <c r="BL2961" s="130"/>
      <c r="BM2961" s="132"/>
      <c r="BN2961" s="131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45"/>
      <c r="BC2962" s="124"/>
      <c r="BD2962" s="124"/>
      <c r="BE2962" s="125"/>
      <c r="BF2962" s="124"/>
      <c r="BG2962" s="124"/>
      <c r="BH2962" s="95"/>
      <c r="BI2962" s="130"/>
      <c r="BJ2962" s="95"/>
      <c r="BK2962" s="131"/>
      <c r="BL2962" s="130"/>
      <c r="BM2962" s="132"/>
      <c r="BN2962" s="131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45"/>
      <c r="BC2963" s="124"/>
      <c r="BD2963" s="124"/>
      <c r="BE2963" s="125"/>
      <c r="BF2963" s="124"/>
      <c r="BG2963" s="124"/>
      <c r="BH2963" s="95"/>
      <c r="BI2963" s="130"/>
      <c r="BJ2963" s="95"/>
      <c r="BK2963" s="131"/>
      <c r="BL2963" s="130"/>
      <c r="BM2963" s="132"/>
      <c r="BN2963" s="131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45"/>
      <c r="BC2964" s="124"/>
      <c r="BD2964" s="124"/>
      <c r="BE2964" s="125"/>
      <c r="BF2964" s="124"/>
      <c r="BG2964" s="124"/>
      <c r="BH2964" s="95"/>
      <c r="BI2964" s="130"/>
      <c r="BJ2964" s="95"/>
      <c r="BK2964" s="131"/>
      <c r="BL2964" s="130"/>
      <c r="BM2964" s="132"/>
      <c r="BN2964" s="131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45"/>
      <c r="BC2965" s="124"/>
      <c r="BD2965" s="124"/>
      <c r="BE2965" s="125"/>
      <c r="BF2965" s="124"/>
      <c r="BG2965" s="124"/>
      <c r="BH2965" s="95"/>
      <c r="BI2965" s="130"/>
      <c r="BJ2965" s="95"/>
      <c r="BK2965" s="131"/>
      <c r="BL2965" s="130"/>
      <c r="BM2965" s="132"/>
      <c r="BN2965" s="131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45"/>
      <c r="BC2966" s="124"/>
      <c r="BD2966" s="124"/>
      <c r="BE2966" s="125"/>
      <c r="BF2966" s="124"/>
      <c r="BG2966" s="124"/>
      <c r="BH2966" s="95"/>
      <c r="BI2966" s="130"/>
      <c r="BJ2966" s="95"/>
      <c r="BK2966" s="131"/>
      <c r="BL2966" s="130"/>
      <c r="BM2966" s="132"/>
      <c r="BN2966" s="131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45"/>
      <c r="BC2967" s="124"/>
      <c r="BD2967" s="124"/>
      <c r="BE2967" s="125"/>
      <c r="BF2967" s="124"/>
      <c r="BG2967" s="124"/>
      <c r="BH2967" s="95"/>
      <c r="BI2967" s="130"/>
      <c r="BJ2967" s="95"/>
      <c r="BK2967" s="131"/>
      <c r="BL2967" s="130"/>
      <c r="BM2967" s="132"/>
      <c r="BN2967" s="131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45"/>
      <c r="BC2968" s="124"/>
      <c r="BD2968" s="124"/>
      <c r="BE2968" s="125"/>
      <c r="BF2968" s="124"/>
      <c r="BG2968" s="124"/>
      <c r="BH2968" s="95"/>
      <c r="BI2968" s="130"/>
      <c r="BJ2968" s="95"/>
      <c r="BK2968" s="131"/>
      <c r="BL2968" s="130"/>
      <c r="BM2968" s="132"/>
      <c r="BN2968" s="131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45"/>
      <c r="BC2969" s="124"/>
      <c r="BD2969" s="124"/>
      <c r="BE2969" s="125"/>
      <c r="BF2969" s="124"/>
      <c r="BG2969" s="124"/>
      <c r="BH2969" s="95"/>
      <c r="BI2969" s="130"/>
      <c r="BJ2969" s="95"/>
      <c r="BK2969" s="131"/>
      <c r="BL2969" s="130"/>
      <c r="BM2969" s="132"/>
      <c r="BN2969" s="131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45"/>
      <c r="BC2970" s="124"/>
      <c r="BD2970" s="124"/>
      <c r="BE2970" s="125"/>
      <c r="BF2970" s="124"/>
      <c r="BG2970" s="124"/>
      <c r="BH2970" s="95"/>
      <c r="BI2970" s="130"/>
      <c r="BJ2970" s="95"/>
      <c r="BK2970" s="131"/>
      <c r="BL2970" s="130"/>
      <c r="BM2970" s="132"/>
      <c r="BN2970" s="131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45"/>
      <c r="BC2971" s="124"/>
      <c r="BD2971" s="124"/>
      <c r="BE2971" s="125"/>
      <c r="BF2971" s="124"/>
      <c r="BG2971" s="124"/>
      <c r="BH2971" s="95"/>
      <c r="BI2971" s="130"/>
      <c r="BJ2971" s="95"/>
      <c r="BK2971" s="131"/>
      <c r="BL2971" s="130"/>
      <c r="BM2971" s="132"/>
      <c r="BN2971" s="131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45"/>
      <c r="BC2972" s="124"/>
      <c r="BD2972" s="124"/>
      <c r="BE2972" s="125"/>
      <c r="BF2972" s="124"/>
      <c r="BG2972" s="124"/>
      <c r="BH2972" s="95"/>
      <c r="BI2972" s="130"/>
      <c r="BJ2972" s="95"/>
      <c r="BK2972" s="131"/>
      <c r="BL2972" s="130"/>
      <c r="BM2972" s="132"/>
      <c r="BN2972" s="131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45"/>
      <c r="BC2973" s="124"/>
      <c r="BD2973" s="124"/>
      <c r="BE2973" s="125"/>
      <c r="BF2973" s="124"/>
      <c r="BG2973" s="124"/>
      <c r="BH2973" s="95"/>
      <c r="BI2973" s="130"/>
      <c r="BJ2973" s="95"/>
      <c r="BK2973" s="131"/>
      <c r="BL2973" s="130"/>
      <c r="BM2973" s="132"/>
      <c r="BN2973" s="131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45"/>
      <c r="BC2974" s="124"/>
      <c r="BD2974" s="124"/>
      <c r="BE2974" s="125"/>
      <c r="BF2974" s="124"/>
      <c r="BG2974" s="124"/>
      <c r="BH2974" s="95"/>
      <c r="BI2974" s="130"/>
      <c r="BJ2974" s="95"/>
      <c r="BK2974" s="131"/>
      <c r="BL2974" s="130"/>
      <c r="BM2974" s="132"/>
      <c r="BN2974" s="131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45"/>
      <c r="BC2975" s="124"/>
      <c r="BD2975" s="124"/>
      <c r="BE2975" s="125"/>
      <c r="BF2975" s="124"/>
      <c r="BG2975" s="124"/>
      <c r="BH2975" s="95"/>
      <c r="BI2975" s="130"/>
      <c r="BJ2975" s="95"/>
      <c r="BK2975" s="131"/>
      <c r="BL2975" s="130"/>
      <c r="BM2975" s="132"/>
      <c r="BN2975" s="131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45"/>
      <c r="BC2976" s="124"/>
      <c r="BD2976" s="124"/>
      <c r="BE2976" s="125"/>
      <c r="BF2976" s="124"/>
      <c r="BG2976" s="124"/>
      <c r="BH2976" s="95"/>
      <c r="BI2976" s="130"/>
      <c r="BJ2976" s="95"/>
      <c r="BK2976" s="131"/>
      <c r="BL2976" s="130"/>
      <c r="BM2976" s="132"/>
      <c r="BN2976" s="131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45"/>
      <c r="BC2977" s="124"/>
      <c r="BD2977" s="124"/>
      <c r="BE2977" s="125"/>
      <c r="BF2977" s="124"/>
      <c r="BG2977" s="124"/>
      <c r="BH2977" s="95"/>
      <c r="BI2977" s="130"/>
      <c r="BJ2977" s="95"/>
      <c r="BK2977" s="131"/>
      <c r="BL2977" s="130"/>
      <c r="BM2977" s="132"/>
      <c r="BN2977" s="131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45"/>
      <c r="BC2978" s="124"/>
      <c r="BD2978" s="124"/>
      <c r="BE2978" s="125"/>
      <c r="BF2978" s="124"/>
      <c r="BG2978" s="124"/>
      <c r="BH2978" s="95"/>
      <c r="BI2978" s="130"/>
      <c r="BJ2978" s="95"/>
      <c r="BK2978" s="131"/>
      <c r="BL2978" s="130"/>
      <c r="BM2978" s="132"/>
      <c r="BN2978" s="131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45"/>
      <c r="BC2979" s="124"/>
      <c r="BD2979" s="124"/>
      <c r="BE2979" s="125"/>
      <c r="BF2979" s="124"/>
      <c r="BG2979" s="124"/>
      <c r="BH2979" s="95"/>
      <c r="BI2979" s="130"/>
      <c r="BJ2979" s="95"/>
      <c r="BK2979" s="131"/>
      <c r="BL2979" s="130"/>
      <c r="BM2979" s="132"/>
      <c r="BN2979" s="131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45"/>
      <c r="BC2980" s="124"/>
      <c r="BD2980" s="124"/>
      <c r="BE2980" s="125"/>
      <c r="BF2980" s="124"/>
      <c r="BG2980" s="124"/>
      <c r="BH2980" s="95"/>
      <c r="BI2980" s="130"/>
      <c r="BJ2980" s="95"/>
      <c r="BK2980" s="131"/>
      <c r="BL2980" s="130"/>
      <c r="BM2980" s="132"/>
      <c r="BN2980" s="131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45"/>
      <c r="BC2981" s="124"/>
      <c r="BD2981" s="124"/>
      <c r="BE2981" s="125"/>
      <c r="BF2981" s="124"/>
      <c r="BG2981" s="124"/>
      <c r="BH2981" s="95"/>
      <c r="BI2981" s="130"/>
      <c r="BJ2981" s="95"/>
      <c r="BK2981" s="131"/>
      <c r="BL2981" s="130"/>
      <c r="BM2981" s="132"/>
      <c r="BN2981" s="131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45"/>
      <c r="BC2982" s="124"/>
      <c r="BD2982" s="124"/>
      <c r="BE2982" s="125"/>
      <c r="BF2982" s="124"/>
      <c r="BG2982" s="124"/>
      <c r="BH2982" s="95"/>
      <c r="BI2982" s="130"/>
      <c r="BJ2982" s="95"/>
      <c r="BK2982" s="131"/>
      <c r="BL2982" s="130"/>
      <c r="BM2982" s="132"/>
      <c r="BN2982" s="131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45"/>
      <c r="BC2983" s="124"/>
      <c r="BD2983" s="124"/>
      <c r="BE2983" s="125"/>
      <c r="BF2983" s="124"/>
      <c r="BG2983" s="124"/>
      <c r="BH2983" s="95"/>
      <c r="BI2983" s="130"/>
      <c r="BJ2983" s="95"/>
      <c r="BK2983" s="131"/>
      <c r="BL2983" s="130"/>
      <c r="BM2983" s="132"/>
      <c r="BN2983" s="131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45"/>
      <c r="BC2984" s="124"/>
      <c r="BD2984" s="124"/>
      <c r="BE2984" s="125"/>
      <c r="BF2984" s="124"/>
      <c r="BG2984" s="124"/>
      <c r="BH2984" s="95"/>
      <c r="BI2984" s="130"/>
      <c r="BJ2984" s="95"/>
      <c r="BK2984" s="131"/>
      <c r="BL2984" s="130"/>
      <c r="BM2984" s="132"/>
      <c r="BN2984" s="131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45"/>
      <c r="BC2985" s="124"/>
      <c r="BD2985" s="124"/>
      <c r="BE2985" s="125"/>
      <c r="BF2985" s="124"/>
      <c r="BG2985" s="124"/>
      <c r="BH2985" s="95"/>
      <c r="BI2985" s="130"/>
      <c r="BJ2985" s="95"/>
      <c r="BK2985" s="131"/>
      <c r="BL2985" s="130"/>
      <c r="BM2985" s="132"/>
      <c r="BN2985" s="131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45"/>
      <c r="BC2986" s="124"/>
      <c r="BD2986" s="124"/>
      <c r="BE2986" s="125"/>
      <c r="BF2986" s="124"/>
      <c r="BG2986" s="124"/>
      <c r="BH2986" s="95"/>
      <c r="BI2986" s="130"/>
      <c r="BJ2986" s="95"/>
      <c r="BK2986" s="131"/>
      <c r="BL2986" s="130"/>
      <c r="BM2986" s="132"/>
      <c r="BN2986" s="131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45"/>
      <c r="BC2987" s="124"/>
      <c r="BD2987" s="124"/>
      <c r="BE2987" s="125"/>
      <c r="BF2987" s="124"/>
      <c r="BG2987" s="124"/>
      <c r="BH2987" s="95"/>
      <c r="BI2987" s="130"/>
      <c r="BJ2987" s="95"/>
      <c r="BK2987" s="131"/>
      <c r="BL2987" s="130"/>
      <c r="BM2987" s="132"/>
      <c r="BN2987" s="131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45"/>
      <c r="BC2988" s="124"/>
      <c r="BD2988" s="124"/>
      <c r="BE2988" s="125"/>
      <c r="BF2988" s="124"/>
      <c r="BG2988" s="124"/>
      <c r="BH2988" s="95"/>
      <c r="BI2988" s="130"/>
      <c r="BJ2988" s="95"/>
      <c r="BK2988" s="131"/>
      <c r="BL2988" s="130"/>
      <c r="BM2988" s="132"/>
      <c r="BN2988" s="131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45"/>
      <c r="BC2989" s="124"/>
      <c r="BD2989" s="124"/>
      <c r="BE2989" s="125"/>
      <c r="BF2989" s="124"/>
      <c r="BG2989" s="124"/>
      <c r="BH2989" s="95"/>
      <c r="BI2989" s="130"/>
      <c r="BJ2989" s="95"/>
      <c r="BK2989" s="131"/>
      <c r="BL2989" s="130"/>
      <c r="BM2989" s="132"/>
      <c r="BN2989" s="131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45"/>
      <c r="BC2990" s="124"/>
      <c r="BD2990" s="124"/>
      <c r="BE2990" s="125"/>
      <c r="BF2990" s="124"/>
      <c r="BG2990" s="124"/>
      <c r="BH2990" s="95"/>
      <c r="BI2990" s="130"/>
      <c r="BJ2990" s="95"/>
      <c r="BK2990" s="131"/>
      <c r="BL2990" s="130"/>
      <c r="BM2990" s="132"/>
      <c r="BN2990" s="131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45"/>
      <c r="BC2991" s="124"/>
      <c r="BD2991" s="124"/>
      <c r="BE2991" s="125"/>
      <c r="BF2991" s="124"/>
      <c r="BG2991" s="124"/>
      <c r="BH2991" s="95"/>
      <c r="BI2991" s="130"/>
      <c r="BJ2991" s="95"/>
      <c r="BK2991" s="131"/>
      <c r="BL2991" s="130"/>
      <c r="BM2991" s="132"/>
      <c r="BN2991" s="131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45"/>
      <c r="BC2992" s="124"/>
      <c r="BD2992" s="124"/>
      <c r="BE2992" s="125"/>
      <c r="BF2992" s="124"/>
      <c r="BG2992" s="124"/>
      <c r="BH2992" s="95"/>
      <c r="BI2992" s="130"/>
      <c r="BJ2992" s="95"/>
      <c r="BK2992" s="131"/>
      <c r="BL2992" s="130"/>
      <c r="BM2992" s="132"/>
      <c r="BN2992" s="131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45"/>
      <c r="BC2993" s="124"/>
      <c r="BD2993" s="124"/>
      <c r="BE2993" s="125"/>
      <c r="BF2993" s="124"/>
      <c r="BG2993" s="124"/>
      <c r="BH2993" s="95"/>
      <c r="BI2993" s="130"/>
      <c r="BJ2993" s="95"/>
      <c r="BK2993" s="131"/>
      <c r="BL2993" s="130"/>
      <c r="BM2993" s="132"/>
      <c r="BN2993" s="131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45"/>
      <c r="BC2994" s="124"/>
      <c r="BD2994" s="124"/>
      <c r="BE2994" s="125"/>
      <c r="BF2994" s="124"/>
      <c r="BG2994" s="124"/>
      <c r="BH2994" s="95"/>
      <c r="BI2994" s="130"/>
      <c r="BJ2994" s="95"/>
      <c r="BK2994" s="131"/>
      <c r="BL2994" s="130"/>
      <c r="BM2994" s="132"/>
      <c r="BN2994" s="131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45"/>
      <c r="BC2995" s="124"/>
      <c r="BD2995" s="124"/>
      <c r="BE2995" s="125"/>
      <c r="BF2995" s="124"/>
      <c r="BG2995" s="124"/>
      <c r="BH2995" s="95"/>
      <c r="BI2995" s="130"/>
      <c r="BJ2995" s="95"/>
      <c r="BK2995" s="131"/>
      <c r="BL2995" s="130"/>
      <c r="BM2995" s="132"/>
      <c r="BN2995" s="131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45"/>
      <c r="BC2996" s="124"/>
      <c r="BD2996" s="124"/>
      <c r="BE2996" s="125"/>
      <c r="BF2996" s="124"/>
      <c r="BG2996" s="124"/>
      <c r="BH2996" s="95"/>
      <c r="BI2996" s="130"/>
      <c r="BJ2996" s="95"/>
      <c r="BK2996" s="131"/>
      <c r="BL2996" s="130"/>
      <c r="BM2996" s="132"/>
      <c r="BN2996" s="131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45"/>
      <c r="BC2997" s="124"/>
      <c r="BD2997" s="124"/>
      <c r="BE2997" s="125"/>
      <c r="BF2997" s="124"/>
      <c r="BG2997" s="124"/>
      <c r="BH2997" s="95"/>
      <c r="BI2997" s="130"/>
      <c r="BJ2997" s="95"/>
      <c r="BK2997" s="131"/>
      <c r="BL2997" s="130"/>
      <c r="BM2997" s="132"/>
      <c r="BN2997" s="131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45"/>
      <c r="BC2998" s="124"/>
      <c r="BD2998" s="124"/>
      <c r="BE2998" s="125"/>
      <c r="BF2998" s="124"/>
      <c r="BG2998" s="124"/>
      <c r="BH2998" s="95"/>
      <c r="BI2998" s="130"/>
      <c r="BJ2998" s="95"/>
      <c r="BK2998" s="131"/>
      <c r="BL2998" s="130"/>
      <c r="BM2998" s="132"/>
      <c r="BN2998" s="131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45"/>
      <c r="BC2999" s="124"/>
      <c r="BD2999" s="124"/>
      <c r="BE2999" s="125"/>
      <c r="BF2999" s="124"/>
      <c r="BG2999" s="124"/>
      <c r="BH2999" s="95"/>
      <c r="BI2999" s="130"/>
      <c r="BJ2999" s="95"/>
      <c r="BK2999" s="131"/>
      <c r="BL2999" s="130"/>
      <c r="BM2999" s="132"/>
      <c r="BN2999" s="131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45"/>
      <c r="BC3000" s="124"/>
      <c r="BD3000" s="124"/>
      <c r="BE3000" s="125"/>
      <c r="BF3000" s="124"/>
      <c r="BG3000" s="124"/>
      <c r="BH3000" s="95"/>
      <c r="BI3000" s="130"/>
      <c r="BJ3000" s="95"/>
      <c r="BK3000" s="131"/>
      <c r="BL3000" s="130"/>
      <c r="BM3000" s="132"/>
      <c r="BN3000" s="131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45"/>
      <c r="BC3001" s="124"/>
      <c r="BD3001" s="124"/>
      <c r="BE3001" s="125"/>
      <c r="BF3001" s="124"/>
      <c r="BG3001" s="124"/>
      <c r="BH3001" s="95"/>
      <c r="BI3001" s="130"/>
      <c r="BJ3001" s="95"/>
      <c r="BK3001" s="131"/>
      <c r="BL3001" s="130"/>
      <c r="BM3001" s="132"/>
      <c r="BN3001" s="131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45"/>
      <c r="BC3002" s="124"/>
      <c r="BD3002" s="124"/>
      <c r="BE3002" s="125"/>
      <c r="BF3002" s="124"/>
      <c r="BG3002" s="124"/>
      <c r="BH3002" s="95"/>
      <c r="BI3002" s="130"/>
      <c r="BJ3002" s="95"/>
      <c r="BK3002" s="131"/>
      <c r="BL3002" s="130"/>
      <c r="BM3002" s="132"/>
      <c r="BN3002" s="131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45"/>
      <c r="BC3003" s="124"/>
      <c r="BD3003" s="124"/>
      <c r="BE3003" s="125"/>
      <c r="BF3003" s="124"/>
      <c r="BG3003" s="124"/>
      <c r="BH3003" s="95"/>
      <c r="BI3003" s="130"/>
      <c r="BJ3003" s="95"/>
      <c r="BK3003" s="131"/>
      <c r="BL3003" s="130"/>
      <c r="BM3003" s="132"/>
      <c r="BN3003" s="131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45"/>
      <c r="BC3004" s="124"/>
      <c r="BD3004" s="124"/>
      <c r="BE3004" s="125"/>
      <c r="BF3004" s="124"/>
      <c r="BG3004" s="124"/>
      <c r="BH3004" s="95"/>
      <c r="BI3004" s="130"/>
      <c r="BJ3004" s="95"/>
      <c r="BK3004" s="131"/>
      <c r="BL3004" s="130"/>
      <c r="BM3004" s="132"/>
      <c r="BN3004" s="131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45"/>
      <c r="BC3005" s="124"/>
      <c r="BD3005" s="124"/>
      <c r="BE3005" s="125"/>
      <c r="BF3005" s="124"/>
      <c r="BG3005" s="124"/>
      <c r="BH3005" s="95"/>
      <c r="BI3005" s="130"/>
      <c r="BJ3005" s="95"/>
      <c r="BK3005" s="131"/>
      <c r="BL3005" s="130"/>
      <c r="BM3005" s="132"/>
      <c r="BN3005" s="131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45"/>
      <c r="BC3006" s="124"/>
      <c r="BD3006" s="124"/>
      <c r="BE3006" s="125"/>
      <c r="BF3006" s="124"/>
      <c r="BG3006" s="124"/>
      <c r="BH3006" s="95"/>
      <c r="BI3006" s="130"/>
      <c r="BJ3006" s="95"/>
      <c r="BK3006" s="131"/>
      <c r="BL3006" s="130"/>
      <c r="BM3006" s="132"/>
      <c r="BN3006" s="131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45"/>
      <c r="BC3007" s="124"/>
      <c r="BD3007" s="124"/>
      <c r="BE3007" s="125"/>
      <c r="BF3007" s="124"/>
      <c r="BG3007" s="124"/>
      <c r="BH3007" s="95"/>
      <c r="BI3007" s="130"/>
      <c r="BJ3007" s="95"/>
      <c r="BK3007" s="131"/>
      <c r="BL3007" s="130"/>
      <c r="BM3007" s="132"/>
      <c r="BN3007" s="131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45"/>
      <c r="BC3008" s="124"/>
      <c r="BD3008" s="124"/>
      <c r="BE3008" s="125"/>
      <c r="BF3008" s="124"/>
      <c r="BG3008" s="124"/>
      <c r="BH3008" s="95"/>
      <c r="BI3008" s="130"/>
      <c r="BJ3008" s="95"/>
      <c r="BK3008" s="131"/>
      <c r="BL3008" s="130"/>
      <c r="BM3008" s="132"/>
      <c r="BN3008" s="131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45"/>
      <c r="BC3009" s="124"/>
      <c r="BD3009" s="124"/>
      <c r="BE3009" s="125"/>
      <c r="BF3009" s="124"/>
      <c r="BG3009" s="124"/>
      <c r="BH3009" s="95"/>
      <c r="BI3009" s="130"/>
      <c r="BJ3009" s="95"/>
      <c r="BK3009" s="131"/>
      <c r="BL3009" s="130"/>
      <c r="BM3009" s="132"/>
      <c r="BN3009" s="131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45"/>
      <c r="BC3010" s="124"/>
      <c r="BD3010" s="124"/>
      <c r="BE3010" s="125"/>
      <c r="BF3010" s="124"/>
      <c r="BG3010" s="124"/>
      <c r="BH3010" s="95"/>
      <c r="BI3010" s="130"/>
      <c r="BJ3010" s="95"/>
      <c r="BK3010" s="131"/>
      <c r="BL3010" s="130"/>
      <c r="BM3010" s="132"/>
      <c r="BN3010" s="131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45"/>
      <c r="BC3011" s="124"/>
      <c r="BD3011" s="124"/>
      <c r="BE3011" s="125"/>
      <c r="BF3011" s="124"/>
      <c r="BG3011" s="124"/>
      <c r="BH3011" s="95"/>
      <c r="BI3011" s="130"/>
      <c r="BJ3011" s="95"/>
      <c r="BK3011" s="131"/>
      <c r="BL3011" s="130"/>
      <c r="BM3011" s="132"/>
      <c r="BN3011" s="131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45"/>
      <c r="BC3012" s="124"/>
      <c r="BD3012" s="124"/>
      <c r="BE3012" s="125"/>
      <c r="BF3012" s="124"/>
      <c r="BG3012" s="124"/>
      <c r="BH3012" s="95"/>
      <c r="BI3012" s="130"/>
      <c r="BJ3012" s="95"/>
      <c r="BK3012" s="131"/>
      <c r="BL3012" s="130"/>
      <c r="BM3012" s="132"/>
      <c r="BN3012" s="131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45"/>
      <c r="BC3013" s="124"/>
      <c r="BD3013" s="124"/>
      <c r="BE3013" s="125"/>
      <c r="BF3013" s="124"/>
      <c r="BG3013" s="124"/>
      <c r="BH3013" s="95"/>
      <c r="BI3013" s="130"/>
      <c r="BJ3013" s="95"/>
      <c r="BK3013" s="131"/>
      <c r="BL3013" s="130"/>
      <c r="BM3013" s="132"/>
      <c r="BN3013" s="131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45"/>
      <c r="BC3014" s="124"/>
      <c r="BD3014" s="124"/>
      <c r="BE3014" s="125"/>
      <c r="BF3014" s="124"/>
      <c r="BG3014" s="124"/>
      <c r="BH3014" s="95"/>
      <c r="BI3014" s="130"/>
      <c r="BJ3014" s="95"/>
      <c r="BK3014" s="131"/>
      <c r="BL3014" s="130"/>
      <c r="BM3014" s="132"/>
      <c r="BN3014" s="131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45"/>
      <c r="BC3015" s="124"/>
      <c r="BD3015" s="124"/>
      <c r="BE3015" s="125"/>
      <c r="BF3015" s="124"/>
      <c r="BG3015" s="124"/>
      <c r="BH3015" s="95"/>
      <c r="BI3015" s="130"/>
      <c r="BJ3015" s="95"/>
      <c r="BK3015" s="131"/>
      <c r="BL3015" s="130"/>
      <c r="BM3015" s="132"/>
      <c r="BN3015" s="131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45"/>
      <c r="BC3016" s="124"/>
      <c r="BD3016" s="124"/>
      <c r="BE3016" s="125"/>
      <c r="BF3016" s="124"/>
      <c r="BG3016" s="124"/>
      <c r="BH3016" s="95"/>
      <c r="BI3016" s="130"/>
      <c r="BJ3016" s="95"/>
      <c r="BK3016" s="131"/>
      <c r="BL3016" s="130"/>
      <c r="BM3016" s="132"/>
      <c r="BN3016" s="131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45"/>
      <c r="BC3017" s="124"/>
      <c r="BD3017" s="124"/>
      <c r="BE3017" s="125"/>
      <c r="BF3017" s="124"/>
      <c r="BG3017" s="124"/>
      <c r="BH3017" s="95"/>
      <c r="BI3017" s="130"/>
      <c r="BJ3017" s="95"/>
      <c r="BK3017" s="131"/>
      <c r="BL3017" s="130"/>
      <c r="BM3017" s="132"/>
      <c r="BN3017" s="131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45"/>
      <c r="BC3018" s="124"/>
      <c r="BD3018" s="124"/>
      <c r="BE3018" s="125"/>
      <c r="BF3018" s="124"/>
      <c r="BG3018" s="124"/>
      <c r="BH3018" s="95"/>
      <c r="BI3018" s="130"/>
      <c r="BJ3018" s="95"/>
      <c r="BK3018" s="131"/>
      <c r="BL3018" s="130"/>
      <c r="BM3018" s="132"/>
      <c r="BN3018" s="131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45"/>
      <c r="BC3019" s="124"/>
      <c r="BD3019" s="124"/>
      <c r="BE3019" s="125"/>
      <c r="BF3019" s="124"/>
      <c r="BG3019" s="124"/>
      <c r="BH3019" s="95"/>
      <c r="BI3019" s="130"/>
      <c r="BJ3019" s="95"/>
      <c r="BK3019" s="131"/>
      <c r="BL3019" s="130"/>
      <c r="BM3019" s="132"/>
      <c r="BN3019" s="131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45"/>
      <c r="BC3020" s="124"/>
      <c r="BD3020" s="124"/>
      <c r="BE3020" s="125"/>
      <c r="BF3020" s="124"/>
      <c r="BG3020" s="124"/>
      <c r="BH3020" s="95"/>
      <c r="BI3020" s="130"/>
      <c r="BJ3020" s="95"/>
      <c r="BK3020" s="131"/>
      <c r="BL3020" s="130"/>
      <c r="BM3020" s="132"/>
      <c r="BN3020" s="131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45"/>
      <c r="BC3021" s="124"/>
      <c r="BD3021" s="124"/>
      <c r="BE3021" s="125"/>
      <c r="BF3021" s="124"/>
      <c r="BG3021" s="124"/>
      <c r="BH3021" s="95"/>
      <c r="BI3021" s="130"/>
      <c r="BJ3021" s="95"/>
      <c r="BK3021" s="131"/>
      <c r="BL3021" s="130"/>
      <c r="BM3021" s="132"/>
      <c r="BN3021" s="131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45"/>
      <c r="BC3022" s="124"/>
      <c r="BD3022" s="124"/>
      <c r="BE3022" s="125"/>
      <c r="BF3022" s="124"/>
      <c r="BG3022" s="124"/>
      <c r="BH3022" s="95"/>
      <c r="BI3022" s="130"/>
      <c r="BJ3022" s="95"/>
      <c r="BK3022" s="131"/>
      <c r="BL3022" s="130"/>
      <c r="BM3022" s="132"/>
      <c r="BN3022" s="131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45"/>
      <c r="BC3023" s="124"/>
      <c r="BD3023" s="124"/>
      <c r="BE3023" s="125"/>
      <c r="BF3023" s="124"/>
      <c r="BG3023" s="124"/>
      <c r="BH3023" s="95"/>
      <c r="BI3023" s="130"/>
      <c r="BJ3023" s="95"/>
      <c r="BK3023" s="131"/>
      <c r="BL3023" s="130"/>
      <c r="BM3023" s="132"/>
      <c r="BN3023" s="131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45"/>
      <c r="BC3024" s="124"/>
      <c r="BD3024" s="124"/>
      <c r="BE3024" s="125"/>
      <c r="BF3024" s="124"/>
      <c r="BG3024" s="124"/>
      <c r="BH3024" s="95"/>
      <c r="BI3024" s="130"/>
      <c r="BJ3024" s="95"/>
      <c r="BK3024" s="131"/>
      <c r="BL3024" s="130"/>
      <c r="BM3024" s="132"/>
      <c r="BN3024" s="131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45"/>
      <c r="BC3025" s="124"/>
      <c r="BD3025" s="124"/>
      <c r="BE3025" s="125"/>
      <c r="BF3025" s="124"/>
      <c r="BG3025" s="124"/>
      <c r="BH3025" s="95"/>
      <c r="BI3025" s="130"/>
      <c r="BJ3025" s="95"/>
      <c r="BK3025" s="131"/>
      <c r="BL3025" s="130"/>
      <c r="BM3025" s="132"/>
      <c r="BN3025" s="131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45"/>
      <c r="BC3026" s="124"/>
      <c r="BD3026" s="124"/>
      <c r="BE3026" s="125"/>
      <c r="BF3026" s="124"/>
      <c r="BG3026" s="124"/>
      <c r="BH3026" s="95"/>
      <c r="BI3026" s="130"/>
      <c r="BJ3026" s="95"/>
      <c r="BK3026" s="131"/>
      <c r="BL3026" s="130"/>
      <c r="BM3026" s="132"/>
      <c r="BN3026" s="131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45"/>
      <c r="BC3027" s="124"/>
      <c r="BD3027" s="124"/>
      <c r="BE3027" s="125"/>
      <c r="BF3027" s="124"/>
      <c r="BG3027" s="124"/>
      <c r="BH3027" s="95"/>
      <c r="BI3027" s="130"/>
      <c r="BJ3027" s="95"/>
      <c r="BK3027" s="131"/>
      <c r="BL3027" s="130"/>
      <c r="BM3027" s="132"/>
      <c r="BN3027" s="131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45"/>
      <c r="BC3028" s="124"/>
      <c r="BD3028" s="124"/>
      <c r="BE3028" s="125"/>
      <c r="BF3028" s="124"/>
      <c r="BG3028" s="124"/>
      <c r="BH3028" s="95"/>
      <c r="BI3028" s="130"/>
      <c r="BJ3028" s="95"/>
      <c r="BK3028" s="131"/>
      <c r="BL3028" s="130"/>
      <c r="BM3028" s="132"/>
      <c r="BN3028" s="131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45"/>
      <c r="BC3029" s="124"/>
      <c r="BD3029" s="124"/>
      <c r="BE3029" s="125"/>
      <c r="BF3029" s="124"/>
      <c r="BG3029" s="124"/>
      <c r="BH3029" s="95"/>
      <c r="BI3029" s="130"/>
      <c r="BJ3029" s="95"/>
      <c r="BK3029" s="131"/>
      <c r="BL3029" s="130"/>
      <c r="BM3029" s="132"/>
      <c r="BN3029" s="131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45"/>
      <c r="BC3030" s="124"/>
      <c r="BD3030" s="124"/>
      <c r="BE3030" s="125"/>
      <c r="BF3030" s="124"/>
      <c r="BG3030" s="124"/>
      <c r="BH3030" s="95"/>
      <c r="BI3030" s="130"/>
      <c r="BJ3030" s="95"/>
      <c r="BK3030" s="131"/>
      <c r="BL3030" s="130"/>
      <c r="BM3030" s="132"/>
      <c r="BN3030" s="131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45"/>
      <c r="BC3031" s="124"/>
      <c r="BD3031" s="124"/>
      <c r="BE3031" s="125"/>
      <c r="BF3031" s="124"/>
      <c r="BG3031" s="124"/>
      <c r="BH3031" s="95"/>
      <c r="BI3031" s="130"/>
      <c r="BJ3031" s="95"/>
      <c r="BK3031" s="131"/>
      <c r="BL3031" s="130"/>
      <c r="BM3031" s="132"/>
      <c r="BN3031" s="131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45"/>
      <c r="BC3032" s="124"/>
      <c r="BD3032" s="124"/>
      <c r="BE3032" s="125"/>
      <c r="BF3032" s="124"/>
      <c r="BG3032" s="124"/>
      <c r="BH3032" s="95"/>
      <c r="BI3032" s="130"/>
      <c r="BJ3032" s="95"/>
      <c r="BK3032" s="131"/>
      <c r="BL3032" s="130"/>
      <c r="BM3032" s="132"/>
      <c r="BN3032" s="131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45"/>
      <c r="BC3033" s="124"/>
      <c r="BD3033" s="124"/>
      <c r="BE3033" s="125"/>
      <c r="BF3033" s="124"/>
      <c r="BG3033" s="124"/>
      <c r="BH3033" s="95"/>
      <c r="BI3033" s="130"/>
      <c r="BJ3033" s="95"/>
      <c r="BK3033" s="131"/>
      <c r="BL3033" s="130"/>
      <c r="BM3033" s="132"/>
      <c r="BN3033" s="131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45"/>
      <c r="BC3034" s="124"/>
      <c r="BD3034" s="124"/>
      <c r="BE3034" s="125"/>
      <c r="BF3034" s="124"/>
      <c r="BG3034" s="124"/>
      <c r="BH3034" s="95"/>
      <c r="BI3034" s="130"/>
      <c r="BJ3034" s="95"/>
      <c r="BK3034" s="131"/>
      <c r="BL3034" s="130"/>
      <c r="BM3034" s="132"/>
      <c r="BN3034" s="131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45"/>
      <c r="BC3035" s="124"/>
      <c r="BD3035" s="124"/>
      <c r="BE3035" s="125"/>
      <c r="BF3035" s="124"/>
      <c r="BG3035" s="124"/>
      <c r="BH3035" s="95"/>
      <c r="BI3035" s="130"/>
      <c r="BJ3035" s="95"/>
      <c r="BK3035" s="131"/>
      <c r="BL3035" s="130"/>
      <c r="BM3035" s="132"/>
      <c r="BN3035" s="131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45"/>
      <c r="BC3036" s="124"/>
      <c r="BD3036" s="124"/>
      <c r="BE3036" s="125"/>
      <c r="BF3036" s="124"/>
      <c r="BG3036" s="124"/>
      <c r="BH3036" s="95"/>
      <c r="BI3036" s="130"/>
      <c r="BJ3036" s="95"/>
      <c r="BK3036" s="131"/>
      <c r="BL3036" s="130"/>
      <c r="BM3036" s="132"/>
      <c r="BN3036" s="131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45"/>
      <c r="BC3037" s="124"/>
      <c r="BD3037" s="124"/>
      <c r="BE3037" s="125"/>
      <c r="BF3037" s="124"/>
      <c r="BG3037" s="124"/>
      <c r="BH3037" s="95"/>
      <c r="BI3037" s="130"/>
      <c r="BJ3037" s="95"/>
      <c r="BK3037" s="131"/>
      <c r="BL3037" s="130"/>
      <c r="BM3037" s="132"/>
      <c r="BN3037" s="131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45"/>
      <c r="BC3038" s="124"/>
      <c r="BD3038" s="124"/>
      <c r="BE3038" s="125"/>
      <c r="BF3038" s="124"/>
      <c r="BG3038" s="124"/>
      <c r="BH3038" s="95"/>
      <c r="BI3038" s="130"/>
      <c r="BJ3038" s="95"/>
      <c r="BK3038" s="131"/>
      <c r="BL3038" s="130"/>
      <c r="BM3038" s="132"/>
      <c r="BN3038" s="131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45"/>
      <c r="BC3039" s="124"/>
      <c r="BD3039" s="124"/>
      <c r="BE3039" s="125"/>
      <c r="BF3039" s="124"/>
      <c r="BG3039" s="124"/>
      <c r="BH3039" s="95"/>
      <c r="BI3039" s="130"/>
      <c r="BJ3039" s="95"/>
      <c r="BK3039" s="131"/>
      <c r="BL3039" s="130"/>
      <c r="BM3039" s="132"/>
      <c r="BN3039" s="131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45"/>
      <c r="BC3040" s="124"/>
      <c r="BD3040" s="124"/>
      <c r="BE3040" s="125"/>
      <c r="BF3040" s="124"/>
      <c r="BG3040" s="124"/>
      <c r="BH3040" s="95"/>
      <c r="BI3040" s="130"/>
      <c r="BJ3040" s="95"/>
      <c r="BK3040" s="131"/>
      <c r="BL3040" s="130"/>
      <c r="BM3040" s="132"/>
      <c r="BN3040" s="131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45"/>
      <c r="BC3041" s="124"/>
      <c r="BD3041" s="124"/>
      <c r="BE3041" s="125"/>
      <c r="BF3041" s="124"/>
      <c r="BG3041" s="124"/>
      <c r="BH3041" s="95"/>
      <c r="BI3041" s="130"/>
      <c r="BJ3041" s="95"/>
      <c r="BK3041" s="131"/>
      <c r="BL3041" s="130"/>
      <c r="BM3041" s="132"/>
      <c r="BN3041" s="131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45"/>
      <c r="BC3042" s="124"/>
      <c r="BD3042" s="124"/>
      <c r="BE3042" s="125"/>
      <c r="BF3042" s="124"/>
      <c r="BG3042" s="124"/>
      <c r="BH3042" s="95"/>
      <c r="BI3042" s="130"/>
      <c r="BJ3042" s="95"/>
      <c r="BK3042" s="131"/>
      <c r="BL3042" s="130"/>
      <c r="BM3042" s="132"/>
      <c r="BN3042" s="131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45"/>
      <c r="BC3043" s="124"/>
      <c r="BD3043" s="124"/>
      <c r="BE3043" s="125"/>
      <c r="BF3043" s="124"/>
      <c r="BG3043" s="124"/>
      <c r="BH3043" s="95"/>
      <c r="BI3043" s="130"/>
      <c r="BJ3043" s="95"/>
      <c r="BK3043" s="131"/>
      <c r="BL3043" s="130"/>
      <c r="BM3043" s="132"/>
      <c r="BN3043" s="131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45"/>
      <c r="BC3044" s="124"/>
      <c r="BD3044" s="124"/>
      <c r="BE3044" s="125"/>
      <c r="BF3044" s="124"/>
      <c r="BG3044" s="124"/>
      <c r="BH3044" s="95"/>
      <c r="BI3044" s="130"/>
      <c r="BJ3044" s="95"/>
      <c r="BK3044" s="131"/>
      <c r="BL3044" s="130"/>
      <c r="BM3044" s="132"/>
      <c r="BN3044" s="131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45"/>
      <c r="BC3045" s="124"/>
      <c r="BD3045" s="124"/>
      <c r="BE3045" s="125"/>
      <c r="BF3045" s="124"/>
      <c r="BG3045" s="124"/>
      <c r="BH3045" s="95"/>
      <c r="BI3045" s="130"/>
      <c r="BJ3045" s="95"/>
      <c r="BK3045" s="131"/>
      <c r="BL3045" s="130"/>
      <c r="BM3045" s="132"/>
      <c r="BN3045" s="131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45"/>
      <c r="BC3046" s="124"/>
      <c r="BD3046" s="124"/>
      <c r="BE3046" s="125"/>
      <c r="BF3046" s="124"/>
      <c r="BG3046" s="124"/>
      <c r="BH3046" s="95"/>
      <c r="BI3046" s="130"/>
      <c r="BJ3046" s="95"/>
      <c r="BK3046" s="131"/>
      <c r="BL3046" s="130"/>
      <c r="BM3046" s="132"/>
      <c r="BN3046" s="131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45"/>
      <c r="BC3047" s="124"/>
      <c r="BD3047" s="124"/>
      <c r="BE3047" s="125"/>
      <c r="BF3047" s="124"/>
      <c r="BG3047" s="124"/>
      <c r="BH3047" s="95"/>
      <c r="BI3047" s="130"/>
      <c r="BJ3047" s="95"/>
      <c r="BK3047" s="131"/>
      <c r="BL3047" s="130"/>
      <c r="BM3047" s="132"/>
      <c r="BN3047" s="131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45"/>
      <c r="BC3048" s="124"/>
      <c r="BD3048" s="124"/>
      <c r="BE3048" s="125"/>
      <c r="BF3048" s="124"/>
      <c r="BG3048" s="124"/>
      <c r="BH3048" s="95"/>
      <c r="BI3048" s="130"/>
      <c r="BJ3048" s="95"/>
      <c r="BK3048" s="131"/>
      <c r="BL3048" s="130"/>
      <c r="BM3048" s="132"/>
      <c r="BN3048" s="131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45"/>
      <c r="BC3049" s="124"/>
      <c r="BD3049" s="124"/>
      <c r="BE3049" s="125"/>
      <c r="BF3049" s="124"/>
      <c r="BG3049" s="124"/>
      <c r="BH3049" s="95"/>
      <c r="BI3049" s="130"/>
      <c r="BJ3049" s="95"/>
      <c r="BK3049" s="131"/>
      <c r="BL3049" s="130"/>
      <c r="BM3049" s="132"/>
      <c r="BN3049" s="131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45"/>
      <c r="BC3050" s="124"/>
      <c r="BD3050" s="124"/>
      <c r="BE3050" s="125"/>
      <c r="BF3050" s="124"/>
      <c r="BG3050" s="124"/>
      <c r="BH3050" s="95"/>
      <c r="BI3050" s="130"/>
      <c r="BJ3050" s="95"/>
      <c r="BK3050" s="131"/>
      <c r="BL3050" s="130"/>
      <c r="BM3050" s="132"/>
      <c r="BN3050" s="131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45"/>
      <c r="BC3051" s="124"/>
      <c r="BD3051" s="124"/>
      <c r="BE3051" s="125"/>
      <c r="BF3051" s="124"/>
      <c r="BG3051" s="124"/>
      <c r="BH3051" s="95"/>
      <c r="BI3051" s="130"/>
      <c r="BJ3051" s="95"/>
      <c r="BK3051" s="131"/>
      <c r="BL3051" s="130"/>
      <c r="BM3051" s="132"/>
      <c r="BN3051" s="131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45"/>
      <c r="BC3052" s="124"/>
      <c r="BD3052" s="124"/>
      <c r="BE3052" s="125"/>
      <c r="BF3052" s="124"/>
      <c r="BG3052" s="124"/>
      <c r="BH3052" s="95"/>
      <c r="BI3052" s="130"/>
      <c r="BJ3052" s="95"/>
      <c r="BK3052" s="131"/>
      <c r="BL3052" s="130"/>
      <c r="BM3052" s="132"/>
      <c r="BN3052" s="131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45"/>
      <c r="BC3053" s="124"/>
      <c r="BD3053" s="124"/>
      <c r="BE3053" s="125"/>
      <c r="BF3053" s="124"/>
      <c r="BG3053" s="124"/>
      <c r="BH3053" s="95"/>
      <c r="BI3053" s="130"/>
      <c r="BJ3053" s="95"/>
      <c r="BK3053" s="131"/>
      <c r="BL3053" s="130"/>
      <c r="BM3053" s="132"/>
      <c r="BN3053" s="131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45"/>
      <c r="BC3054" s="124"/>
      <c r="BD3054" s="124"/>
      <c r="BE3054" s="125"/>
      <c r="BF3054" s="124"/>
      <c r="BG3054" s="124"/>
      <c r="BH3054" s="95"/>
      <c r="BI3054" s="130"/>
      <c r="BJ3054" s="95"/>
      <c r="BK3054" s="131"/>
      <c r="BL3054" s="130"/>
      <c r="BM3054" s="132"/>
      <c r="BN3054" s="131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45"/>
      <c r="BC3055" s="124"/>
      <c r="BD3055" s="124"/>
      <c r="BE3055" s="125"/>
      <c r="BF3055" s="124"/>
      <c r="BG3055" s="124"/>
      <c r="BH3055" s="95"/>
      <c r="BI3055" s="130"/>
      <c r="BJ3055" s="95"/>
      <c r="BK3055" s="131"/>
      <c r="BL3055" s="130"/>
      <c r="BM3055" s="132"/>
      <c r="BN3055" s="131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45"/>
      <c r="BC3056" s="124"/>
      <c r="BD3056" s="124"/>
      <c r="BE3056" s="125"/>
      <c r="BF3056" s="124"/>
      <c r="BG3056" s="124"/>
      <c r="BH3056" s="95"/>
      <c r="BI3056" s="130"/>
      <c r="BJ3056" s="95"/>
      <c r="BK3056" s="131"/>
      <c r="BL3056" s="130"/>
      <c r="BM3056" s="132"/>
      <c r="BN3056" s="131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45"/>
      <c r="BC3057" s="124"/>
      <c r="BD3057" s="124"/>
      <c r="BE3057" s="125"/>
      <c r="BF3057" s="124"/>
      <c r="BG3057" s="124"/>
      <c r="BH3057" s="95"/>
      <c r="BI3057" s="130"/>
      <c r="BJ3057" s="95"/>
      <c r="BK3057" s="131"/>
      <c r="BL3057" s="130"/>
      <c r="BM3057" s="132"/>
      <c r="BN3057" s="131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45"/>
      <c r="BC3058" s="124"/>
      <c r="BD3058" s="124"/>
      <c r="BE3058" s="125"/>
      <c r="BF3058" s="124"/>
      <c r="BG3058" s="124"/>
      <c r="BH3058" s="95"/>
      <c r="BI3058" s="130"/>
      <c r="BJ3058" s="95"/>
      <c r="BK3058" s="131"/>
      <c r="BL3058" s="130"/>
      <c r="BM3058" s="132"/>
      <c r="BN3058" s="131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45"/>
      <c r="BC3059" s="124"/>
      <c r="BD3059" s="124"/>
      <c r="BE3059" s="125"/>
      <c r="BF3059" s="124"/>
      <c r="BG3059" s="124"/>
      <c r="BH3059" s="95"/>
      <c r="BI3059" s="130"/>
      <c r="BJ3059" s="95"/>
      <c r="BK3059" s="131"/>
      <c r="BL3059" s="130"/>
      <c r="BM3059" s="132"/>
      <c r="BN3059" s="131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45"/>
      <c r="BC3060" s="124"/>
      <c r="BD3060" s="124"/>
      <c r="BE3060" s="125"/>
      <c r="BF3060" s="124"/>
      <c r="BG3060" s="124"/>
      <c r="BH3060" s="95"/>
      <c r="BI3060" s="130"/>
      <c r="BJ3060" s="95"/>
      <c r="BK3060" s="131"/>
      <c r="BL3060" s="130"/>
      <c r="BM3060" s="132"/>
      <c r="BN3060" s="131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45"/>
      <c r="BC3061" s="124"/>
      <c r="BD3061" s="124"/>
      <c r="BE3061" s="125"/>
      <c r="BF3061" s="124"/>
      <c r="BG3061" s="124"/>
      <c r="BH3061" s="95"/>
      <c r="BI3061" s="130"/>
      <c r="BJ3061" s="95"/>
      <c r="BK3061" s="131"/>
      <c r="BL3061" s="130"/>
      <c r="BM3061" s="132"/>
      <c r="BN3061" s="131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45"/>
      <c r="BC3062" s="124"/>
      <c r="BD3062" s="124"/>
      <c r="BE3062" s="125"/>
      <c r="BF3062" s="124"/>
      <c r="BG3062" s="124"/>
      <c r="BH3062" s="95"/>
      <c r="BI3062" s="130"/>
      <c r="BJ3062" s="95"/>
      <c r="BK3062" s="131"/>
      <c r="BL3062" s="130"/>
      <c r="BM3062" s="132"/>
      <c r="BN3062" s="131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45"/>
      <c r="BC3063" s="124"/>
      <c r="BD3063" s="124"/>
      <c r="BE3063" s="125"/>
      <c r="BF3063" s="124"/>
      <c r="BG3063" s="124"/>
      <c r="BH3063" s="95"/>
      <c r="BI3063" s="130"/>
      <c r="BJ3063" s="95"/>
      <c r="BK3063" s="131"/>
      <c r="BL3063" s="130"/>
      <c r="BM3063" s="132"/>
      <c r="BN3063" s="131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45"/>
      <c r="BC3064" s="124"/>
      <c r="BD3064" s="124"/>
      <c r="BE3064" s="125"/>
      <c r="BF3064" s="124"/>
      <c r="BG3064" s="124"/>
      <c r="BH3064" s="95"/>
      <c r="BI3064" s="130"/>
      <c r="BJ3064" s="95"/>
      <c r="BK3064" s="131"/>
      <c r="BL3064" s="130"/>
      <c r="BM3064" s="132"/>
      <c r="BN3064" s="131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45"/>
      <c r="BC3065" s="124"/>
      <c r="BD3065" s="124"/>
      <c r="BE3065" s="125"/>
      <c r="BF3065" s="124"/>
      <c r="BG3065" s="124"/>
      <c r="BH3065" s="95"/>
      <c r="BI3065" s="130"/>
      <c r="BJ3065" s="95"/>
      <c r="BK3065" s="131"/>
      <c r="BL3065" s="130"/>
      <c r="BM3065" s="132"/>
      <c r="BN3065" s="131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45"/>
      <c r="BC3066" s="124"/>
      <c r="BD3066" s="124"/>
      <c r="BE3066" s="125"/>
      <c r="BF3066" s="124"/>
      <c r="BG3066" s="124"/>
      <c r="BH3066" s="95"/>
      <c r="BI3066" s="130"/>
      <c r="BJ3066" s="95"/>
      <c r="BK3066" s="131"/>
      <c r="BL3066" s="130"/>
      <c r="BM3066" s="132"/>
      <c r="BN3066" s="131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45"/>
      <c r="BC3067" s="124"/>
      <c r="BD3067" s="124"/>
      <c r="BE3067" s="125"/>
      <c r="BF3067" s="124"/>
      <c r="BG3067" s="124"/>
      <c r="BH3067" s="95"/>
      <c r="BI3067" s="130"/>
      <c r="BJ3067" s="95"/>
      <c r="BK3067" s="131"/>
      <c r="BL3067" s="130"/>
      <c r="BM3067" s="132"/>
      <c r="BN3067" s="131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45"/>
      <c r="BC3068" s="124"/>
      <c r="BD3068" s="124"/>
      <c r="BE3068" s="125"/>
      <c r="BF3068" s="124"/>
      <c r="BG3068" s="124"/>
      <c r="BH3068" s="95"/>
      <c r="BI3068" s="130"/>
      <c r="BJ3068" s="95"/>
      <c r="BK3068" s="131"/>
      <c r="BL3068" s="130"/>
      <c r="BM3068" s="132"/>
      <c r="BN3068" s="131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45"/>
      <c r="BC3069" s="124"/>
      <c r="BD3069" s="124"/>
      <c r="BE3069" s="125"/>
      <c r="BF3069" s="124"/>
      <c r="BG3069" s="124"/>
      <c r="BH3069" s="95"/>
      <c r="BI3069" s="130"/>
      <c r="BJ3069" s="95"/>
      <c r="BK3069" s="131"/>
      <c r="BL3069" s="130"/>
      <c r="BM3069" s="132"/>
      <c r="BN3069" s="131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45"/>
      <c r="BC3070" s="124"/>
      <c r="BD3070" s="124"/>
      <c r="BE3070" s="125"/>
      <c r="BF3070" s="124"/>
      <c r="BG3070" s="124"/>
      <c r="BH3070" s="95"/>
      <c r="BI3070" s="130"/>
      <c r="BJ3070" s="95"/>
      <c r="BK3070" s="131"/>
      <c r="BL3070" s="130"/>
      <c r="BM3070" s="132"/>
      <c r="BN3070" s="131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45"/>
      <c r="BC3071" s="124"/>
      <c r="BD3071" s="124"/>
      <c r="BE3071" s="125"/>
      <c r="BF3071" s="124"/>
      <c r="BG3071" s="124"/>
      <c r="BH3071" s="95"/>
      <c r="BI3071" s="130"/>
      <c r="BJ3071" s="95"/>
      <c r="BK3071" s="131"/>
      <c r="BL3071" s="130"/>
      <c r="BM3071" s="132"/>
      <c r="BN3071" s="131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45"/>
      <c r="BC3072" s="124"/>
      <c r="BD3072" s="124"/>
      <c r="BE3072" s="125"/>
      <c r="BF3072" s="124"/>
      <c r="BG3072" s="124"/>
      <c r="BH3072" s="95"/>
      <c r="BI3072" s="130"/>
      <c r="BJ3072" s="95"/>
      <c r="BK3072" s="131"/>
      <c r="BL3072" s="130"/>
      <c r="BM3072" s="132"/>
      <c r="BN3072" s="131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45"/>
      <c r="BC3073" s="124"/>
      <c r="BD3073" s="124"/>
      <c r="BE3073" s="125"/>
      <c r="BF3073" s="124"/>
      <c r="BG3073" s="124"/>
      <c r="BH3073" s="95"/>
      <c r="BI3073" s="130"/>
      <c r="BJ3073" s="95"/>
      <c r="BK3073" s="131"/>
      <c r="BL3073" s="130"/>
      <c r="BM3073" s="132"/>
      <c r="BN3073" s="131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45"/>
      <c r="BC3074" s="124"/>
      <c r="BD3074" s="124"/>
      <c r="BE3074" s="125"/>
      <c r="BF3074" s="124"/>
      <c r="BG3074" s="124"/>
      <c r="BH3074" s="95"/>
      <c r="BI3074" s="130"/>
      <c r="BJ3074" s="95"/>
      <c r="BK3074" s="131"/>
      <c r="BL3074" s="130"/>
      <c r="BM3074" s="132"/>
      <c r="BN3074" s="131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45"/>
      <c r="BC3075" s="124"/>
      <c r="BD3075" s="124"/>
      <c r="BE3075" s="125"/>
      <c r="BF3075" s="124"/>
      <c r="BG3075" s="124"/>
      <c r="BH3075" s="95"/>
      <c r="BI3075" s="130"/>
      <c r="BJ3075" s="95"/>
      <c r="BK3075" s="131"/>
      <c r="BL3075" s="130"/>
      <c r="BM3075" s="132"/>
      <c r="BN3075" s="131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45"/>
      <c r="BC3076" s="124"/>
      <c r="BD3076" s="124"/>
      <c r="BE3076" s="125"/>
      <c r="BF3076" s="124"/>
      <c r="BG3076" s="124"/>
      <c r="BH3076" s="95"/>
      <c r="BI3076" s="130"/>
      <c r="BJ3076" s="95"/>
      <c r="BK3076" s="131"/>
      <c r="BL3076" s="130"/>
      <c r="BM3076" s="132"/>
      <c r="BN3076" s="131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45"/>
      <c r="BC3077" s="124"/>
      <c r="BD3077" s="124"/>
      <c r="BE3077" s="125"/>
      <c r="BF3077" s="124"/>
      <c r="BG3077" s="124"/>
      <c r="BH3077" s="95"/>
      <c r="BI3077" s="130"/>
      <c r="BJ3077" s="95"/>
      <c r="BK3077" s="131"/>
      <c r="BL3077" s="130"/>
      <c r="BM3077" s="132"/>
      <c r="BN3077" s="131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45"/>
      <c r="BC3078" s="124"/>
      <c r="BD3078" s="124"/>
      <c r="BE3078" s="125"/>
      <c r="BF3078" s="124"/>
      <c r="BG3078" s="124"/>
      <c r="BH3078" s="95"/>
      <c r="BI3078" s="130"/>
      <c r="BJ3078" s="95"/>
      <c r="BK3078" s="131"/>
      <c r="BL3078" s="130"/>
      <c r="BM3078" s="132"/>
      <c r="BN3078" s="131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45"/>
      <c r="BC3079" s="124"/>
      <c r="BD3079" s="124"/>
      <c r="BE3079" s="125"/>
      <c r="BF3079" s="124"/>
      <c r="BG3079" s="124"/>
      <c r="BH3079" s="95"/>
      <c r="BI3079" s="130"/>
      <c r="BJ3079" s="95"/>
      <c r="BK3079" s="131"/>
      <c r="BL3079" s="130"/>
      <c r="BM3079" s="132"/>
      <c r="BN3079" s="131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45"/>
      <c r="BC3080" s="124"/>
      <c r="BD3080" s="124"/>
      <c r="BE3080" s="125"/>
      <c r="BF3080" s="124"/>
      <c r="BG3080" s="124"/>
      <c r="BH3080" s="95"/>
      <c r="BI3080" s="130"/>
      <c r="BJ3080" s="95"/>
      <c r="BK3080" s="131"/>
      <c r="BL3080" s="130"/>
      <c r="BM3080" s="132"/>
      <c r="BN3080" s="131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45"/>
      <c r="BC3081" s="124"/>
      <c r="BD3081" s="124"/>
      <c r="BE3081" s="125"/>
      <c r="BF3081" s="124"/>
      <c r="BG3081" s="124"/>
      <c r="BH3081" s="95"/>
      <c r="BI3081" s="130"/>
      <c r="BJ3081" s="95"/>
      <c r="BK3081" s="131"/>
      <c r="BL3081" s="130"/>
      <c r="BM3081" s="132"/>
      <c r="BN3081" s="131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45"/>
      <c r="BC3082" s="124"/>
      <c r="BD3082" s="124"/>
      <c r="BE3082" s="125"/>
      <c r="BF3082" s="124"/>
      <c r="BG3082" s="124"/>
      <c r="BH3082" s="95"/>
      <c r="BI3082" s="130"/>
      <c r="BJ3082" s="95"/>
      <c r="BK3082" s="131"/>
      <c r="BL3082" s="130"/>
      <c r="BM3082" s="132"/>
      <c r="BN3082" s="131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45"/>
      <c r="BC3083" s="124"/>
      <c r="BD3083" s="124"/>
      <c r="BE3083" s="125"/>
      <c r="BF3083" s="124"/>
      <c r="BG3083" s="124"/>
      <c r="BH3083" s="95"/>
      <c r="BI3083" s="130"/>
      <c r="BJ3083" s="95"/>
      <c r="BK3083" s="131"/>
      <c r="BL3083" s="130"/>
      <c r="BM3083" s="132"/>
      <c r="BN3083" s="131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45"/>
      <c r="BC3084" s="124"/>
      <c r="BD3084" s="124"/>
      <c r="BE3084" s="125"/>
      <c r="BF3084" s="124"/>
      <c r="BG3084" s="124"/>
      <c r="BH3084" s="95"/>
      <c r="BI3084" s="130"/>
      <c r="BJ3084" s="95"/>
      <c r="BK3084" s="131"/>
      <c r="BL3084" s="130"/>
      <c r="BM3084" s="132"/>
      <c r="BN3084" s="131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45"/>
      <c r="BC3085" s="124"/>
      <c r="BD3085" s="124"/>
      <c r="BE3085" s="125"/>
      <c r="BF3085" s="124"/>
      <c r="BG3085" s="124"/>
      <c r="BH3085" s="95"/>
      <c r="BI3085" s="130"/>
      <c r="BJ3085" s="95"/>
      <c r="BK3085" s="131"/>
      <c r="BL3085" s="130"/>
      <c r="BM3085" s="132"/>
      <c r="BN3085" s="131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45"/>
      <c r="BC3086" s="124"/>
      <c r="BD3086" s="124"/>
      <c r="BE3086" s="125"/>
      <c r="BF3086" s="124"/>
      <c r="BG3086" s="124"/>
      <c r="BH3086" s="95"/>
      <c r="BI3086" s="130"/>
      <c r="BJ3086" s="95"/>
      <c r="BK3086" s="131"/>
      <c r="BL3086" s="130"/>
      <c r="BM3086" s="132"/>
      <c r="BN3086" s="131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45"/>
      <c r="BC3087" s="124"/>
      <c r="BD3087" s="124"/>
      <c r="BE3087" s="125"/>
      <c r="BF3087" s="124"/>
      <c r="BG3087" s="124"/>
      <c r="BH3087" s="95"/>
      <c r="BI3087" s="130"/>
      <c r="BJ3087" s="95"/>
      <c r="BK3087" s="131"/>
      <c r="BL3087" s="130"/>
      <c r="BM3087" s="132"/>
      <c r="BN3087" s="131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45"/>
      <c r="BC3088" s="124"/>
      <c r="BD3088" s="124"/>
      <c r="BE3088" s="125"/>
      <c r="BF3088" s="124"/>
      <c r="BG3088" s="124"/>
      <c r="BH3088" s="95"/>
      <c r="BI3088" s="130"/>
      <c r="BJ3088" s="95"/>
      <c r="BK3088" s="131"/>
      <c r="BL3088" s="130"/>
      <c r="BM3088" s="132"/>
      <c r="BN3088" s="131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45"/>
      <c r="BC3089" s="124"/>
      <c r="BD3089" s="124"/>
      <c r="BE3089" s="125"/>
      <c r="BF3089" s="124"/>
      <c r="BG3089" s="124"/>
      <c r="BH3089" s="95"/>
      <c r="BI3089" s="130"/>
      <c r="BJ3089" s="95"/>
      <c r="BK3089" s="131"/>
      <c r="BL3089" s="130"/>
      <c r="BM3089" s="132"/>
      <c r="BN3089" s="131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45"/>
      <c r="BC3090" s="124"/>
      <c r="BD3090" s="124"/>
      <c r="BE3090" s="125"/>
      <c r="BF3090" s="124"/>
      <c r="BG3090" s="124"/>
      <c r="BH3090" s="95"/>
      <c r="BI3090" s="130"/>
      <c r="BJ3090" s="95"/>
      <c r="BK3090" s="131"/>
      <c r="BL3090" s="130"/>
      <c r="BM3090" s="132"/>
      <c r="BN3090" s="131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45"/>
      <c r="BC3091" s="124"/>
      <c r="BD3091" s="124"/>
      <c r="BE3091" s="125"/>
      <c r="BF3091" s="124"/>
      <c r="BG3091" s="124"/>
      <c r="BH3091" s="95"/>
      <c r="BI3091" s="130"/>
      <c r="BJ3091" s="95"/>
      <c r="BK3091" s="131"/>
      <c r="BL3091" s="130"/>
      <c r="BM3091" s="132"/>
      <c r="BN3091" s="131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45"/>
      <c r="BC3092" s="124"/>
      <c r="BD3092" s="124"/>
      <c r="BE3092" s="125"/>
      <c r="BF3092" s="124"/>
      <c r="BG3092" s="124"/>
      <c r="BH3092" s="95"/>
      <c r="BI3092" s="130"/>
      <c r="BJ3092" s="95"/>
      <c r="BK3092" s="131"/>
      <c r="BL3092" s="130"/>
      <c r="BM3092" s="132"/>
      <c r="BN3092" s="131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45"/>
      <c r="BC3093" s="124"/>
      <c r="BD3093" s="124"/>
      <c r="BE3093" s="125"/>
      <c r="BF3093" s="124"/>
      <c r="BG3093" s="124"/>
      <c r="BH3093" s="95"/>
      <c r="BI3093" s="130"/>
      <c r="BJ3093" s="95"/>
      <c r="BK3093" s="131"/>
      <c r="BL3093" s="130"/>
      <c r="BM3093" s="132"/>
      <c r="BN3093" s="131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45"/>
      <c r="BC3094" s="124"/>
      <c r="BD3094" s="124"/>
      <c r="BE3094" s="125"/>
      <c r="BF3094" s="124"/>
      <c r="BG3094" s="124"/>
      <c r="BH3094" s="95"/>
      <c r="BI3094" s="130"/>
      <c r="BJ3094" s="95"/>
      <c r="BK3094" s="131"/>
      <c r="BL3094" s="130"/>
      <c r="BM3094" s="132"/>
      <c r="BN3094" s="131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45"/>
      <c r="BC3095" s="124"/>
      <c r="BD3095" s="124"/>
      <c r="BE3095" s="125"/>
      <c r="BF3095" s="124"/>
      <c r="BG3095" s="124"/>
      <c r="BH3095" s="95"/>
      <c r="BI3095" s="130"/>
      <c r="BJ3095" s="95"/>
      <c r="BK3095" s="131"/>
      <c r="BL3095" s="130"/>
      <c r="BM3095" s="132"/>
      <c r="BN3095" s="131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45"/>
      <c r="BC3096" s="124"/>
      <c r="BD3096" s="124"/>
      <c r="BE3096" s="125"/>
      <c r="BF3096" s="124"/>
      <c r="BG3096" s="124"/>
      <c r="BH3096" s="95"/>
      <c r="BI3096" s="130"/>
      <c r="BJ3096" s="95"/>
      <c r="BK3096" s="131"/>
      <c r="BL3096" s="130"/>
      <c r="BM3096" s="132"/>
      <c r="BN3096" s="131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45"/>
      <c r="BC3097" s="124"/>
      <c r="BD3097" s="124"/>
      <c r="BE3097" s="125"/>
      <c r="BF3097" s="124"/>
      <c r="BG3097" s="124"/>
      <c r="BH3097" s="95"/>
      <c r="BI3097" s="130"/>
      <c r="BJ3097" s="95"/>
      <c r="BK3097" s="131"/>
      <c r="BL3097" s="130"/>
      <c r="BM3097" s="132"/>
      <c r="BN3097" s="131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45"/>
      <c r="BC3098" s="124"/>
      <c r="BD3098" s="124"/>
      <c r="BE3098" s="125"/>
      <c r="BF3098" s="124"/>
      <c r="BG3098" s="124"/>
      <c r="BH3098" s="95"/>
      <c r="BI3098" s="130"/>
      <c r="BJ3098" s="95"/>
      <c r="BK3098" s="131"/>
      <c r="BL3098" s="130"/>
      <c r="BM3098" s="132"/>
      <c r="BN3098" s="131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45"/>
      <c r="BC3099" s="124"/>
      <c r="BD3099" s="124"/>
      <c r="BE3099" s="125"/>
      <c r="BF3099" s="124"/>
      <c r="BG3099" s="124"/>
      <c r="BH3099" s="95"/>
      <c r="BI3099" s="130"/>
      <c r="BJ3099" s="95"/>
      <c r="BK3099" s="131"/>
      <c r="BL3099" s="130"/>
      <c r="BM3099" s="132"/>
      <c r="BN3099" s="131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45"/>
      <c r="BC3100" s="124"/>
      <c r="BD3100" s="124"/>
      <c r="BE3100" s="125"/>
      <c r="BF3100" s="124"/>
      <c r="BG3100" s="124"/>
      <c r="BH3100" s="95"/>
      <c r="BI3100" s="130"/>
      <c r="BJ3100" s="95"/>
      <c r="BK3100" s="131"/>
      <c r="BL3100" s="130"/>
      <c r="BM3100" s="132"/>
      <c r="BN3100" s="131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45"/>
      <c r="BC3101" s="124"/>
      <c r="BD3101" s="124"/>
      <c r="BE3101" s="125"/>
      <c r="BF3101" s="124"/>
      <c r="BG3101" s="124"/>
      <c r="BH3101" s="95"/>
      <c r="BI3101" s="130"/>
      <c r="BJ3101" s="95"/>
      <c r="BK3101" s="131"/>
      <c r="BL3101" s="130"/>
      <c r="BM3101" s="132"/>
      <c r="BN3101" s="131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45"/>
      <c r="BC3102" s="124"/>
      <c r="BD3102" s="124"/>
      <c r="BE3102" s="125"/>
      <c r="BF3102" s="124"/>
      <c r="BG3102" s="124"/>
      <c r="BH3102" s="95"/>
      <c r="BI3102" s="130"/>
      <c r="BJ3102" s="95"/>
      <c r="BK3102" s="131"/>
      <c r="BL3102" s="130"/>
      <c r="BM3102" s="132"/>
      <c r="BN3102" s="131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45"/>
      <c r="BC3103" s="124"/>
      <c r="BD3103" s="124"/>
      <c r="BE3103" s="125"/>
      <c r="BF3103" s="124"/>
      <c r="BG3103" s="124"/>
      <c r="BH3103" s="95"/>
      <c r="BI3103" s="130"/>
      <c r="BJ3103" s="95"/>
      <c r="BK3103" s="131"/>
      <c r="BL3103" s="130"/>
      <c r="BM3103" s="132"/>
      <c r="BN3103" s="131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45"/>
      <c r="BC3104" s="124"/>
      <c r="BD3104" s="124"/>
      <c r="BE3104" s="125"/>
      <c r="BF3104" s="124"/>
      <c r="BG3104" s="124"/>
      <c r="BH3104" s="95"/>
      <c r="BI3104" s="130"/>
      <c r="BJ3104" s="95"/>
      <c r="BK3104" s="131"/>
      <c r="BL3104" s="130"/>
      <c r="BM3104" s="132"/>
      <c r="BN3104" s="131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45"/>
      <c r="BC3105" s="124"/>
      <c r="BD3105" s="124"/>
      <c r="BE3105" s="125"/>
      <c r="BF3105" s="124"/>
      <c r="BG3105" s="124"/>
      <c r="BH3105" s="95"/>
      <c r="BI3105" s="130"/>
      <c r="BJ3105" s="95"/>
      <c r="BK3105" s="131"/>
      <c r="BL3105" s="130"/>
      <c r="BM3105" s="132"/>
      <c r="BN3105" s="131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45"/>
      <c r="BC3106" s="124"/>
      <c r="BD3106" s="124"/>
      <c r="BE3106" s="125"/>
      <c r="BF3106" s="124"/>
      <c r="BG3106" s="124"/>
      <c r="BH3106" s="95"/>
      <c r="BI3106" s="130"/>
      <c r="BJ3106" s="95"/>
      <c r="BK3106" s="131"/>
      <c r="BL3106" s="130"/>
      <c r="BM3106" s="132"/>
      <c r="BN3106" s="131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45"/>
      <c r="BC3107" s="124"/>
      <c r="BD3107" s="124"/>
      <c r="BE3107" s="125"/>
      <c r="BF3107" s="124"/>
      <c r="BG3107" s="124"/>
      <c r="BH3107" s="95"/>
      <c r="BI3107" s="130"/>
      <c r="BJ3107" s="95"/>
      <c r="BK3107" s="131"/>
      <c r="BL3107" s="130"/>
      <c r="BM3107" s="132"/>
      <c r="BN3107" s="131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45"/>
      <c r="BC3108" s="124"/>
      <c r="BD3108" s="124"/>
      <c r="BE3108" s="125"/>
      <c r="BF3108" s="124"/>
      <c r="BG3108" s="124"/>
      <c r="BH3108" s="95"/>
      <c r="BI3108" s="130"/>
      <c r="BJ3108" s="95"/>
      <c r="BK3108" s="131"/>
      <c r="BL3108" s="130"/>
      <c r="BM3108" s="132"/>
      <c r="BN3108" s="131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45"/>
      <c r="BC3109" s="124"/>
      <c r="BD3109" s="124"/>
      <c r="BE3109" s="125"/>
      <c r="BF3109" s="124"/>
      <c r="BG3109" s="124"/>
      <c r="BH3109" s="95"/>
      <c r="BI3109" s="130"/>
      <c r="BJ3109" s="95"/>
      <c r="BK3109" s="131"/>
      <c r="BL3109" s="130"/>
      <c r="BM3109" s="132"/>
      <c r="BN3109" s="131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45"/>
      <c r="BC3110" s="124"/>
      <c r="BD3110" s="124"/>
      <c r="BE3110" s="125"/>
      <c r="BF3110" s="124"/>
      <c r="BG3110" s="124"/>
      <c r="BH3110" s="95"/>
      <c r="BI3110" s="130"/>
      <c r="BJ3110" s="95"/>
      <c r="BK3110" s="131"/>
      <c r="BL3110" s="130"/>
      <c r="BM3110" s="132"/>
      <c r="BN3110" s="131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45"/>
      <c r="BC3111" s="124"/>
      <c r="BD3111" s="124"/>
      <c r="BE3111" s="125"/>
      <c r="BF3111" s="124"/>
      <c r="BG3111" s="124"/>
      <c r="BH3111" s="95"/>
      <c r="BI3111" s="130"/>
      <c r="BJ3111" s="95"/>
      <c r="BK3111" s="131"/>
      <c r="BL3111" s="130"/>
      <c r="BM3111" s="132"/>
      <c r="BN3111" s="131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45"/>
      <c r="BC3112" s="124"/>
      <c r="BD3112" s="124"/>
      <c r="BE3112" s="125"/>
      <c r="BF3112" s="124"/>
      <c r="BG3112" s="124"/>
      <c r="BH3112" s="95"/>
      <c r="BI3112" s="130"/>
      <c r="BJ3112" s="95"/>
      <c r="BK3112" s="131"/>
      <c r="BL3112" s="130"/>
      <c r="BM3112" s="132"/>
      <c r="BN3112" s="131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45"/>
      <c r="BC3113" s="124"/>
      <c r="BD3113" s="124"/>
      <c r="BE3113" s="125"/>
      <c r="BF3113" s="124"/>
      <c r="BG3113" s="124"/>
      <c r="BH3113" s="95"/>
      <c r="BI3113" s="130"/>
      <c r="BJ3113" s="95"/>
      <c r="BK3113" s="131"/>
      <c r="BL3113" s="130"/>
      <c r="BM3113" s="132"/>
      <c r="BN3113" s="131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45"/>
      <c r="BC3114" s="124"/>
      <c r="BD3114" s="124"/>
      <c r="BE3114" s="125"/>
      <c r="BF3114" s="124"/>
      <c r="BG3114" s="124"/>
      <c r="BH3114" s="95"/>
      <c r="BI3114" s="130"/>
      <c r="BJ3114" s="95"/>
      <c r="BK3114" s="131"/>
      <c r="BL3114" s="130"/>
      <c r="BM3114" s="132"/>
      <c r="BN3114" s="131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45"/>
      <c r="BC3115" s="124"/>
      <c r="BD3115" s="124"/>
      <c r="BE3115" s="125"/>
      <c r="BF3115" s="124"/>
      <c r="BG3115" s="124"/>
      <c r="BH3115" s="95"/>
      <c r="BI3115" s="130"/>
      <c r="BJ3115" s="95"/>
      <c r="BK3115" s="131"/>
      <c r="BL3115" s="130"/>
      <c r="BM3115" s="132"/>
      <c r="BN3115" s="131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45"/>
      <c r="BC3116" s="124"/>
      <c r="BD3116" s="124"/>
      <c r="BE3116" s="125"/>
      <c r="BF3116" s="124"/>
      <c r="BG3116" s="124"/>
      <c r="BH3116" s="95"/>
      <c r="BI3116" s="130"/>
      <c r="BJ3116" s="95"/>
      <c r="BK3116" s="131"/>
      <c r="BL3116" s="130"/>
      <c r="BM3116" s="132"/>
      <c r="BN3116" s="131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45"/>
      <c r="BC3117" s="124"/>
      <c r="BD3117" s="124"/>
      <c r="BE3117" s="125"/>
      <c r="BF3117" s="124"/>
      <c r="BG3117" s="124"/>
      <c r="BH3117" s="95"/>
      <c r="BI3117" s="130"/>
      <c r="BJ3117" s="95"/>
      <c r="BK3117" s="131"/>
      <c r="BL3117" s="130"/>
      <c r="BM3117" s="132"/>
      <c r="BN3117" s="131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45"/>
      <c r="BC3118" s="124"/>
      <c r="BD3118" s="124"/>
      <c r="BE3118" s="125"/>
      <c r="BF3118" s="124"/>
      <c r="BG3118" s="124"/>
      <c r="BH3118" s="95"/>
      <c r="BI3118" s="130"/>
      <c r="BJ3118" s="95"/>
      <c r="BK3118" s="131"/>
      <c r="BL3118" s="130"/>
      <c r="BM3118" s="132"/>
      <c r="BN3118" s="131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45"/>
      <c r="BC3119" s="124"/>
      <c r="BD3119" s="124"/>
      <c r="BE3119" s="125"/>
      <c r="BF3119" s="124"/>
      <c r="BG3119" s="124"/>
      <c r="BH3119" s="95"/>
      <c r="BI3119" s="130"/>
      <c r="BJ3119" s="95"/>
      <c r="BK3119" s="131"/>
      <c r="BL3119" s="130"/>
      <c r="BM3119" s="132"/>
      <c r="BN3119" s="131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45"/>
      <c r="BC3120" s="124"/>
      <c r="BD3120" s="124"/>
      <c r="BE3120" s="125"/>
      <c r="BF3120" s="124"/>
      <c r="BG3120" s="124"/>
      <c r="BH3120" s="95"/>
      <c r="BI3120" s="130"/>
      <c r="BJ3120" s="95"/>
      <c r="BK3120" s="131"/>
      <c r="BL3120" s="130"/>
      <c r="BM3120" s="132"/>
      <c r="BN3120" s="131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45"/>
      <c r="BC3121" s="124"/>
      <c r="BD3121" s="124"/>
      <c r="BE3121" s="125"/>
      <c r="BF3121" s="124"/>
      <c r="BG3121" s="124"/>
      <c r="BH3121" s="95"/>
      <c r="BI3121" s="130"/>
      <c r="BJ3121" s="95"/>
      <c r="BK3121" s="131"/>
      <c r="BL3121" s="130"/>
      <c r="BM3121" s="132"/>
      <c r="BN3121" s="131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45"/>
      <c r="BC3122" s="124"/>
      <c r="BD3122" s="124"/>
      <c r="BE3122" s="125"/>
      <c r="BF3122" s="124"/>
      <c r="BG3122" s="124"/>
      <c r="BH3122" s="95"/>
      <c r="BI3122" s="130"/>
      <c r="BJ3122" s="95"/>
      <c r="BK3122" s="131"/>
      <c r="BL3122" s="130"/>
      <c r="BM3122" s="132"/>
      <c r="BN3122" s="131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45"/>
      <c r="BC3123" s="124"/>
      <c r="BD3123" s="124"/>
      <c r="BE3123" s="125"/>
      <c r="BF3123" s="124"/>
      <c r="BG3123" s="124"/>
      <c r="BH3123" s="95"/>
      <c r="BI3123" s="130"/>
      <c r="BJ3123" s="95"/>
      <c r="BK3123" s="131"/>
      <c r="BL3123" s="130"/>
      <c r="BM3123" s="132"/>
      <c r="BN3123" s="131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45"/>
      <c r="BC3124" s="124"/>
      <c r="BD3124" s="124"/>
      <c r="BE3124" s="125"/>
      <c r="BF3124" s="124"/>
      <c r="BG3124" s="124"/>
      <c r="BH3124" s="95"/>
      <c r="BI3124" s="130"/>
      <c r="BJ3124" s="95"/>
      <c r="BK3124" s="131"/>
      <c r="BL3124" s="130"/>
      <c r="BM3124" s="132"/>
      <c r="BN3124" s="131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45"/>
      <c r="BC3125" s="124"/>
      <c r="BD3125" s="124"/>
      <c r="BE3125" s="125"/>
      <c r="BF3125" s="124"/>
      <c r="BG3125" s="124"/>
      <c r="BH3125" s="95"/>
      <c r="BI3125" s="130"/>
      <c r="BJ3125" s="95"/>
      <c r="BK3125" s="131"/>
      <c r="BL3125" s="130"/>
      <c r="BM3125" s="132"/>
      <c r="BN3125" s="131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45"/>
      <c r="BC3126" s="124"/>
      <c r="BD3126" s="124"/>
      <c r="BE3126" s="125"/>
      <c r="BF3126" s="124"/>
      <c r="BG3126" s="124"/>
      <c r="BH3126" s="95"/>
      <c r="BI3126" s="130"/>
      <c r="BJ3126" s="95"/>
      <c r="BK3126" s="131"/>
      <c r="BL3126" s="130"/>
      <c r="BM3126" s="132"/>
      <c r="BN3126" s="131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45"/>
      <c r="BC3127" s="124"/>
      <c r="BD3127" s="124"/>
      <c r="BE3127" s="125"/>
      <c r="BF3127" s="124"/>
      <c r="BG3127" s="124"/>
      <c r="BH3127" s="95"/>
      <c r="BI3127" s="130"/>
      <c r="BJ3127" s="95"/>
      <c r="BK3127" s="131"/>
      <c r="BL3127" s="130"/>
      <c r="BM3127" s="132"/>
      <c r="BN3127" s="131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45"/>
      <c r="BC3128" s="124"/>
      <c r="BD3128" s="124"/>
      <c r="BE3128" s="125"/>
      <c r="BF3128" s="124"/>
      <c r="BG3128" s="124"/>
      <c r="BH3128" s="95"/>
      <c r="BI3128" s="130"/>
      <c r="BJ3128" s="95"/>
      <c r="BK3128" s="131"/>
      <c r="BL3128" s="130"/>
      <c r="BM3128" s="132"/>
      <c r="BN3128" s="131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45"/>
      <c r="BC3129" s="124"/>
      <c r="BD3129" s="124"/>
      <c r="BE3129" s="125"/>
      <c r="BF3129" s="124"/>
      <c r="BG3129" s="124"/>
      <c r="BH3129" s="95"/>
      <c r="BI3129" s="130"/>
      <c r="BJ3129" s="95"/>
      <c r="BK3129" s="131"/>
      <c r="BL3129" s="130"/>
      <c r="BM3129" s="132"/>
      <c r="BN3129" s="131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45"/>
      <c r="BC3130" s="124"/>
      <c r="BD3130" s="124"/>
      <c r="BE3130" s="125"/>
      <c r="BF3130" s="124"/>
      <c r="BG3130" s="124"/>
      <c r="BH3130" s="95"/>
      <c r="BI3130" s="130"/>
      <c r="BJ3130" s="95"/>
      <c r="BK3130" s="131"/>
      <c r="BL3130" s="130"/>
      <c r="BM3130" s="132"/>
      <c r="BN3130" s="131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45"/>
      <c r="BC3131" s="124"/>
      <c r="BD3131" s="124"/>
      <c r="BE3131" s="125"/>
      <c r="BF3131" s="124"/>
      <c r="BG3131" s="124"/>
      <c r="BH3131" s="95"/>
      <c r="BI3131" s="130"/>
      <c r="BJ3131" s="95"/>
      <c r="BK3131" s="131"/>
      <c r="BL3131" s="130"/>
      <c r="BM3131" s="132"/>
      <c r="BN3131" s="131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45"/>
      <c r="BC3132" s="124"/>
      <c r="BD3132" s="124"/>
      <c r="BE3132" s="125"/>
      <c r="BF3132" s="124"/>
      <c r="BG3132" s="124"/>
      <c r="BH3132" s="95"/>
      <c r="BI3132" s="130"/>
      <c r="BJ3132" s="95"/>
      <c r="BK3132" s="131"/>
      <c r="BL3132" s="130"/>
      <c r="BM3132" s="132"/>
      <c r="BN3132" s="131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45"/>
      <c r="BC3133" s="124"/>
      <c r="BD3133" s="124"/>
      <c r="BE3133" s="125"/>
      <c r="BF3133" s="124"/>
      <c r="BG3133" s="124"/>
      <c r="BH3133" s="95"/>
      <c r="BI3133" s="130"/>
      <c r="BJ3133" s="95"/>
      <c r="BK3133" s="131"/>
      <c r="BL3133" s="130"/>
      <c r="BM3133" s="132"/>
      <c r="BN3133" s="131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45"/>
      <c r="BC3134" s="124"/>
      <c r="BD3134" s="124"/>
      <c r="BE3134" s="125"/>
      <c r="BF3134" s="124"/>
      <c r="BG3134" s="124"/>
      <c r="BH3134" s="95"/>
      <c r="BI3134" s="130"/>
      <c r="BJ3134" s="95"/>
      <c r="BK3134" s="131"/>
      <c r="BL3134" s="130"/>
      <c r="BM3134" s="132"/>
      <c r="BN3134" s="131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45"/>
      <c r="BC3135" s="124"/>
      <c r="BD3135" s="124"/>
      <c r="BE3135" s="125"/>
      <c r="BF3135" s="124"/>
      <c r="BG3135" s="124"/>
      <c r="BH3135" s="95"/>
      <c r="BI3135" s="130"/>
      <c r="BJ3135" s="95"/>
      <c r="BK3135" s="131"/>
      <c r="BL3135" s="130"/>
      <c r="BM3135" s="132"/>
      <c r="BN3135" s="131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45"/>
      <c r="BC3136" s="124"/>
      <c r="BD3136" s="124"/>
      <c r="BE3136" s="125"/>
      <c r="BF3136" s="124"/>
      <c r="BG3136" s="124"/>
      <c r="BH3136" s="95"/>
      <c r="BI3136" s="130"/>
      <c r="BJ3136" s="95"/>
      <c r="BK3136" s="131"/>
      <c r="BL3136" s="130"/>
      <c r="BM3136" s="132"/>
      <c r="BN3136" s="131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45"/>
      <c r="BC3137" s="124"/>
      <c r="BD3137" s="124"/>
      <c r="BE3137" s="125"/>
      <c r="BF3137" s="124"/>
      <c r="BG3137" s="124"/>
      <c r="BH3137" s="95"/>
      <c r="BI3137" s="130"/>
      <c r="BJ3137" s="95"/>
      <c r="BK3137" s="131"/>
      <c r="BL3137" s="130"/>
      <c r="BM3137" s="132"/>
      <c r="BN3137" s="131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45"/>
      <c r="BC3138" s="124"/>
      <c r="BD3138" s="124"/>
      <c r="BE3138" s="125"/>
      <c r="BF3138" s="124"/>
      <c r="BG3138" s="124"/>
      <c r="BH3138" s="95"/>
      <c r="BI3138" s="130"/>
      <c r="BJ3138" s="95"/>
      <c r="BK3138" s="131"/>
      <c r="BL3138" s="130"/>
      <c r="BM3138" s="132"/>
      <c r="BN3138" s="131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45"/>
      <c r="BC3139" s="124"/>
      <c r="BD3139" s="124"/>
      <c r="BE3139" s="125"/>
      <c r="BF3139" s="124"/>
      <c r="BG3139" s="124"/>
      <c r="BH3139" s="95"/>
      <c r="BI3139" s="130"/>
      <c r="BJ3139" s="95"/>
      <c r="BK3139" s="131"/>
      <c r="BL3139" s="130"/>
      <c r="BM3139" s="132"/>
      <c r="BN3139" s="131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45"/>
      <c r="BC3140" s="124"/>
      <c r="BD3140" s="124"/>
      <c r="BE3140" s="125"/>
      <c r="BF3140" s="124"/>
      <c r="BG3140" s="124"/>
      <c r="BH3140" s="95"/>
      <c r="BI3140" s="130"/>
      <c r="BJ3140" s="95"/>
      <c r="BK3140" s="131"/>
      <c r="BL3140" s="130"/>
      <c r="BM3140" s="132"/>
      <c r="BN3140" s="131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45"/>
      <c r="BC3141" s="124"/>
      <c r="BD3141" s="124"/>
      <c r="BE3141" s="125"/>
      <c r="BF3141" s="124"/>
      <c r="BG3141" s="124"/>
      <c r="BH3141" s="95"/>
      <c r="BI3141" s="130"/>
      <c r="BJ3141" s="95"/>
      <c r="BK3141" s="131"/>
      <c r="BL3141" s="130"/>
      <c r="BM3141" s="132"/>
      <c r="BN3141" s="131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45"/>
      <c r="BC3142" s="124"/>
      <c r="BD3142" s="124"/>
      <c r="BE3142" s="125"/>
      <c r="BF3142" s="124"/>
      <c r="BG3142" s="124"/>
      <c r="BH3142" s="95"/>
      <c r="BI3142" s="130"/>
      <c r="BJ3142" s="95"/>
      <c r="BK3142" s="131"/>
      <c r="BL3142" s="130"/>
      <c r="BM3142" s="132"/>
      <c r="BN3142" s="131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45"/>
      <c r="BC3143" s="124"/>
      <c r="BD3143" s="124"/>
      <c r="BE3143" s="125"/>
      <c r="BF3143" s="124"/>
      <c r="BG3143" s="124"/>
      <c r="BH3143" s="95"/>
      <c r="BI3143" s="130"/>
      <c r="BJ3143" s="95"/>
      <c r="BK3143" s="131"/>
      <c r="BL3143" s="130"/>
      <c r="BM3143" s="132"/>
      <c r="BN3143" s="131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45"/>
      <c r="BC3144" s="124"/>
      <c r="BD3144" s="124"/>
      <c r="BE3144" s="125"/>
      <c r="BF3144" s="124"/>
      <c r="BG3144" s="124"/>
      <c r="BH3144" s="95"/>
      <c r="BI3144" s="130"/>
      <c r="BJ3144" s="95"/>
      <c r="BK3144" s="131"/>
      <c r="BL3144" s="130"/>
      <c r="BM3144" s="132"/>
      <c r="BN3144" s="131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45"/>
      <c r="BC3145" s="124"/>
      <c r="BD3145" s="124"/>
      <c r="BE3145" s="125"/>
      <c r="BF3145" s="124"/>
      <c r="BG3145" s="124"/>
      <c r="BH3145" s="95"/>
      <c r="BI3145" s="130"/>
      <c r="BJ3145" s="95"/>
      <c r="BK3145" s="131"/>
      <c r="BL3145" s="130"/>
      <c r="BM3145" s="132"/>
      <c r="BN3145" s="131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45"/>
      <c r="BC3146" s="124"/>
      <c r="BD3146" s="124"/>
      <c r="BE3146" s="125"/>
      <c r="BF3146" s="124"/>
      <c r="BG3146" s="124"/>
      <c r="BH3146" s="95"/>
      <c r="BI3146" s="130"/>
      <c r="BJ3146" s="95"/>
      <c r="BK3146" s="131"/>
      <c r="BL3146" s="130"/>
      <c r="BM3146" s="132"/>
      <c r="BN3146" s="131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45"/>
      <c r="BC3147" s="124"/>
      <c r="BD3147" s="124"/>
      <c r="BE3147" s="125"/>
      <c r="BF3147" s="124"/>
      <c r="BG3147" s="124"/>
      <c r="BH3147" s="95"/>
      <c r="BI3147" s="130"/>
      <c r="BJ3147" s="95"/>
      <c r="BK3147" s="131"/>
      <c r="BL3147" s="130"/>
      <c r="BM3147" s="132"/>
      <c r="BN3147" s="131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45"/>
      <c r="BC3148" s="124"/>
      <c r="BD3148" s="124"/>
      <c r="BE3148" s="125"/>
      <c r="BF3148" s="124"/>
      <c r="BG3148" s="124"/>
      <c r="BH3148" s="95"/>
      <c r="BI3148" s="130"/>
      <c r="BJ3148" s="95"/>
      <c r="BK3148" s="131"/>
      <c r="BL3148" s="130"/>
      <c r="BM3148" s="132"/>
      <c r="BN3148" s="131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45"/>
      <c r="BC3149" s="124"/>
      <c r="BD3149" s="124"/>
      <c r="BE3149" s="125"/>
      <c r="BF3149" s="124"/>
      <c r="BG3149" s="124"/>
      <c r="BH3149" s="95"/>
      <c r="BI3149" s="130"/>
      <c r="BJ3149" s="95"/>
      <c r="BK3149" s="131"/>
      <c r="BL3149" s="130"/>
      <c r="BM3149" s="132"/>
      <c r="BN3149" s="131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45"/>
      <c r="BC3150" s="124"/>
      <c r="BD3150" s="124"/>
      <c r="BE3150" s="125"/>
      <c r="BF3150" s="124"/>
      <c r="BG3150" s="124"/>
      <c r="BH3150" s="95"/>
      <c r="BI3150" s="130"/>
      <c r="BJ3150" s="95"/>
      <c r="BK3150" s="131"/>
      <c r="BL3150" s="130"/>
      <c r="BM3150" s="132"/>
      <c r="BN3150" s="131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45"/>
      <c r="BC3151" s="124"/>
      <c r="BD3151" s="124"/>
      <c r="BE3151" s="125"/>
      <c r="BF3151" s="124"/>
      <c r="BG3151" s="124"/>
      <c r="BH3151" s="95"/>
      <c r="BI3151" s="130"/>
      <c r="BJ3151" s="95"/>
      <c r="BK3151" s="131"/>
      <c r="BL3151" s="130"/>
      <c r="BM3151" s="132"/>
      <c r="BN3151" s="131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45"/>
      <c r="BC3152" s="124"/>
      <c r="BD3152" s="124"/>
      <c r="BE3152" s="125"/>
      <c r="BF3152" s="124"/>
      <c r="BG3152" s="124"/>
      <c r="BH3152" s="95"/>
      <c r="BI3152" s="130"/>
      <c r="BJ3152" s="95"/>
      <c r="BK3152" s="131"/>
      <c r="BL3152" s="130"/>
      <c r="BM3152" s="132"/>
      <c r="BN3152" s="131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45"/>
      <c r="BC3153" s="124"/>
      <c r="BD3153" s="124"/>
      <c r="BE3153" s="125"/>
      <c r="BF3153" s="124"/>
      <c r="BG3153" s="124"/>
      <c r="BH3153" s="95"/>
      <c r="BI3153" s="130"/>
      <c r="BJ3153" s="95"/>
      <c r="BK3153" s="131"/>
      <c r="BL3153" s="130"/>
      <c r="BM3153" s="132"/>
      <c r="BN3153" s="131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45"/>
      <c r="BC3154" s="124"/>
      <c r="BD3154" s="124"/>
      <c r="BE3154" s="125"/>
      <c r="BF3154" s="124"/>
      <c r="BG3154" s="124"/>
      <c r="BH3154" s="95"/>
      <c r="BI3154" s="130"/>
      <c r="BJ3154" s="95"/>
      <c r="BK3154" s="131"/>
      <c r="BL3154" s="130"/>
      <c r="BM3154" s="132"/>
      <c r="BN3154" s="131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45"/>
      <c r="BC3155" s="124"/>
      <c r="BD3155" s="124"/>
      <c r="BE3155" s="125"/>
      <c r="BF3155" s="124"/>
      <c r="BG3155" s="124"/>
      <c r="BH3155" s="95"/>
      <c r="BI3155" s="130"/>
      <c r="BJ3155" s="95"/>
      <c r="BK3155" s="131"/>
      <c r="BL3155" s="130"/>
      <c r="BM3155" s="132"/>
      <c r="BN3155" s="131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45"/>
      <c r="BC3156" s="124"/>
      <c r="BD3156" s="124"/>
      <c r="BE3156" s="125"/>
      <c r="BF3156" s="124"/>
      <c r="BG3156" s="124"/>
      <c r="BH3156" s="95"/>
      <c r="BI3156" s="130"/>
      <c r="BJ3156" s="95"/>
      <c r="BK3156" s="131"/>
      <c r="BL3156" s="130"/>
      <c r="BM3156" s="132"/>
      <c r="BN3156" s="131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45"/>
      <c r="BC3157" s="124"/>
      <c r="BD3157" s="124"/>
      <c r="BE3157" s="125"/>
      <c r="BF3157" s="124"/>
      <c r="BG3157" s="124"/>
      <c r="BH3157" s="95"/>
      <c r="BI3157" s="130"/>
      <c r="BJ3157" s="95"/>
      <c r="BK3157" s="131"/>
      <c r="BL3157" s="130"/>
      <c r="BM3157" s="132"/>
      <c r="BN3157" s="131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45"/>
      <c r="BC3158" s="124"/>
      <c r="BD3158" s="124"/>
      <c r="BE3158" s="125"/>
      <c r="BF3158" s="124"/>
      <c r="BG3158" s="124"/>
      <c r="BH3158" s="95"/>
      <c r="BI3158" s="130"/>
      <c r="BJ3158" s="95"/>
      <c r="BK3158" s="131"/>
      <c r="BL3158" s="130"/>
      <c r="BM3158" s="132"/>
      <c r="BN3158" s="131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45"/>
      <c r="BC3159" s="124"/>
      <c r="BD3159" s="124"/>
      <c r="BE3159" s="125"/>
      <c r="BF3159" s="124"/>
      <c r="BG3159" s="124"/>
      <c r="BH3159" s="95"/>
      <c r="BI3159" s="130"/>
      <c r="BJ3159" s="95"/>
      <c r="BK3159" s="131"/>
      <c r="BL3159" s="130"/>
      <c r="BM3159" s="132"/>
      <c r="BN3159" s="131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45"/>
      <c r="BC3160" s="124"/>
      <c r="BD3160" s="124"/>
      <c r="BE3160" s="125"/>
      <c r="BF3160" s="124"/>
      <c r="BG3160" s="124"/>
      <c r="BH3160" s="95"/>
      <c r="BI3160" s="130"/>
      <c r="BJ3160" s="95"/>
      <c r="BK3160" s="131"/>
      <c r="BL3160" s="130"/>
      <c r="BM3160" s="132"/>
      <c r="BN3160" s="131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45"/>
      <c r="BC3161" s="124"/>
      <c r="BD3161" s="124"/>
      <c r="BE3161" s="125"/>
      <c r="BF3161" s="124"/>
      <c r="BG3161" s="124"/>
      <c r="BH3161" s="95"/>
      <c r="BI3161" s="130"/>
      <c r="BJ3161" s="95"/>
      <c r="BK3161" s="131"/>
      <c r="BL3161" s="130"/>
      <c r="BM3161" s="132"/>
      <c r="BN3161" s="131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45"/>
      <c r="BC3162" s="124"/>
      <c r="BD3162" s="124"/>
      <c r="BE3162" s="125"/>
      <c r="BF3162" s="124"/>
      <c r="BG3162" s="124"/>
      <c r="BH3162" s="95"/>
      <c r="BI3162" s="130"/>
      <c r="BJ3162" s="95"/>
      <c r="BK3162" s="131"/>
      <c r="BL3162" s="130"/>
      <c r="BM3162" s="132"/>
      <c r="BN3162" s="131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45"/>
      <c r="BC3163" s="124"/>
      <c r="BD3163" s="124"/>
      <c r="BE3163" s="125"/>
      <c r="BF3163" s="124"/>
      <c r="BG3163" s="124"/>
      <c r="BH3163" s="95"/>
      <c r="BI3163" s="130"/>
      <c r="BJ3163" s="95"/>
      <c r="BK3163" s="131"/>
      <c r="BL3163" s="130"/>
      <c r="BM3163" s="132"/>
      <c r="BN3163" s="131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45"/>
      <c r="BC3164" s="124"/>
      <c r="BD3164" s="124"/>
      <c r="BE3164" s="125"/>
      <c r="BF3164" s="124"/>
      <c r="BG3164" s="124"/>
      <c r="BH3164" s="95"/>
      <c r="BI3164" s="130"/>
      <c r="BJ3164" s="95"/>
      <c r="BK3164" s="131"/>
      <c r="BL3164" s="130"/>
      <c r="BM3164" s="132"/>
      <c r="BN3164" s="131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45"/>
      <c r="BC3165" s="124"/>
      <c r="BD3165" s="124"/>
      <c r="BE3165" s="125"/>
      <c r="BF3165" s="124"/>
      <c r="BG3165" s="124"/>
      <c r="BH3165" s="95"/>
      <c r="BI3165" s="130"/>
      <c r="BJ3165" s="95"/>
      <c r="BK3165" s="131"/>
      <c r="BL3165" s="130"/>
      <c r="BM3165" s="132"/>
      <c r="BN3165" s="131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45"/>
      <c r="BC3166" s="124"/>
      <c r="BD3166" s="124"/>
      <c r="BE3166" s="125"/>
      <c r="BF3166" s="124"/>
      <c r="BG3166" s="124"/>
      <c r="BH3166" s="95"/>
      <c r="BI3166" s="130"/>
      <c r="BJ3166" s="95"/>
      <c r="BK3166" s="131"/>
      <c r="BL3166" s="130"/>
      <c r="BM3166" s="132"/>
      <c r="BN3166" s="131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45"/>
      <c r="BC3167" s="124"/>
      <c r="BD3167" s="124"/>
      <c r="BE3167" s="125"/>
      <c r="BF3167" s="124"/>
      <c r="BG3167" s="124"/>
      <c r="BH3167" s="95"/>
      <c r="BI3167" s="130"/>
      <c r="BJ3167" s="95"/>
      <c r="BK3167" s="131"/>
      <c r="BL3167" s="130"/>
      <c r="BM3167" s="132"/>
      <c r="BN3167" s="131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45"/>
      <c r="BC3168" s="124"/>
      <c r="BD3168" s="124"/>
      <c r="BE3168" s="125"/>
      <c r="BF3168" s="124"/>
      <c r="BG3168" s="124"/>
      <c r="BH3168" s="95"/>
      <c r="BI3168" s="130"/>
      <c r="BJ3168" s="95"/>
      <c r="BK3168" s="131"/>
      <c r="BL3168" s="130"/>
      <c r="BM3168" s="132"/>
      <c r="BN3168" s="131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45"/>
      <c r="BC3169" s="124"/>
      <c r="BD3169" s="124"/>
      <c r="BE3169" s="125"/>
      <c r="BF3169" s="124"/>
      <c r="BG3169" s="124"/>
      <c r="BH3169" s="95"/>
      <c r="BI3169" s="130"/>
      <c r="BJ3169" s="95"/>
      <c r="BK3169" s="131"/>
      <c r="BL3169" s="130"/>
      <c r="BM3169" s="132"/>
      <c r="BN3169" s="131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45"/>
      <c r="BC3170" s="124"/>
      <c r="BD3170" s="124"/>
      <c r="BE3170" s="125"/>
      <c r="BF3170" s="124"/>
      <c r="BG3170" s="124"/>
      <c r="BH3170" s="95"/>
      <c r="BI3170" s="130"/>
      <c r="BJ3170" s="95"/>
      <c r="BK3170" s="131"/>
      <c r="BL3170" s="130"/>
      <c r="BM3170" s="132"/>
      <c r="BN3170" s="131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45"/>
      <c r="BC3171" s="124"/>
      <c r="BD3171" s="124"/>
      <c r="BE3171" s="125"/>
      <c r="BF3171" s="124"/>
      <c r="BG3171" s="124"/>
      <c r="BH3171" s="95"/>
      <c r="BI3171" s="130"/>
      <c r="BJ3171" s="95"/>
      <c r="BK3171" s="131"/>
      <c r="BL3171" s="130"/>
      <c r="BM3171" s="132"/>
      <c r="BN3171" s="131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45"/>
      <c r="BC3172" s="124"/>
      <c r="BD3172" s="124"/>
      <c r="BE3172" s="125"/>
      <c r="BF3172" s="124"/>
      <c r="BG3172" s="124"/>
      <c r="BH3172" s="95"/>
      <c r="BI3172" s="130"/>
      <c r="BJ3172" s="95"/>
      <c r="BK3172" s="131"/>
      <c r="BL3172" s="130"/>
      <c r="BM3172" s="132"/>
      <c r="BN3172" s="131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45"/>
      <c r="BC3173" s="124"/>
      <c r="BD3173" s="124"/>
      <c r="BE3173" s="125"/>
      <c r="BF3173" s="124"/>
      <c r="BG3173" s="124"/>
      <c r="BH3173" s="95"/>
      <c r="BI3173" s="130"/>
      <c r="BJ3173" s="95"/>
      <c r="BK3173" s="131"/>
      <c r="BL3173" s="130"/>
      <c r="BM3173" s="132"/>
      <c r="BN3173" s="131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45"/>
      <c r="BC3174" s="124"/>
      <c r="BD3174" s="124"/>
      <c r="BE3174" s="125"/>
      <c r="BF3174" s="124"/>
      <c r="BG3174" s="124"/>
      <c r="BH3174" s="95"/>
      <c r="BI3174" s="130"/>
      <c r="BJ3174" s="95"/>
      <c r="BK3174" s="131"/>
      <c r="BL3174" s="130"/>
      <c r="BM3174" s="132"/>
      <c r="BN3174" s="131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45"/>
      <c r="BC3175" s="124"/>
      <c r="BD3175" s="124"/>
      <c r="BE3175" s="125"/>
      <c r="BF3175" s="124"/>
      <c r="BG3175" s="124"/>
      <c r="BH3175" s="95"/>
      <c r="BI3175" s="130"/>
      <c r="BJ3175" s="95"/>
      <c r="BK3175" s="131"/>
      <c r="BL3175" s="130"/>
      <c r="BM3175" s="132"/>
      <c r="BN3175" s="131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45"/>
      <c r="BC3176" s="124"/>
      <c r="BD3176" s="124"/>
      <c r="BE3176" s="125"/>
      <c r="BF3176" s="124"/>
      <c r="BG3176" s="124"/>
      <c r="BH3176" s="95"/>
      <c r="BI3176" s="130"/>
      <c r="BJ3176" s="95"/>
      <c r="BK3176" s="131"/>
      <c r="BL3176" s="130"/>
      <c r="BM3176" s="132"/>
      <c r="BN3176" s="131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45"/>
      <c r="BC3177" s="124"/>
      <c r="BD3177" s="124"/>
      <c r="BE3177" s="125"/>
      <c r="BF3177" s="124"/>
      <c r="BG3177" s="124"/>
      <c r="BH3177" s="95"/>
      <c r="BI3177" s="130"/>
      <c r="BJ3177" s="95"/>
      <c r="BK3177" s="131"/>
      <c r="BL3177" s="130"/>
      <c r="BM3177" s="132"/>
      <c r="BN3177" s="131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45"/>
      <c r="BC3178" s="124"/>
      <c r="BD3178" s="124"/>
      <c r="BE3178" s="125"/>
      <c r="BF3178" s="124"/>
      <c r="BG3178" s="124"/>
      <c r="BH3178" s="95"/>
      <c r="BI3178" s="130"/>
      <c r="BJ3178" s="95"/>
      <c r="BK3178" s="131"/>
      <c r="BL3178" s="130"/>
      <c r="BM3178" s="132"/>
      <c r="BN3178" s="131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45"/>
      <c r="BC3179" s="124"/>
      <c r="BD3179" s="124"/>
      <c r="BE3179" s="125"/>
      <c r="BF3179" s="124"/>
      <c r="BG3179" s="124"/>
      <c r="BH3179" s="95"/>
      <c r="BI3179" s="130"/>
      <c r="BJ3179" s="95"/>
      <c r="BK3179" s="131"/>
      <c r="BL3179" s="130"/>
      <c r="BM3179" s="132"/>
      <c r="BN3179" s="131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45"/>
      <c r="BC3180" s="124"/>
      <c r="BD3180" s="124"/>
      <c r="BE3180" s="125"/>
      <c r="BF3180" s="124"/>
      <c r="BG3180" s="124"/>
      <c r="BH3180" s="95"/>
      <c r="BI3180" s="130"/>
      <c r="BJ3180" s="95"/>
      <c r="BK3180" s="131"/>
      <c r="BL3180" s="130"/>
      <c r="BM3180" s="132"/>
      <c r="BN3180" s="131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45"/>
      <c r="BC3181" s="124"/>
      <c r="BD3181" s="124"/>
      <c r="BE3181" s="125"/>
      <c r="BF3181" s="124"/>
      <c r="BG3181" s="124"/>
      <c r="BH3181" s="95"/>
      <c r="BI3181" s="130"/>
      <c r="BJ3181" s="95"/>
      <c r="BK3181" s="131"/>
      <c r="BL3181" s="130"/>
      <c r="BM3181" s="132"/>
      <c r="BN3181" s="131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45"/>
      <c r="BC3182" s="124"/>
      <c r="BD3182" s="124"/>
      <c r="BE3182" s="125"/>
      <c r="BF3182" s="124"/>
      <c r="BG3182" s="124"/>
      <c r="BH3182" s="95"/>
      <c r="BI3182" s="130"/>
      <c r="BJ3182" s="95"/>
      <c r="BK3182" s="131"/>
      <c r="BL3182" s="130"/>
      <c r="BM3182" s="132"/>
      <c r="BN3182" s="131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45"/>
      <c r="BC3183" s="124"/>
      <c r="BD3183" s="124"/>
      <c r="BE3183" s="125"/>
      <c r="BF3183" s="124"/>
      <c r="BG3183" s="124"/>
      <c r="BH3183" s="95"/>
      <c r="BI3183" s="130"/>
      <c r="BJ3183" s="95"/>
      <c r="BK3183" s="131"/>
      <c r="BL3183" s="130"/>
      <c r="BM3183" s="132"/>
      <c r="BN3183" s="131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45"/>
      <c r="BC3184" s="124"/>
      <c r="BD3184" s="124"/>
      <c r="BE3184" s="125"/>
      <c r="BF3184" s="124"/>
      <c r="BG3184" s="124"/>
      <c r="BH3184" s="95"/>
      <c r="BI3184" s="130"/>
      <c r="BJ3184" s="95"/>
      <c r="BK3184" s="131"/>
      <c r="BL3184" s="130"/>
      <c r="BM3184" s="132"/>
      <c r="BN3184" s="131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45"/>
      <c r="BC3185" s="124"/>
      <c r="BD3185" s="124"/>
      <c r="BE3185" s="125"/>
      <c r="BF3185" s="124"/>
      <c r="BG3185" s="124"/>
      <c r="BH3185" s="95"/>
      <c r="BI3185" s="130"/>
      <c r="BJ3185" s="95"/>
      <c r="BK3185" s="131"/>
      <c r="BL3185" s="130"/>
      <c r="BM3185" s="132"/>
      <c r="BN3185" s="131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45"/>
      <c r="BC3186" s="124"/>
      <c r="BD3186" s="124"/>
      <c r="BE3186" s="125"/>
      <c r="BF3186" s="124"/>
      <c r="BG3186" s="124"/>
      <c r="BH3186" s="95"/>
      <c r="BI3186" s="130"/>
      <c r="BJ3186" s="95"/>
      <c r="BK3186" s="131"/>
      <c r="BL3186" s="130"/>
      <c r="BM3186" s="132"/>
      <c r="BN3186" s="131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45"/>
      <c r="BC3187" s="124"/>
      <c r="BD3187" s="124"/>
      <c r="BE3187" s="125"/>
      <c r="BF3187" s="124"/>
      <c r="BG3187" s="124"/>
      <c r="BH3187" s="95"/>
      <c r="BI3187" s="130"/>
      <c r="BJ3187" s="95"/>
      <c r="BK3187" s="131"/>
      <c r="BL3187" s="130"/>
      <c r="BM3187" s="132"/>
      <c r="BN3187" s="131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45"/>
      <c r="BC3188" s="124"/>
      <c r="BD3188" s="124"/>
      <c r="BE3188" s="125"/>
      <c r="BF3188" s="124"/>
      <c r="BG3188" s="124"/>
      <c r="BH3188" s="95"/>
      <c r="BI3188" s="130"/>
      <c r="BJ3188" s="95"/>
      <c r="BK3188" s="131"/>
      <c r="BL3188" s="130"/>
      <c r="BM3188" s="132"/>
      <c r="BN3188" s="131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45"/>
      <c r="BC3189" s="124"/>
      <c r="BD3189" s="124"/>
      <c r="BE3189" s="125"/>
      <c r="BF3189" s="124"/>
      <c r="BG3189" s="124"/>
      <c r="BH3189" s="95"/>
      <c r="BI3189" s="130"/>
      <c r="BJ3189" s="95"/>
      <c r="BK3189" s="131"/>
      <c r="BL3189" s="130"/>
      <c r="BM3189" s="132"/>
      <c r="BN3189" s="131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45"/>
      <c r="BC3190" s="124"/>
      <c r="BD3190" s="124"/>
      <c r="BE3190" s="125"/>
      <c r="BF3190" s="124"/>
      <c r="BG3190" s="124"/>
      <c r="BH3190" s="95"/>
      <c r="BI3190" s="130"/>
      <c r="BJ3190" s="95"/>
      <c r="BK3190" s="131"/>
      <c r="BL3190" s="130"/>
      <c r="BM3190" s="132"/>
      <c r="BN3190" s="131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45"/>
      <c r="BC3191" s="124"/>
      <c r="BD3191" s="124"/>
      <c r="BE3191" s="125"/>
      <c r="BF3191" s="124"/>
      <c r="BG3191" s="124"/>
      <c r="BH3191" s="95"/>
      <c r="BI3191" s="130"/>
      <c r="BJ3191" s="95"/>
      <c r="BK3191" s="131"/>
      <c r="BL3191" s="130"/>
      <c r="BM3191" s="132"/>
      <c r="BN3191" s="131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45"/>
      <c r="BC3192" s="124"/>
      <c r="BD3192" s="124"/>
      <c r="BE3192" s="125"/>
      <c r="BF3192" s="124"/>
      <c r="BG3192" s="124"/>
      <c r="BH3192" s="95"/>
      <c r="BI3192" s="130"/>
      <c r="BJ3192" s="95"/>
      <c r="BK3192" s="131"/>
      <c r="BL3192" s="130"/>
      <c r="BM3192" s="132"/>
      <c r="BN3192" s="131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45"/>
      <c r="BC3193" s="124"/>
      <c r="BD3193" s="124"/>
      <c r="BE3193" s="125"/>
      <c r="BF3193" s="124"/>
      <c r="BG3193" s="124"/>
      <c r="BH3193" s="95"/>
      <c r="BI3193" s="130"/>
      <c r="BJ3193" s="95"/>
      <c r="BK3193" s="131"/>
      <c r="BL3193" s="130"/>
      <c r="BM3193" s="132"/>
      <c r="BN3193" s="131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45"/>
      <c r="BC3194" s="124"/>
      <c r="BD3194" s="124"/>
      <c r="BE3194" s="125"/>
      <c r="BF3194" s="124"/>
      <c r="BG3194" s="124"/>
      <c r="BH3194" s="95"/>
      <c r="BI3194" s="130"/>
      <c r="BJ3194" s="95"/>
      <c r="BK3194" s="131"/>
      <c r="BL3194" s="130"/>
      <c r="BM3194" s="132"/>
      <c r="BN3194" s="131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45"/>
      <c r="BC3195" s="124"/>
      <c r="BD3195" s="124"/>
      <c r="BE3195" s="125"/>
      <c r="BF3195" s="124"/>
      <c r="BG3195" s="124"/>
      <c r="BH3195" s="95"/>
      <c r="BI3195" s="130"/>
      <c r="BJ3195" s="95"/>
      <c r="BK3195" s="131"/>
      <c r="BL3195" s="130"/>
      <c r="BM3195" s="132"/>
      <c r="BN3195" s="131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45"/>
      <c r="BC3196" s="124"/>
      <c r="BD3196" s="124"/>
      <c r="BE3196" s="125"/>
      <c r="BF3196" s="124"/>
      <c r="BG3196" s="124"/>
      <c r="BH3196" s="95"/>
      <c r="BI3196" s="130"/>
      <c r="BJ3196" s="95"/>
      <c r="BK3196" s="131"/>
      <c r="BL3196" s="130"/>
      <c r="BM3196" s="132"/>
      <c r="BN3196" s="131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45"/>
      <c r="BC3197" s="124"/>
      <c r="BD3197" s="124"/>
      <c r="BE3197" s="125"/>
      <c r="BF3197" s="124"/>
      <c r="BG3197" s="124"/>
      <c r="BH3197" s="95"/>
      <c r="BI3197" s="130"/>
      <c r="BJ3197" s="95"/>
      <c r="BK3197" s="131"/>
      <c r="BL3197" s="130"/>
      <c r="BM3197" s="132"/>
      <c r="BN3197" s="131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45"/>
      <c r="BC3198" s="124"/>
      <c r="BD3198" s="124"/>
      <c r="BE3198" s="125"/>
      <c r="BF3198" s="124"/>
      <c r="BG3198" s="124"/>
      <c r="BH3198" s="95"/>
      <c r="BI3198" s="130"/>
      <c r="BJ3198" s="95"/>
      <c r="BK3198" s="131"/>
      <c r="BL3198" s="130"/>
      <c r="BM3198" s="132"/>
      <c r="BN3198" s="131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45"/>
      <c r="BC3199" s="124"/>
      <c r="BD3199" s="124"/>
      <c r="BE3199" s="125"/>
      <c r="BF3199" s="124"/>
      <c r="BG3199" s="124"/>
      <c r="BH3199" s="95"/>
      <c r="BI3199" s="130"/>
      <c r="BJ3199" s="95"/>
      <c r="BK3199" s="131"/>
      <c r="BL3199" s="130"/>
      <c r="BM3199" s="132"/>
      <c r="BN3199" s="131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45"/>
      <c r="BC3200" s="124"/>
      <c r="BD3200" s="124"/>
      <c r="BE3200" s="125"/>
      <c r="BF3200" s="124"/>
      <c r="BG3200" s="124"/>
      <c r="BH3200" s="95"/>
      <c r="BI3200" s="130"/>
      <c r="BJ3200" s="95"/>
      <c r="BK3200" s="131"/>
      <c r="BL3200" s="130"/>
      <c r="BM3200" s="132"/>
      <c r="BN3200" s="131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45"/>
      <c r="BC3201" s="124"/>
      <c r="BD3201" s="124"/>
      <c r="BE3201" s="125"/>
      <c r="BF3201" s="124"/>
      <c r="BG3201" s="124"/>
      <c r="BH3201" s="95"/>
      <c r="BI3201" s="130"/>
      <c r="BJ3201" s="95"/>
      <c r="BK3201" s="131"/>
      <c r="BL3201" s="130"/>
      <c r="BM3201" s="132"/>
      <c r="BN3201" s="131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45"/>
      <c r="BC3202" s="124"/>
      <c r="BD3202" s="124"/>
      <c r="BE3202" s="125"/>
      <c r="BF3202" s="124"/>
      <c r="BG3202" s="124"/>
      <c r="BH3202" s="95"/>
      <c r="BI3202" s="130"/>
      <c r="BJ3202" s="95"/>
      <c r="BK3202" s="131"/>
      <c r="BL3202" s="130"/>
      <c r="BM3202" s="132"/>
      <c r="BN3202" s="131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45"/>
      <c r="BC3203" s="124"/>
      <c r="BD3203" s="124"/>
      <c r="BE3203" s="125"/>
      <c r="BF3203" s="124"/>
      <c r="BG3203" s="124"/>
      <c r="BH3203" s="95"/>
      <c r="BI3203" s="130"/>
      <c r="BJ3203" s="95"/>
      <c r="BK3203" s="131"/>
      <c r="BL3203" s="130"/>
      <c r="BM3203" s="132"/>
      <c r="BN3203" s="131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45"/>
      <c r="BC3204" s="124"/>
      <c r="BD3204" s="124"/>
      <c r="BE3204" s="125"/>
      <c r="BF3204" s="124"/>
      <c r="BG3204" s="124"/>
      <c r="BH3204" s="95"/>
      <c r="BI3204" s="130"/>
      <c r="BJ3204" s="95"/>
      <c r="BK3204" s="131"/>
      <c r="BL3204" s="130"/>
      <c r="BM3204" s="132"/>
      <c r="BN3204" s="131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45"/>
      <c r="BC3205" s="124"/>
      <c r="BD3205" s="124"/>
      <c r="BE3205" s="125"/>
      <c r="BF3205" s="124"/>
      <c r="BG3205" s="124"/>
      <c r="BH3205" s="95"/>
      <c r="BI3205" s="130"/>
      <c r="BJ3205" s="95"/>
      <c r="BK3205" s="131"/>
      <c r="BL3205" s="130"/>
      <c r="BM3205" s="132"/>
      <c r="BN3205" s="131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45"/>
      <c r="BC3206" s="124"/>
      <c r="BD3206" s="124"/>
      <c r="BE3206" s="125"/>
      <c r="BF3206" s="124"/>
      <c r="BG3206" s="124"/>
      <c r="BH3206" s="95"/>
      <c r="BI3206" s="130"/>
      <c r="BJ3206" s="95"/>
      <c r="BK3206" s="131"/>
      <c r="BL3206" s="130"/>
      <c r="BM3206" s="132"/>
      <c r="BN3206" s="131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45"/>
      <c r="BC3207" s="124"/>
      <c r="BD3207" s="124"/>
      <c r="BE3207" s="125"/>
      <c r="BF3207" s="124"/>
      <c r="BG3207" s="124"/>
      <c r="BH3207" s="95"/>
      <c r="BI3207" s="130"/>
      <c r="BJ3207" s="95"/>
      <c r="BK3207" s="131"/>
      <c r="BL3207" s="130"/>
      <c r="BM3207" s="132"/>
      <c r="BN3207" s="131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45"/>
      <c r="BC3208" s="124"/>
      <c r="BD3208" s="124"/>
      <c r="BE3208" s="125"/>
      <c r="BF3208" s="124"/>
      <c r="BG3208" s="124"/>
      <c r="BH3208" s="95"/>
      <c r="BI3208" s="130"/>
      <c r="BJ3208" s="95"/>
      <c r="BK3208" s="131"/>
      <c r="BL3208" s="130"/>
      <c r="BM3208" s="132"/>
      <c r="BN3208" s="131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45"/>
      <c r="BC3209" s="124"/>
      <c r="BD3209" s="124"/>
      <c r="BE3209" s="125"/>
      <c r="BF3209" s="124"/>
      <c r="BG3209" s="124"/>
      <c r="BH3209" s="95"/>
      <c r="BI3209" s="130"/>
      <c r="BJ3209" s="95"/>
      <c r="BK3209" s="131"/>
      <c r="BL3209" s="130"/>
      <c r="BM3209" s="132"/>
      <c r="BN3209" s="131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45"/>
      <c r="BC3210" s="124"/>
      <c r="BD3210" s="124"/>
      <c r="BE3210" s="125"/>
      <c r="BF3210" s="124"/>
      <c r="BG3210" s="124"/>
      <c r="BH3210" s="95"/>
      <c r="BI3210" s="130"/>
      <c r="BJ3210" s="95"/>
      <c r="BK3210" s="131"/>
      <c r="BL3210" s="130"/>
      <c r="BM3210" s="132"/>
      <c r="BN3210" s="131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45"/>
      <c r="BC3211" s="124"/>
      <c r="BD3211" s="124"/>
      <c r="BE3211" s="125"/>
      <c r="BF3211" s="124"/>
      <c r="BG3211" s="124"/>
      <c r="BH3211" s="95"/>
      <c r="BI3211" s="130"/>
      <c r="BJ3211" s="95"/>
      <c r="BK3211" s="131"/>
      <c r="BL3211" s="130"/>
      <c r="BM3211" s="132"/>
      <c r="BN3211" s="131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45"/>
      <c r="BC3212" s="124"/>
      <c r="BD3212" s="124"/>
      <c r="BE3212" s="125"/>
      <c r="BF3212" s="124"/>
      <c r="BG3212" s="124"/>
      <c r="BH3212" s="95"/>
      <c r="BI3212" s="130"/>
      <c r="BJ3212" s="95"/>
      <c r="BK3212" s="131"/>
      <c r="BL3212" s="130"/>
      <c r="BM3212" s="132"/>
      <c r="BN3212" s="131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45"/>
      <c r="BC3213" s="124"/>
      <c r="BD3213" s="124"/>
      <c r="BE3213" s="125"/>
      <c r="BF3213" s="124"/>
      <c r="BG3213" s="124"/>
      <c r="BH3213" s="95"/>
      <c r="BI3213" s="130"/>
      <c r="BJ3213" s="95"/>
      <c r="BK3213" s="131"/>
      <c r="BL3213" s="130"/>
      <c r="BM3213" s="132"/>
      <c r="BN3213" s="131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45"/>
      <c r="BC3214" s="124"/>
      <c r="BD3214" s="124"/>
      <c r="BE3214" s="125"/>
      <c r="BF3214" s="124"/>
      <c r="BG3214" s="124"/>
      <c r="BH3214" s="95"/>
      <c r="BI3214" s="130"/>
      <c r="BJ3214" s="95"/>
      <c r="BK3214" s="131"/>
      <c r="BL3214" s="130"/>
      <c r="BM3214" s="132"/>
      <c r="BN3214" s="131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45"/>
      <c r="BC3215" s="124"/>
      <c r="BD3215" s="124"/>
      <c r="BE3215" s="125"/>
      <c r="BF3215" s="124"/>
      <c r="BG3215" s="124"/>
      <c r="BH3215" s="95"/>
      <c r="BI3215" s="130"/>
      <c r="BJ3215" s="95"/>
      <c r="BK3215" s="131"/>
      <c r="BL3215" s="130"/>
      <c r="BM3215" s="132"/>
      <c r="BN3215" s="131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45"/>
      <c r="BC3216" s="124"/>
      <c r="BD3216" s="124"/>
      <c r="BE3216" s="125"/>
      <c r="BF3216" s="124"/>
      <c r="BG3216" s="124"/>
      <c r="BH3216" s="95"/>
      <c r="BI3216" s="130"/>
      <c r="BJ3216" s="95"/>
      <c r="BK3216" s="131"/>
      <c r="BL3216" s="130"/>
      <c r="BM3216" s="132"/>
      <c r="BN3216" s="131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45"/>
      <c r="BC3217" s="124"/>
      <c r="BD3217" s="124"/>
      <c r="BE3217" s="125"/>
      <c r="BF3217" s="124"/>
      <c r="BG3217" s="124"/>
      <c r="BH3217" s="95"/>
      <c r="BI3217" s="130"/>
      <c r="BJ3217" s="95"/>
      <c r="BK3217" s="131"/>
      <c r="BL3217" s="130"/>
      <c r="BM3217" s="132"/>
      <c r="BN3217" s="131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45"/>
      <c r="BC3218" s="124"/>
      <c r="BD3218" s="124"/>
      <c r="BE3218" s="125"/>
      <c r="BF3218" s="124"/>
      <c r="BG3218" s="124"/>
      <c r="BH3218" s="95"/>
      <c r="BI3218" s="130"/>
      <c r="BJ3218" s="95"/>
      <c r="BK3218" s="131"/>
      <c r="BL3218" s="130"/>
      <c r="BM3218" s="132"/>
      <c r="BN3218" s="131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45"/>
      <c r="BC3219" s="124"/>
      <c r="BD3219" s="124"/>
      <c r="BE3219" s="125"/>
      <c r="BF3219" s="124"/>
      <c r="BG3219" s="124"/>
      <c r="BH3219" s="95"/>
      <c r="BI3219" s="130"/>
      <c r="BJ3219" s="95"/>
      <c r="BK3219" s="131"/>
      <c r="BL3219" s="130"/>
      <c r="BM3219" s="132"/>
      <c r="BN3219" s="131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45"/>
      <c r="BC3220" s="124"/>
      <c r="BD3220" s="124"/>
      <c r="BE3220" s="125"/>
      <c r="BF3220" s="124"/>
      <c r="BG3220" s="124"/>
      <c r="BH3220" s="95"/>
      <c r="BI3220" s="130"/>
      <c r="BJ3220" s="95"/>
      <c r="BK3220" s="131"/>
      <c r="BL3220" s="130"/>
      <c r="BM3220" s="132"/>
      <c r="BN3220" s="131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45"/>
      <c r="BC3221" s="124"/>
      <c r="BD3221" s="124"/>
      <c r="BE3221" s="125"/>
      <c r="BF3221" s="124"/>
      <c r="BG3221" s="124"/>
      <c r="BH3221" s="95"/>
      <c r="BI3221" s="130"/>
      <c r="BJ3221" s="95"/>
      <c r="BK3221" s="131"/>
      <c r="BL3221" s="130"/>
      <c r="BM3221" s="132"/>
      <c r="BN3221" s="131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45"/>
      <c r="BC3222" s="124"/>
      <c r="BD3222" s="124"/>
      <c r="BE3222" s="125"/>
      <c r="BF3222" s="124"/>
      <c r="BG3222" s="124"/>
      <c r="BH3222" s="95"/>
      <c r="BI3222" s="130"/>
      <c r="BJ3222" s="95"/>
      <c r="BK3222" s="131"/>
      <c r="BL3222" s="130"/>
      <c r="BM3222" s="132"/>
      <c r="BN3222" s="131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45"/>
      <c r="BC3223" s="124"/>
      <c r="BD3223" s="124"/>
      <c r="BE3223" s="125"/>
      <c r="BF3223" s="124"/>
      <c r="BG3223" s="124"/>
      <c r="BH3223" s="95"/>
      <c r="BI3223" s="130"/>
      <c r="BJ3223" s="95"/>
      <c r="BK3223" s="131"/>
      <c r="BL3223" s="130"/>
      <c r="BM3223" s="132"/>
      <c r="BN3223" s="131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45"/>
      <c r="BC3224" s="124"/>
      <c r="BD3224" s="124"/>
      <c r="BE3224" s="125"/>
      <c r="BF3224" s="124"/>
      <c r="BG3224" s="124"/>
      <c r="BH3224" s="95"/>
      <c r="BI3224" s="130"/>
      <c r="BJ3224" s="95"/>
      <c r="BK3224" s="131"/>
      <c r="BL3224" s="130"/>
      <c r="BM3224" s="132"/>
      <c r="BN3224" s="131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45"/>
      <c r="BC3225" s="124"/>
      <c r="BD3225" s="124"/>
      <c r="BE3225" s="125"/>
      <c r="BF3225" s="124"/>
      <c r="BG3225" s="124"/>
      <c r="BH3225" s="95"/>
      <c r="BI3225" s="130"/>
      <c r="BJ3225" s="95"/>
      <c r="BK3225" s="131"/>
      <c r="BL3225" s="130"/>
      <c r="BM3225" s="132"/>
      <c r="BN3225" s="131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45"/>
      <c r="BC3226" s="124"/>
      <c r="BD3226" s="124"/>
      <c r="BE3226" s="125"/>
      <c r="BF3226" s="124"/>
      <c r="BG3226" s="124"/>
      <c r="BH3226" s="95"/>
      <c r="BI3226" s="130"/>
      <c r="BJ3226" s="95"/>
      <c r="BK3226" s="131"/>
      <c r="BL3226" s="130"/>
      <c r="BM3226" s="132"/>
      <c r="BN3226" s="131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45"/>
      <c r="BC3227" s="124"/>
      <c r="BD3227" s="124"/>
      <c r="BE3227" s="125"/>
      <c r="BF3227" s="124"/>
      <c r="BG3227" s="124"/>
      <c r="BH3227" s="95"/>
      <c r="BI3227" s="130"/>
      <c r="BJ3227" s="95"/>
      <c r="BK3227" s="131"/>
      <c r="BL3227" s="130"/>
      <c r="BM3227" s="132"/>
      <c r="BN3227" s="131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45"/>
      <c r="BC3228" s="124"/>
      <c r="BD3228" s="124"/>
      <c r="BE3228" s="125"/>
      <c r="BF3228" s="124"/>
      <c r="BG3228" s="124"/>
      <c r="BH3228" s="95"/>
      <c r="BI3228" s="130"/>
      <c r="BJ3228" s="95"/>
      <c r="BK3228" s="131"/>
      <c r="BL3228" s="130"/>
      <c r="BM3228" s="132"/>
      <c r="BN3228" s="131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45"/>
      <c r="BC3229" s="124"/>
      <c r="BD3229" s="124"/>
      <c r="BE3229" s="125"/>
      <c r="BF3229" s="124"/>
      <c r="BG3229" s="124"/>
      <c r="BH3229" s="95"/>
      <c r="BI3229" s="130"/>
      <c r="BJ3229" s="95"/>
      <c r="BK3229" s="131"/>
      <c r="BL3229" s="130"/>
      <c r="BM3229" s="132"/>
      <c r="BN3229" s="131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45"/>
      <c r="BC3230" s="124"/>
      <c r="BD3230" s="124"/>
      <c r="BE3230" s="125"/>
      <c r="BF3230" s="124"/>
      <c r="BG3230" s="124"/>
      <c r="BH3230" s="95"/>
      <c r="BI3230" s="130"/>
      <c r="BJ3230" s="95"/>
      <c r="BK3230" s="131"/>
      <c r="BL3230" s="130"/>
      <c r="BM3230" s="132"/>
      <c r="BN3230" s="131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45"/>
      <c r="BC3231" s="124"/>
      <c r="BD3231" s="124"/>
      <c r="BE3231" s="125"/>
      <c r="BF3231" s="124"/>
      <c r="BG3231" s="124"/>
      <c r="BH3231" s="95"/>
      <c r="BI3231" s="130"/>
      <c r="BJ3231" s="95"/>
      <c r="BK3231" s="131"/>
      <c r="BL3231" s="130"/>
      <c r="BM3231" s="132"/>
      <c r="BN3231" s="131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45"/>
      <c r="BC3232" s="124"/>
      <c r="BD3232" s="124"/>
      <c r="BE3232" s="125"/>
      <c r="BF3232" s="124"/>
      <c r="BG3232" s="124"/>
      <c r="BH3232" s="95"/>
      <c r="BI3232" s="130"/>
      <c r="BJ3232" s="95"/>
      <c r="BK3232" s="131"/>
      <c r="BL3232" s="130"/>
      <c r="BM3232" s="132"/>
      <c r="BN3232" s="131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45"/>
      <c r="BC3233" s="124"/>
      <c r="BD3233" s="124"/>
      <c r="BE3233" s="125"/>
      <c r="BF3233" s="124"/>
      <c r="BG3233" s="124"/>
      <c r="BH3233" s="95"/>
      <c r="BI3233" s="130"/>
      <c r="BJ3233" s="95"/>
      <c r="BK3233" s="131"/>
      <c r="BL3233" s="130"/>
      <c r="BM3233" s="132"/>
      <c r="BN3233" s="131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45"/>
      <c r="BC3234" s="124"/>
      <c r="BD3234" s="124"/>
      <c r="BE3234" s="125"/>
      <c r="BF3234" s="124"/>
      <c r="BG3234" s="124"/>
      <c r="BH3234" s="95"/>
      <c r="BI3234" s="130"/>
      <c r="BJ3234" s="95"/>
      <c r="BK3234" s="131"/>
      <c r="BL3234" s="130"/>
      <c r="BM3234" s="132"/>
      <c r="BN3234" s="131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45"/>
      <c r="BC3235" s="124"/>
      <c r="BD3235" s="124"/>
      <c r="BE3235" s="125"/>
      <c r="BF3235" s="124"/>
      <c r="BG3235" s="124"/>
      <c r="BH3235" s="95"/>
      <c r="BI3235" s="130"/>
      <c r="BJ3235" s="95"/>
      <c r="BK3235" s="131"/>
      <c r="BL3235" s="130"/>
      <c r="BM3235" s="132"/>
      <c r="BN3235" s="131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45"/>
      <c r="BC3236" s="124"/>
      <c r="BD3236" s="124"/>
      <c r="BE3236" s="125"/>
      <c r="BF3236" s="124"/>
      <c r="BG3236" s="124"/>
      <c r="BH3236" s="95"/>
      <c r="BI3236" s="130"/>
      <c r="BJ3236" s="95"/>
      <c r="BK3236" s="131"/>
      <c r="BL3236" s="130"/>
      <c r="BM3236" s="132"/>
      <c r="BN3236" s="131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45"/>
      <c r="BC3237" s="124"/>
      <c r="BD3237" s="124"/>
      <c r="BE3237" s="125"/>
      <c r="BF3237" s="124"/>
      <c r="BG3237" s="124"/>
      <c r="BH3237" s="95"/>
      <c r="BI3237" s="130"/>
      <c r="BJ3237" s="95"/>
      <c r="BK3237" s="131"/>
      <c r="BL3237" s="130"/>
      <c r="BM3237" s="132"/>
      <c r="BN3237" s="131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45"/>
      <c r="BC3238" s="124"/>
      <c r="BD3238" s="124"/>
      <c r="BE3238" s="125"/>
      <c r="BF3238" s="124"/>
      <c r="BG3238" s="124"/>
      <c r="BH3238" s="95"/>
      <c r="BI3238" s="130"/>
      <c r="BJ3238" s="95"/>
      <c r="BK3238" s="131"/>
      <c r="BL3238" s="130"/>
      <c r="BM3238" s="132"/>
      <c r="BN3238" s="131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45"/>
      <c r="BC3239" s="124"/>
      <c r="BD3239" s="124"/>
      <c r="BE3239" s="125"/>
      <c r="BF3239" s="124"/>
      <c r="BG3239" s="124"/>
      <c r="BH3239" s="95"/>
      <c r="BI3239" s="130"/>
      <c r="BJ3239" s="95"/>
      <c r="BK3239" s="131"/>
      <c r="BL3239" s="130"/>
      <c r="BM3239" s="132"/>
      <c r="BN3239" s="131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45"/>
      <c r="BC3240" s="124"/>
      <c r="BD3240" s="124"/>
      <c r="BE3240" s="125"/>
      <c r="BF3240" s="124"/>
      <c r="BG3240" s="124"/>
      <c r="BH3240" s="95"/>
      <c r="BI3240" s="130"/>
      <c r="BJ3240" s="95"/>
      <c r="BK3240" s="131"/>
      <c r="BL3240" s="130"/>
      <c r="BM3240" s="132"/>
      <c r="BN3240" s="131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45"/>
      <c r="BC3241" s="124"/>
      <c r="BD3241" s="124"/>
      <c r="BE3241" s="125"/>
      <c r="BF3241" s="124"/>
      <c r="BG3241" s="124"/>
      <c r="BH3241" s="95"/>
      <c r="BI3241" s="130"/>
      <c r="BJ3241" s="95"/>
      <c r="BK3241" s="131"/>
      <c r="BL3241" s="130"/>
      <c r="BM3241" s="132"/>
      <c r="BN3241" s="131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45"/>
      <c r="BC3242" s="124"/>
      <c r="BD3242" s="124"/>
      <c r="BE3242" s="125"/>
      <c r="BF3242" s="124"/>
      <c r="BG3242" s="124"/>
      <c r="BH3242" s="95"/>
      <c r="BI3242" s="130"/>
      <c r="BJ3242" s="95"/>
      <c r="BK3242" s="131"/>
      <c r="BL3242" s="130"/>
      <c r="BM3242" s="132"/>
      <c r="BN3242" s="131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45"/>
      <c r="BC3243" s="124"/>
      <c r="BD3243" s="124"/>
      <c r="BE3243" s="125"/>
      <c r="BF3243" s="124"/>
      <c r="BG3243" s="124"/>
      <c r="BH3243" s="95"/>
      <c r="BI3243" s="130"/>
      <c r="BJ3243" s="95"/>
      <c r="BK3243" s="131"/>
      <c r="BL3243" s="130"/>
      <c r="BM3243" s="132"/>
      <c r="BN3243" s="131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45"/>
      <c r="BC3244" s="124"/>
      <c r="BD3244" s="124"/>
      <c r="BE3244" s="125"/>
      <c r="BF3244" s="124"/>
      <c r="BG3244" s="124"/>
      <c r="BH3244" s="95"/>
      <c r="BI3244" s="130"/>
      <c r="BJ3244" s="95"/>
      <c r="BK3244" s="131"/>
      <c r="BL3244" s="130"/>
      <c r="BM3244" s="132"/>
      <c r="BN3244" s="131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45"/>
      <c r="BC3245" s="124"/>
      <c r="BD3245" s="124"/>
      <c r="BE3245" s="125"/>
      <c r="BF3245" s="124"/>
      <c r="BG3245" s="124"/>
      <c r="BH3245" s="95"/>
      <c r="BI3245" s="130"/>
      <c r="BJ3245" s="95"/>
      <c r="BK3245" s="131"/>
      <c r="BL3245" s="130"/>
      <c r="BM3245" s="132"/>
      <c r="BN3245" s="131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45"/>
      <c r="BC3246" s="124"/>
      <c r="BD3246" s="124"/>
      <c r="BE3246" s="125"/>
      <c r="BF3246" s="124"/>
      <c r="BG3246" s="124"/>
      <c r="BH3246" s="95"/>
      <c r="BI3246" s="130"/>
      <c r="BJ3246" s="95"/>
      <c r="BK3246" s="131"/>
      <c r="BL3246" s="130"/>
      <c r="BM3246" s="132"/>
      <c r="BN3246" s="131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45"/>
      <c r="BC3247" s="124"/>
      <c r="BD3247" s="124"/>
      <c r="BE3247" s="125"/>
      <c r="BF3247" s="124"/>
      <c r="BG3247" s="124"/>
      <c r="BH3247" s="95"/>
      <c r="BI3247" s="130"/>
      <c r="BJ3247" s="95"/>
      <c r="BK3247" s="131"/>
      <c r="BL3247" s="130"/>
      <c r="BM3247" s="132"/>
      <c r="BN3247" s="131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45"/>
      <c r="BC3248" s="124"/>
      <c r="BD3248" s="124"/>
      <c r="BE3248" s="125"/>
      <c r="BF3248" s="124"/>
      <c r="BG3248" s="124"/>
      <c r="BH3248" s="95"/>
      <c r="BI3248" s="130"/>
      <c r="BJ3248" s="95"/>
      <c r="BK3248" s="131"/>
      <c r="BL3248" s="130"/>
      <c r="BM3248" s="132"/>
      <c r="BN3248" s="131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45"/>
      <c r="BC3249" s="124"/>
      <c r="BD3249" s="124"/>
      <c r="BE3249" s="125"/>
      <c r="BF3249" s="124"/>
      <c r="BG3249" s="124"/>
      <c r="BH3249" s="95"/>
      <c r="BI3249" s="130"/>
      <c r="BJ3249" s="95"/>
      <c r="BK3249" s="131"/>
      <c r="BL3249" s="130"/>
      <c r="BM3249" s="132"/>
      <c r="BN3249" s="131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45"/>
      <c r="BC3250" s="124"/>
      <c r="BD3250" s="124"/>
      <c r="BE3250" s="125"/>
      <c r="BF3250" s="124"/>
      <c r="BG3250" s="124"/>
      <c r="BH3250" s="95"/>
      <c r="BI3250" s="130"/>
      <c r="BJ3250" s="95"/>
      <c r="BK3250" s="131"/>
      <c r="BL3250" s="130"/>
      <c r="BM3250" s="132"/>
      <c r="BN3250" s="131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45"/>
      <c r="BC3251" s="124"/>
      <c r="BD3251" s="124"/>
      <c r="BE3251" s="125"/>
      <c r="BF3251" s="124"/>
      <c r="BG3251" s="124"/>
      <c r="BH3251" s="95"/>
      <c r="BI3251" s="130"/>
      <c r="BJ3251" s="95"/>
      <c r="BK3251" s="131"/>
      <c r="BL3251" s="130"/>
      <c r="BM3251" s="132"/>
      <c r="BN3251" s="131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45"/>
      <c r="BC3252" s="124"/>
      <c r="BD3252" s="124"/>
      <c r="BE3252" s="125"/>
      <c r="BF3252" s="124"/>
      <c r="BG3252" s="124"/>
      <c r="BH3252" s="95"/>
      <c r="BI3252" s="130"/>
      <c r="BJ3252" s="95"/>
      <c r="BK3252" s="131"/>
      <c r="BL3252" s="130"/>
      <c r="BM3252" s="132"/>
      <c r="BN3252" s="131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45"/>
      <c r="BC3253" s="124"/>
      <c r="BD3253" s="124"/>
      <c r="BE3253" s="125"/>
      <c r="BF3253" s="124"/>
      <c r="BG3253" s="124"/>
      <c r="BH3253" s="95"/>
      <c r="BI3253" s="130"/>
      <c r="BJ3253" s="95"/>
      <c r="BK3253" s="131"/>
      <c r="BL3253" s="130"/>
      <c r="BM3253" s="132"/>
      <c r="BN3253" s="131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45"/>
      <c r="BC3254" s="124"/>
      <c r="BD3254" s="124"/>
      <c r="BE3254" s="125"/>
      <c r="BF3254" s="124"/>
      <c r="BG3254" s="124"/>
      <c r="BH3254" s="95"/>
      <c r="BI3254" s="130"/>
      <c r="BJ3254" s="95"/>
      <c r="BK3254" s="131"/>
      <c r="BL3254" s="130"/>
      <c r="BM3254" s="132"/>
      <c r="BN3254" s="131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45"/>
      <c r="BC3255" s="124"/>
      <c r="BD3255" s="124"/>
      <c r="BE3255" s="125"/>
      <c r="BF3255" s="124"/>
      <c r="BG3255" s="124"/>
      <c r="BH3255" s="95"/>
      <c r="BI3255" s="130"/>
      <c r="BJ3255" s="95"/>
      <c r="BK3255" s="131"/>
      <c r="BL3255" s="130"/>
      <c r="BM3255" s="132"/>
      <c r="BN3255" s="131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45"/>
      <c r="BC3256" s="124"/>
      <c r="BD3256" s="124"/>
      <c r="BE3256" s="125"/>
      <c r="BF3256" s="124"/>
      <c r="BG3256" s="124"/>
      <c r="BH3256" s="95"/>
      <c r="BI3256" s="130"/>
      <c r="BJ3256" s="95"/>
      <c r="BK3256" s="131"/>
      <c r="BL3256" s="130"/>
      <c r="BM3256" s="132"/>
      <c r="BN3256" s="131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45"/>
      <c r="BC3257" s="124"/>
      <c r="BD3257" s="124"/>
      <c r="BE3257" s="125"/>
      <c r="BF3257" s="124"/>
      <c r="BG3257" s="124"/>
      <c r="BH3257" s="95"/>
      <c r="BI3257" s="130"/>
      <c r="BJ3257" s="95"/>
      <c r="BK3257" s="131"/>
      <c r="BL3257" s="130"/>
      <c r="BM3257" s="132"/>
      <c r="BN3257" s="131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45"/>
      <c r="BC3258" s="124"/>
      <c r="BD3258" s="124"/>
      <c r="BE3258" s="125"/>
      <c r="BF3258" s="124"/>
      <c r="BG3258" s="124"/>
      <c r="BH3258" s="95"/>
      <c r="BI3258" s="130"/>
      <c r="BJ3258" s="95"/>
      <c r="BK3258" s="131"/>
      <c r="BL3258" s="130"/>
      <c r="BM3258" s="132"/>
      <c r="BN3258" s="131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45"/>
      <c r="BC3259" s="124"/>
      <c r="BD3259" s="124"/>
      <c r="BE3259" s="125"/>
      <c r="BF3259" s="124"/>
      <c r="BG3259" s="124"/>
      <c r="BH3259" s="95"/>
      <c r="BI3259" s="130"/>
      <c r="BJ3259" s="95"/>
      <c r="BK3259" s="131"/>
      <c r="BL3259" s="130"/>
      <c r="BM3259" s="132"/>
      <c r="BN3259" s="131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45"/>
      <c r="BC3260" s="124"/>
      <c r="BD3260" s="124"/>
      <c r="BE3260" s="125"/>
      <c r="BF3260" s="124"/>
      <c r="BG3260" s="124"/>
      <c r="BH3260" s="95"/>
      <c r="BI3260" s="130"/>
      <c r="BJ3260" s="95"/>
      <c r="BK3260" s="131"/>
      <c r="BL3260" s="130"/>
      <c r="BM3260" s="132"/>
      <c r="BN3260" s="131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45"/>
      <c r="BC3261" s="124"/>
      <c r="BD3261" s="124"/>
      <c r="BE3261" s="125"/>
      <c r="BF3261" s="124"/>
      <c r="BG3261" s="124"/>
      <c r="BH3261" s="95"/>
      <c r="BI3261" s="130"/>
      <c r="BJ3261" s="95"/>
      <c r="BK3261" s="131"/>
      <c r="BL3261" s="130"/>
      <c r="BM3261" s="132"/>
      <c r="BN3261" s="131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45"/>
      <c r="BC3262" s="124"/>
      <c r="BD3262" s="124"/>
      <c r="BE3262" s="125"/>
      <c r="BF3262" s="124"/>
      <c r="BG3262" s="124"/>
      <c r="BH3262" s="95"/>
      <c r="BI3262" s="130"/>
      <c r="BJ3262" s="95"/>
      <c r="BK3262" s="131"/>
      <c r="BL3262" s="130"/>
      <c r="BM3262" s="132"/>
      <c r="BN3262" s="131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45"/>
      <c r="BC3263" s="124"/>
      <c r="BD3263" s="124"/>
      <c r="BE3263" s="125"/>
      <c r="BF3263" s="124"/>
      <c r="BG3263" s="124"/>
      <c r="BH3263" s="95"/>
      <c r="BI3263" s="130"/>
      <c r="BJ3263" s="95"/>
      <c r="BK3263" s="131"/>
      <c r="BL3263" s="130"/>
      <c r="BM3263" s="132"/>
      <c r="BN3263" s="131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45"/>
      <c r="BC3264" s="124"/>
      <c r="BD3264" s="124"/>
      <c r="BE3264" s="125"/>
      <c r="BF3264" s="124"/>
      <c r="BG3264" s="124"/>
      <c r="BH3264" s="95"/>
      <c r="BI3264" s="130"/>
      <c r="BJ3264" s="95"/>
      <c r="BK3264" s="131"/>
      <c r="BL3264" s="130"/>
      <c r="BM3264" s="132"/>
      <c r="BN3264" s="131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45"/>
      <c r="BC3265" s="124"/>
      <c r="BD3265" s="124"/>
      <c r="BE3265" s="125"/>
      <c r="BF3265" s="124"/>
      <c r="BG3265" s="124"/>
      <c r="BH3265" s="95"/>
      <c r="BI3265" s="130"/>
      <c r="BJ3265" s="95"/>
      <c r="BK3265" s="131"/>
      <c r="BL3265" s="130"/>
      <c r="BM3265" s="132"/>
      <c r="BN3265" s="131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45"/>
      <c r="BC3266" s="124"/>
      <c r="BD3266" s="124"/>
      <c r="BE3266" s="125"/>
      <c r="BF3266" s="124"/>
      <c r="BG3266" s="124"/>
      <c r="BH3266" s="95"/>
      <c r="BI3266" s="130"/>
      <c r="BJ3266" s="95"/>
      <c r="BK3266" s="131"/>
      <c r="BL3266" s="130"/>
      <c r="BM3266" s="132"/>
      <c r="BN3266" s="131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45"/>
      <c r="BC3267" s="124"/>
      <c r="BD3267" s="124"/>
      <c r="BE3267" s="125"/>
      <c r="BF3267" s="124"/>
      <c r="BG3267" s="124"/>
      <c r="BH3267" s="95"/>
      <c r="BI3267" s="130"/>
      <c r="BJ3267" s="95"/>
      <c r="BK3267" s="131"/>
      <c r="BL3267" s="130"/>
      <c r="BM3267" s="132"/>
      <c r="BN3267" s="131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45"/>
      <c r="BC3268" s="124"/>
      <c r="BD3268" s="124"/>
      <c r="BE3268" s="125"/>
      <c r="BF3268" s="124"/>
      <c r="BG3268" s="124"/>
      <c r="BH3268" s="95"/>
      <c r="BI3268" s="130"/>
      <c r="BJ3268" s="95"/>
      <c r="BK3268" s="131"/>
      <c r="BL3268" s="130"/>
      <c r="BM3268" s="132"/>
      <c r="BN3268" s="131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45"/>
      <c r="BC3269" s="124"/>
      <c r="BD3269" s="124"/>
      <c r="BE3269" s="125"/>
      <c r="BF3269" s="124"/>
      <c r="BG3269" s="124"/>
      <c r="BH3269" s="95"/>
      <c r="BI3269" s="130"/>
      <c r="BJ3269" s="95"/>
      <c r="BK3269" s="131"/>
      <c r="BL3269" s="130"/>
      <c r="BM3269" s="132"/>
      <c r="BN3269" s="131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45"/>
      <c r="BC3270" s="124"/>
      <c r="BD3270" s="124"/>
      <c r="BE3270" s="125"/>
      <c r="BF3270" s="124"/>
      <c r="BG3270" s="124"/>
      <c r="BH3270" s="95"/>
      <c r="BI3270" s="130"/>
      <c r="BJ3270" s="95"/>
      <c r="BK3270" s="131"/>
      <c r="BL3270" s="130"/>
      <c r="BM3270" s="132"/>
      <c r="BN3270" s="131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45"/>
      <c r="BC3271" s="124"/>
      <c r="BD3271" s="124"/>
      <c r="BE3271" s="125"/>
      <c r="BF3271" s="124"/>
      <c r="BG3271" s="124"/>
      <c r="BH3271" s="95"/>
      <c r="BI3271" s="130"/>
      <c r="BJ3271" s="95"/>
      <c r="BK3271" s="131"/>
      <c r="BL3271" s="130"/>
      <c r="BM3271" s="132"/>
      <c r="BN3271" s="131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45"/>
      <c r="BC3272" s="124"/>
      <c r="BD3272" s="124"/>
      <c r="BE3272" s="125"/>
      <c r="BF3272" s="124"/>
      <c r="BG3272" s="124"/>
      <c r="BH3272" s="95"/>
      <c r="BI3272" s="130"/>
      <c r="BJ3272" s="95"/>
      <c r="BK3272" s="131"/>
      <c r="BL3272" s="130"/>
      <c r="BM3272" s="132"/>
      <c r="BN3272" s="131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45"/>
      <c r="BC3273" s="124"/>
      <c r="BD3273" s="124"/>
      <c r="BE3273" s="125"/>
      <c r="BF3273" s="124"/>
      <c r="BG3273" s="124"/>
      <c r="BH3273" s="95"/>
      <c r="BI3273" s="130"/>
      <c r="BJ3273" s="95"/>
      <c r="BK3273" s="131"/>
      <c r="BL3273" s="130"/>
      <c r="BM3273" s="132"/>
      <c r="BN3273" s="131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45"/>
      <c r="BC3274" s="124"/>
      <c r="BD3274" s="124"/>
      <c r="BE3274" s="125"/>
      <c r="BF3274" s="124"/>
      <c r="BG3274" s="124"/>
      <c r="BH3274" s="95"/>
      <c r="BI3274" s="130"/>
      <c r="BJ3274" s="95"/>
      <c r="BK3274" s="131"/>
      <c r="BL3274" s="130"/>
      <c r="BM3274" s="132"/>
      <c r="BN3274" s="131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45"/>
      <c r="BC3275" s="124"/>
      <c r="BD3275" s="124"/>
      <c r="BE3275" s="125"/>
      <c r="BF3275" s="124"/>
      <c r="BG3275" s="124"/>
      <c r="BH3275" s="95"/>
      <c r="BI3275" s="130"/>
      <c r="BJ3275" s="95"/>
      <c r="BK3275" s="131"/>
      <c r="BL3275" s="130"/>
      <c r="BM3275" s="132"/>
      <c r="BN3275" s="131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45"/>
      <c r="BC3276" s="124"/>
      <c r="BD3276" s="124"/>
      <c r="BE3276" s="125"/>
      <c r="BF3276" s="124"/>
      <c r="BG3276" s="124"/>
      <c r="BH3276" s="95"/>
      <c r="BI3276" s="130"/>
      <c r="BJ3276" s="95"/>
      <c r="BK3276" s="131"/>
      <c r="BL3276" s="130"/>
      <c r="BM3276" s="132"/>
      <c r="BN3276" s="131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45"/>
      <c r="BC3277" s="124"/>
      <c r="BD3277" s="124"/>
      <c r="BE3277" s="125"/>
      <c r="BF3277" s="124"/>
      <c r="BG3277" s="124"/>
      <c r="BH3277" s="95"/>
      <c r="BI3277" s="130"/>
      <c r="BJ3277" s="95"/>
      <c r="BK3277" s="131"/>
      <c r="BL3277" s="130"/>
      <c r="BM3277" s="132"/>
      <c r="BN3277" s="131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45"/>
      <c r="BC3278" s="124"/>
      <c r="BD3278" s="124"/>
      <c r="BE3278" s="125"/>
      <c r="BF3278" s="124"/>
      <c r="BG3278" s="124"/>
      <c r="BH3278" s="95"/>
      <c r="BI3278" s="130"/>
      <c r="BJ3278" s="95"/>
      <c r="BK3278" s="131"/>
      <c r="BL3278" s="130"/>
      <c r="BM3278" s="132"/>
      <c r="BN3278" s="131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45"/>
      <c r="BC3279" s="124"/>
      <c r="BD3279" s="124"/>
      <c r="BE3279" s="125"/>
      <c r="BF3279" s="124"/>
      <c r="BG3279" s="124"/>
      <c r="BH3279" s="95"/>
      <c r="BI3279" s="130"/>
      <c r="BJ3279" s="95"/>
      <c r="BK3279" s="131"/>
      <c r="BL3279" s="130"/>
      <c r="BM3279" s="132"/>
      <c r="BN3279" s="131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45"/>
      <c r="BC3280" s="124"/>
      <c r="BD3280" s="124"/>
      <c r="BE3280" s="125"/>
      <c r="BF3280" s="124"/>
      <c r="BG3280" s="124"/>
      <c r="BH3280" s="95"/>
      <c r="BI3280" s="130"/>
      <c r="BJ3280" s="95"/>
      <c r="BK3280" s="131"/>
      <c r="BL3280" s="130"/>
      <c r="BM3280" s="132"/>
      <c r="BN3280" s="131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45"/>
      <c r="BC3281" s="124"/>
      <c r="BD3281" s="124"/>
      <c r="BE3281" s="125"/>
      <c r="BF3281" s="124"/>
      <c r="BG3281" s="124"/>
      <c r="BH3281" s="95"/>
      <c r="BI3281" s="130"/>
      <c r="BJ3281" s="95"/>
      <c r="BK3281" s="131"/>
      <c r="BL3281" s="130"/>
      <c r="BM3281" s="132"/>
      <c r="BN3281" s="131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45"/>
      <c r="BC3282" s="124"/>
      <c r="BD3282" s="124"/>
      <c r="BE3282" s="125"/>
      <c r="BF3282" s="124"/>
      <c r="BG3282" s="124"/>
      <c r="BH3282" s="95"/>
      <c r="BI3282" s="130"/>
      <c r="BJ3282" s="95"/>
      <c r="BK3282" s="131"/>
      <c r="BL3282" s="130"/>
      <c r="BM3282" s="132"/>
      <c r="BN3282" s="131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45"/>
      <c r="BC3283" s="124"/>
      <c r="BD3283" s="124"/>
      <c r="BE3283" s="125"/>
      <c r="BF3283" s="124"/>
      <c r="BG3283" s="124"/>
      <c r="BH3283" s="95"/>
      <c r="BI3283" s="130"/>
      <c r="BJ3283" s="95"/>
      <c r="BK3283" s="131"/>
      <c r="BL3283" s="130"/>
      <c r="BM3283" s="132"/>
      <c r="BN3283" s="131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45"/>
      <c r="BC3284" s="124"/>
      <c r="BD3284" s="124"/>
      <c r="BE3284" s="125"/>
      <c r="BF3284" s="124"/>
      <c r="BG3284" s="124"/>
      <c r="BH3284" s="95"/>
      <c r="BI3284" s="130"/>
      <c r="BJ3284" s="95"/>
      <c r="BK3284" s="131"/>
      <c r="BL3284" s="130"/>
      <c r="BM3284" s="132"/>
      <c r="BN3284" s="131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45"/>
      <c r="BC3285" s="124"/>
      <c r="BD3285" s="124"/>
      <c r="BE3285" s="125"/>
      <c r="BF3285" s="124"/>
      <c r="BG3285" s="124"/>
      <c r="BH3285" s="95"/>
      <c r="BI3285" s="130"/>
      <c r="BJ3285" s="95"/>
      <c r="BK3285" s="131"/>
      <c r="BL3285" s="130"/>
      <c r="BM3285" s="132"/>
      <c r="BN3285" s="131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45"/>
      <c r="BC3286" s="124"/>
      <c r="BD3286" s="124"/>
      <c r="BE3286" s="125"/>
      <c r="BF3286" s="124"/>
      <c r="BG3286" s="124"/>
      <c r="BH3286" s="95"/>
      <c r="BI3286" s="130"/>
      <c r="BJ3286" s="95"/>
      <c r="BK3286" s="131"/>
      <c r="BL3286" s="130"/>
      <c r="BM3286" s="132"/>
      <c r="BN3286" s="131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45"/>
      <c r="BC3287" s="124"/>
      <c r="BD3287" s="124"/>
      <c r="BE3287" s="125"/>
      <c r="BF3287" s="124"/>
      <c r="BG3287" s="124"/>
      <c r="BH3287" s="95"/>
      <c r="BI3287" s="130"/>
      <c r="BJ3287" s="95"/>
      <c r="BK3287" s="131"/>
      <c r="BL3287" s="130"/>
      <c r="BM3287" s="132"/>
      <c r="BN3287" s="131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45"/>
      <c r="BC3288" s="124"/>
      <c r="BD3288" s="124"/>
      <c r="BE3288" s="125"/>
      <c r="BF3288" s="124"/>
      <c r="BG3288" s="124"/>
      <c r="BH3288" s="95"/>
      <c r="BI3288" s="130"/>
      <c r="BJ3288" s="95"/>
      <c r="BK3288" s="131"/>
      <c r="BL3288" s="130"/>
      <c r="BM3288" s="132"/>
      <c r="BN3288" s="131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45"/>
      <c r="BC3289" s="124"/>
      <c r="BD3289" s="124"/>
      <c r="BE3289" s="125"/>
      <c r="BF3289" s="124"/>
      <c r="BG3289" s="124"/>
      <c r="BH3289" s="95"/>
      <c r="BI3289" s="130"/>
      <c r="BJ3289" s="95"/>
      <c r="BK3289" s="131"/>
      <c r="BL3289" s="130"/>
      <c r="BM3289" s="132"/>
      <c r="BN3289" s="131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45"/>
      <c r="BC3290" s="124"/>
      <c r="BD3290" s="124"/>
      <c r="BE3290" s="125"/>
      <c r="BF3290" s="124"/>
      <c r="BG3290" s="124"/>
      <c r="BH3290" s="95"/>
      <c r="BI3290" s="130"/>
      <c r="BJ3290" s="95"/>
      <c r="BK3290" s="131"/>
      <c r="BL3290" s="130"/>
      <c r="BM3290" s="132"/>
      <c r="BN3290" s="131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45"/>
      <c r="BC3291" s="124"/>
      <c r="BD3291" s="124"/>
      <c r="BE3291" s="125"/>
      <c r="BF3291" s="124"/>
      <c r="BG3291" s="124"/>
      <c r="BH3291" s="95"/>
      <c r="BI3291" s="130"/>
      <c r="BJ3291" s="95"/>
      <c r="BK3291" s="131"/>
      <c r="BL3291" s="130"/>
      <c r="BM3291" s="132"/>
      <c r="BN3291" s="131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45"/>
      <c r="BC3292" s="124"/>
      <c r="BD3292" s="124"/>
      <c r="BE3292" s="125"/>
      <c r="BF3292" s="124"/>
      <c r="BG3292" s="124"/>
      <c r="BH3292" s="95"/>
      <c r="BI3292" s="130"/>
      <c r="BJ3292" s="95"/>
      <c r="BK3292" s="131"/>
      <c r="BL3292" s="130"/>
      <c r="BM3292" s="132"/>
      <c r="BN3292" s="131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45"/>
      <c r="BC3293" s="124"/>
      <c r="BD3293" s="124"/>
      <c r="BE3293" s="125"/>
      <c r="BF3293" s="124"/>
      <c r="BG3293" s="124"/>
      <c r="BH3293" s="95"/>
      <c r="BI3293" s="130"/>
      <c r="BJ3293" s="95"/>
      <c r="BK3293" s="131"/>
      <c r="BL3293" s="130"/>
      <c r="BM3293" s="132"/>
      <c r="BN3293" s="131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45"/>
      <c r="BC3294" s="124"/>
      <c r="BD3294" s="124"/>
      <c r="BE3294" s="125"/>
      <c r="BF3294" s="124"/>
      <c r="BG3294" s="124"/>
      <c r="BH3294" s="95"/>
      <c r="BI3294" s="130"/>
      <c r="BJ3294" s="95"/>
      <c r="BK3294" s="131"/>
      <c r="BL3294" s="130"/>
      <c r="BM3294" s="132"/>
      <c r="BN3294" s="131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45"/>
      <c r="BC3295" s="124"/>
      <c r="BD3295" s="124"/>
      <c r="BE3295" s="125"/>
      <c r="BF3295" s="124"/>
      <c r="BG3295" s="124"/>
      <c r="BH3295" s="95"/>
      <c r="BI3295" s="130"/>
      <c r="BJ3295" s="95"/>
      <c r="BK3295" s="131"/>
      <c r="BL3295" s="130"/>
      <c r="BM3295" s="132"/>
      <c r="BN3295" s="131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45"/>
      <c r="BC3296" s="124"/>
      <c r="BD3296" s="124"/>
      <c r="BE3296" s="125"/>
      <c r="BF3296" s="124"/>
      <c r="BG3296" s="124"/>
      <c r="BH3296" s="95"/>
      <c r="BI3296" s="130"/>
      <c r="BJ3296" s="95"/>
      <c r="BK3296" s="131"/>
      <c r="BL3296" s="130"/>
      <c r="BM3296" s="132"/>
      <c r="BN3296" s="131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45"/>
      <c r="BC3297" s="124"/>
      <c r="BD3297" s="124"/>
      <c r="BE3297" s="125"/>
      <c r="BF3297" s="124"/>
      <c r="BG3297" s="124"/>
      <c r="BH3297" s="95"/>
      <c r="BI3297" s="130"/>
      <c r="BJ3297" s="95"/>
      <c r="BK3297" s="131"/>
      <c r="BL3297" s="130"/>
      <c r="BM3297" s="132"/>
      <c r="BN3297" s="131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45"/>
      <c r="BC3298" s="124"/>
      <c r="BD3298" s="124"/>
      <c r="BE3298" s="125"/>
      <c r="BF3298" s="124"/>
      <c r="BG3298" s="124"/>
      <c r="BH3298" s="95"/>
      <c r="BI3298" s="130"/>
      <c r="BJ3298" s="95"/>
      <c r="BK3298" s="131"/>
      <c r="BL3298" s="130"/>
      <c r="BM3298" s="132"/>
      <c r="BN3298" s="131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45"/>
      <c r="BC3299" s="124"/>
      <c r="BD3299" s="124"/>
      <c r="BE3299" s="125"/>
      <c r="BF3299" s="124"/>
      <c r="BG3299" s="124"/>
      <c r="BH3299" s="95"/>
      <c r="BI3299" s="130"/>
      <c r="BJ3299" s="95"/>
      <c r="BK3299" s="131"/>
      <c r="BL3299" s="130"/>
      <c r="BM3299" s="132"/>
      <c r="BN3299" s="131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45"/>
      <c r="BC3300" s="124"/>
      <c r="BD3300" s="124"/>
      <c r="BE3300" s="125"/>
      <c r="BF3300" s="124"/>
      <c r="BG3300" s="124"/>
      <c r="BH3300" s="95"/>
      <c r="BI3300" s="130"/>
      <c r="BJ3300" s="95"/>
      <c r="BK3300" s="131"/>
      <c r="BL3300" s="130"/>
      <c r="BM3300" s="132"/>
      <c r="BN3300" s="131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45"/>
      <c r="BC3301" s="124"/>
      <c r="BD3301" s="124"/>
      <c r="BE3301" s="125"/>
      <c r="BF3301" s="124"/>
      <c r="BG3301" s="124"/>
      <c r="BH3301" s="95"/>
      <c r="BI3301" s="130"/>
      <c r="BJ3301" s="95"/>
      <c r="BK3301" s="131"/>
      <c r="BL3301" s="130"/>
      <c r="BM3301" s="132"/>
      <c r="BN3301" s="131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45"/>
      <c r="BC3302" s="124"/>
      <c r="BD3302" s="124"/>
      <c r="BE3302" s="125"/>
      <c r="BF3302" s="124"/>
      <c r="BG3302" s="124"/>
      <c r="BH3302" s="95"/>
      <c r="BI3302" s="130"/>
      <c r="BJ3302" s="95"/>
      <c r="BK3302" s="131"/>
      <c r="BL3302" s="130"/>
      <c r="BM3302" s="132"/>
      <c r="BN3302" s="131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45"/>
      <c r="BC3303" s="124"/>
      <c r="BD3303" s="124"/>
      <c r="BE3303" s="125"/>
      <c r="BF3303" s="124"/>
      <c r="BG3303" s="124"/>
      <c r="BH3303" s="95"/>
      <c r="BI3303" s="130"/>
      <c r="BJ3303" s="95"/>
      <c r="BK3303" s="131"/>
      <c r="BL3303" s="130"/>
      <c r="BM3303" s="132"/>
      <c r="BN3303" s="131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45"/>
      <c r="BC3304" s="124"/>
      <c r="BD3304" s="124"/>
      <c r="BE3304" s="125"/>
      <c r="BF3304" s="124"/>
      <c r="BG3304" s="124"/>
      <c r="BH3304" s="95"/>
      <c r="BI3304" s="130"/>
      <c r="BJ3304" s="95"/>
      <c r="BK3304" s="131"/>
      <c r="BL3304" s="130"/>
      <c r="BM3304" s="132"/>
      <c r="BN3304" s="131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45"/>
      <c r="BC3305" s="124"/>
      <c r="BD3305" s="124"/>
      <c r="BE3305" s="125"/>
      <c r="BF3305" s="124"/>
      <c r="BG3305" s="124"/>
      <c r="BH3305" s="95"/>
      <c r="BI3305" s="130"/>
      <c r="BJ3305" s="95"/>
      <c r="BK3305" s="131"/>
      <c r="BL3305" s="130"/>
      <c r="BM3305" s="132"/>
      <c r="BN3305" s="131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45"/>
      <c r="BC3306" s="124"/>
      <c r="BD3306" s="124"/>
      <c r="BE3306" s="125"/>
      <c r="BF3306" s="124"/>
      <c r="BG3306" s="124"/>
      <c r="BH3306" s="95"/>
      <c r="BI3306" s="130"/>
      <c r="BJ3306" s="95"/>
      <c r="BK3306" s="131"/>
      <c r="BL3306" s="130"/>
      <c r="BM3306" s="132"/>
      <c r="BN3306" s="131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45"/>
      <c r="BC3307" s="124"/>
      <c r="BD3307" s="124"/>
      <c r="BE3307" s="125"/>
      <c r="BF3307" s="124"/>
      <c r="BG3307" s="124"/>
      <c r="BH3307" s="95"/>
      <c r="BI3307" s="130"/>
      <c r="BJ3307" s="95"/>
      <c r="BK3307" s="131"/>
      <c r="BL3307" s="130"/>
      <c r="BM3307" s="132"/>
      <c r="BN3307" s="131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45"/>
      <c r="BC3308" s="124"/>
      <c r="BD3308" s="124"/>
      <c r="BE3308" s="125"/>
      <c r="BF3308" s="124"/>
      <c r="BG3308" s="124"/>
      <c r="BH3308" s="95"/>
      <c r="BI3308" s="130"/>
      <c r="BJ3308" s="95"/>
      <c r="BK3308" s="131"/>
      <c r="BL3308" s="130"/>
      <c r="BM3308" s="132"/>
      <c r="BN3308" s="131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45"/>
      <c r="BC3309" s="124"/>
      <c r="BD3309" s="124"/>
      <c r="BE3309" s="125"/>
      <c r="BF3309" s="124"/>
      <c r="BG3309" s="124"/>
      <c r="BH3309" s="95"/>
      <c r="BI3309" s="130"/>
      <c r="BJ3309" s="95"/>
      <c r="BK3309" s="131"/>
      <c r="BL3309" s="130"/>
      <c r="BM3309" s="132"/>
      <c r="BN3309" s="131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45"/>
      <c r="BC3310" s="124"/>
      <c r="BD3310" s="124"/>
      <c r="BE3310" s="125"/>
      <c r="BF3310" s="124"/>
      <c r="BG3310" s="124"/>
      <c r="BH3310" s="95"/>
      <c r="BI3310" s="130"/>
      <c r="BJ3310" s="95"/>
      <c r="BK3310" s="131"/>
      <c r="BL3310" s="130"/>
      <c r="BM3310" s="132"/>
      <c r="BN3310" s="131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45"/>
      <c r="BC3311" s="124"/>
      <c r="BD3311" s="124"/>
      <c r="BE3311" s="125"/>
      <c r="BF3311" s="124"/>
      <c r="BG3311" s="124"/>
      <c r="BH3311" s="95"/>
      <c r="BI3311" s="130"/>
      <c r="BJ3311" s="95"/>
      <c r="BK3311" s="131"/>
      <c r="BL3311" s="130"/>
      <c r="BM3311" s="132"/>
      <c r="BN3311" s="131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45"/>
      <c r="BC3312" s="124"/>
      <c r="BD3312" s="124"/>
      <c r="BE3312" s="125"/>
      <c r="BF3312" s="124"/>
      <c r="BG3312" s="124"/>
      <c r="BH3312" s="95"/>
      <c r="BI3312" s="130"/>
      <c r="BJ3312" s="95"/>
      <c r="BK3312" s="131"/>
      <c r="BL3312" s="130"/>
      <c r="BM3312" s="132"/>
      <c r="BN3312" s="131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45"/>
      <c r="BC3313" s="124"/>
      <c r="BD3313" s="124"/>
      <c r="BE3313" s="125"/>
      <c r="BF3313" s="124"/>
      <c r="BG3313" s="124"/>
      <c r="BH3313" s="95"/>
      <c r="BI3313" s="130"/>
      <c r="BJ3313" s="95"/>
      <c r="BK3313" s="131"/>
      <c r="BL3313" s="130"/>
      <c r="BM3313" s="132"/>
      <c r="BN3313" s="131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45"/>
      <c r="BC3314" s="124"/>
      <c r="BD3314" s="124"/>
      <c r="BE3314" s="125"/>
      <c r="BF3314" s="124"/>
      <c r="BG3314" s="124"/>
      <c r="BH3314" s="95"/>
      <c r="BI3314" s="130"/>
      <c r="BJ3314" s="95"/>
      <c r="BK3314" s="131"/>
      <c r="BL3314" s="130"/>
      <c r="BM3314" s="132"/>
      <c r="BN3314" s="131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45"/>
      <c r="BC3315" s="124"/>
      <c r="BD3315" s="124"/>
      <c r="BE3315" s="125"/>
      <c r="BF3315" s="124"/>
      <c r="BG3315" s="124"/>
      <c r="BH3315" s="95"/>
      <c r="BI3315" s="130"/>
      <c r="BJ3315" s="95"/>
      <c r="BK3315" s="131"/>
      <c r="BL3315" s="130"/>
      <c r="BM3315" s="132"/>
      <c r="BN3315" s="131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45"/>
      <c r="BC3316" s="124"/>
      <c r="BD3316" s="124"/>
      <c r="BE3316" s="125"/>
      <c r="BF3316" s="124"/>
      <c r="BG3316" s="124"/>
      <c r="BH3316" s="95"/>
      <c r="BI3316" s="130"/>
      <c r="BJ3316" s="95"/>
      <c r="BK3316" s="131"/>
      <c r="BL3316" s="130"/>
      <c r="BM3316" s="132"/>
      <c r="BN3316" s="131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45"/>
      <c r="BC3317" s="124"/>
      <c r="BD3317" s="124"/>
      <c r="BE3317" s="125"/>
      <c r="BF3317" s="124"/>
      <c r="BG3317" s="124"/>
      <c r="BH3317" s="95"/>
      <c r="BI3317" s="130"/>
      <c r="BJ3317" s="95"/>
      <c r="BK3317" s="131"/>
      <c r="BL3317" s="130"/>
      <c r="BM3317" s="132"/>
      <c r="BN3317" s="131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45"/>
      <c r="BC3318" s="124"/>
      <c r="BD3318" s="124"/>
      <c r="BE3318" s="125"/>
      <c r="BF3318" s="124"/>
      <c r="BG3318" s="124"/>
      <c r="BH3318" s="95"/>
      <c r="BI3318" s="130"/>
      <c r="BJ3318" s="95"/>
      <c r="BK3318" s="131"/>
      <c r="BL3318" s="130"/>
      <c r="BM3318" s="132"/>
      <c r="BN3318" s="131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45"/>
      <c r="BC3319" s="124"/>
      <c r="BD3319" s="124"/>
      <c r="BE3319" s="125"/>
      <c r="BF3319" s="124"/>
      <c r="BG3319" s="124"/>
      <c r="BH3319" s="95"/>
      <c r="BI3319" s="130"/>
      <c r="BJ3319" s="95"/>
      <c r="BK3319" s="131"/>
      <c r="BL3319" s="130"/>
      <c r="BM3319" s="132"/>
      <c r="BN3319" s="131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45"/>
      <c r="BC3320" s="124"/>
      <c r="BD3320" s="124"/>
      <c r="BE3320" s="125"/>
      <c r="BF3320" s="124"/>
      <c r="BG3320" s="124"/>
      <c r="BH3320" s="95"/>
      <c r="BI3320" s="130"/>
      <c r="BJ3320" s="95"/>
      <c r="BK3320" s="131"/>
      <c r="BL3320" s="130"/>
      <c r="BM3320" s="132"/>
      <c r="BN3320" s="131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45"/>
      <c r="BC3321" s="124"/>
      <c r="BD3321" s="124"/>
      <c r="BE3321" s="125"/>
      <c r="BF3321" s="124"/>
      <c r="BG3321" s="124"/>
      <c r="BH3321" s="95"/>
      <c r="BI3321" s="130"/>
      <c r="BJ3321" s="95"/>
      <c r="BK3321" s="131"/>
      <c r="BL3321" s="130"/>
      <c r="BM3321" s="132"/>
      <c r="BN3321" s="131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45"/>
      <c r="BC3322" s="124"/>
      <c r="BD3322" s="124"/>
      <c r="BE3322" s="125"/>
      <c r="BF3322" s="124"/>
      <c r="BG3322" s="124"/>
      <c r="BH3322" s="95"/>
      <c r="BI3322" s="130"/>
      <c r="BJ3322" s="95"/>
      <c r="BK3322" s="131"/>
      <c r="BL3322" s="130"/>
      <c r="BM3322" s="132"/>
      <c r="BN3322" s="131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45"/>
      <c r="BC3323" s="124"/>
      <c r="BD3323" s="124"/>
      <c r="BE3323" s="125"/>
      <c r="BF3323" s="124"/>
      <c r="BG3323" s="124"/>
      <c r="BH3323" s="95"/>
      <c r="BI3323" s="130"/>
      <c r="BJ3323" s="95"/>
      <c r="BK3323" s="131"/>
      <c r="BL3323" s="130"/>
      <c r="BM3323" s="132"/>
      <c r="BN3323" s="131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45"/>
      <c r="BC3324" s="124"/>
      <c r="BD3324" s="124"/>
      <c r="BE3324" s="125"/>
      <c r="BF3324" s="124"/>
      <c r="BG3324" s="124"/>
      <c r="BH3324" s="95"/>
      <c r="BI3324" s="130"/>
      <c r="BJ3324" s="95"/>
      <c r="BK3324" s="131"/>
      <c r="BL3324" s="130"/>
      <c r="BM3324" s="132"/>
      <c r="BN3324" s="131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45"/>
      <c r="BC3325" s="124"/>
      <c r="BD3325" s="124"/>
      <c r="BE3325" s="125"/>
      <c r="BF3325" s="124"/>
      <c r="BG3325" s="124"/>
      <c r="BH3325" s="95"/>
      <c r="BI3325" s="130"/>
      <c r="BJ3325" s="95"/>
      <c r="BK3325" s="131"/>
      <c r="BL3325" s="130"/>
      <c r="BM3325" s="132"/>
      <c r="BN3325" s="131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45"/>
      <c r="BC3326" s="124"/>
      <c r="BD3326" s="124"/>
      <c r="BE3326" s="125"/>
      <c r="BF3326" s="124"/>
      <c r="BG3326" s="124"/>
      <c r="BH3326" s="95"/>
      <c r="BI3326" s="130"/>
      <c r="BJ3326" s="95"/>
      <c r="BK3326" s="131"/>
      <c r="BL3326" s="130"/>
      <c r="BM3326" s="132"/>
      <c r="BN3326" s="131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45"/>
      <c r="BC3327" s="124"/>
      <c r="BD3327" s="124"/>
      <c r="BE3327" s="125"/>
      <c r="BF3327" s="124"/>
      <c r="BG3327" s="124"/>
      <c r="BH3327" s="95"/>
      <c r="BI3327" s="130"/>
      <c r="BJ3327" s="95"/>
      <c r="BK3327" s="131"/>
      <c r="BL3327" s="130"/>
      <c r="BM3327" s="132"/>
      <c r="BN3327" s="131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45"/>
      <c r="BC3328" s="124"/>
      <c r="BD3328" s="124"/>
      <c r="BE3328" s="125"/>
      <c r="BF3328" s="124"/>
      <c r="BG3328" s="124"/>
      <c r="BH3328" s="95"/>
      <c r="BI3328" s="130"/>
      <c r="BJ3328" s="95"/>
      <c r="BK3328" s="131"/>
      <c r="BL3328" s="130"/>
      <c r="BM3328" s="132"/>
      <c r="BN3328" s="131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45"/>
      <c r="BC3329" s="124"/>
      <c r="BD3329" s="124"/>
      <c r="BE3329" s="125"/>
      <c r="BF3329" s="124"/>
      <c r="BG3329" s="124"/>
      <c r="BH3329" s="95"/>
      <c r="BI3329" s="130"/>
      <c r="BJ3329" s="95"/>
      <c r="BK3329" s="131"/>
      <c r="BL3329" s="130"/>
      <c r="BM3329" s="132"/>
      <c r="BN3329" s="131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45"/>
      <c r="BC3330" s="124"/>
      <c r="BD3330" s="124"/>
      <c r="BE3330" s="125"/>
      <c r="BF3330" s="124"/>
      <c r="BG3330" s="124"/>
      <c r="BH3330" s="95"/>
      <c r="BI3330" s="130"/>
      <c r="BJ3330" s="95"/>
      <c r="BK3330" s="131"/>
      <c r="BL3330" s="130"/>
      <c r="BM3330" s="132"/>
      <c r="BN3330" s="131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45"/>
      <c r="BC3331" s="124"/>
      <c r="BD3331" s="124"/>
      <c r="BE3331" s="125"/>
      <c r="BF3331" s="124"/>
      <c r="BG3331" s="124"/>
      <c r="BH3331" s="95"/>
      <c r="BI3331" s="130"/>
      <c r="BJ3331" s="95"/>
      <c r="BK3331" s="131"/>
      <c r="BL3331" s="130"/>
      <c r="BM3331" s="132"/>
      <c r="BN3331" s="131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45"/>
      <c r="BC3332" s="124"/>
      <c r="BD3332" s="124"/>
      <c r="BE3332" s="125"/>
      <c r="BF3332" s="124"/>
      <c r="BG3332" s="124"/>
      <c r="BH3332" s="95"/>
      <c r="BI3332" s="130"/>
      <c r="BJ3332" s="95"/>
      <c r="BK3332" s="131"/>
      <c r="BL3332" s="130"/>
      <c r="BM3332" s="132"/>
      <c r="BN3332" s="131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45"/>
      <c r="BC3333" s="124"/>
      <c r="BD3333" s="124"/>
      <c r="BE3333" s="125"/>
      <c r="BF3333" s="124"/>
      <c r="BG3333" s="124"/>
      <c r="BH3333" s="95"/>
      <c r="BI3333" s="130"/>
      <c r="BJ3333" s="95"/>
      <c r="BK3333" s="131"/>
      <c r="BL3333" s="130"/>
      <c r="BM3333" s="132"/>
      <c r="BN3333" s="131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45"/>
      <c r="BC3334" s="124"/>
      <c r="BD3334" s="124"/>
      <c r="BE3334" s="125"/>
      <c r="BF3334" s="124"/>
      <c r="BG3334" s="124"/>
      <c r="BH3334" s="95"/>
      <c r="BI3334" s="130"/>
      <c r="BJ3334" s="95"/>
      <c r="BK3334" s="131"/>
      <c r="BL3334" s="130"/>
      <c r="BM3334" s="132"/>
      <c r="BN3334" s="131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45"/>
      <c r="BC3335" s="124"/>
      <c r="BD3335" s="124"/>
      <c r="BE3335" s="125"/>
      <c r="BF3335" s="124"/>
      <c r="BG3335" s="124"/>
      <c r="BH3335" s="95"/>
      <c r="BI3335" s="130"/>
      <c r="BJ3335" s="95"/>
      <c r="BK3335" s="131"/>
      <c r="BL3335" s="130"/>
      <c r="BM3335" s="132"/>
      <c r="BN3335" s="131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45"/>
      <c r="BC3336" s="124"/>
      <c r="BD3336" s="124"/>
      <c r="BE3336" s="125"/>
      <c r="BF3336" s="124"/>
      <c r="BG3336" s="124"/>
      <c r="BH3336" s="95"/>
      <c r="BI3336" s="130"/>
      <c r="BJ3336" s="95"/>
      <c r="BK3336" s="131"/>
      <c r="BL3336" s="130"/>
      <c r="BM3336" s="132"/>
      <c r="BN3336" s="131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45"/>
      <c r="BC3337" s="124"/>
      <c r="BD3337" s="124"/>
      <c r="BE3337" s="125"/>
      <c r="BF3337" s="124"/>
      <c r="BG3337" s="124"/>
      <c r="BH3337" s="95"/>
      <c r="BI3337" s="130"/>
      <c r="BJ3337" s="95"/>
      <c r="BK3337" s="131"/>
      <c r="BL3337" s="130"/>
      <c r="BM3337" s="132"/>
      <c r="BN3337" s="131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45"/>
      <c r="BC3338" s="124"/>
      <c r="BD3338" s="124"/>
      <c r="BE3338" s="125"/>
      <c r="BF3338" s="124"/>
      <c r="BG3338" s="124"/>
      <c r="BH3338" s="95"/>
      <c r="BI3338" s="130"/>
      <c r="BJ3338" s="95"/>
      <c r="BK3338" s="131"/>
      <c r="BL3338" s="130"/>
      <c r="BM3338" s="132"/>
      <c r="BN3338" s="131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45"/>
      <c r="BC3339" s="124"/>
      <c r="BD3339" s="124"/>
      <c r="BE3339" s="125"/>
      <c r="BF3339" s="124"/>
      <c r="BG3339" s="124"/>
      <c r="BH3339" s="95"/>
      <c r="BI3339" s="130"/>
      <c r="BJ3339" s="95"/>
      <c r="BK3339" s="131"/>
      <c r="BL3339" s="130"/>
      <c r="BM3339" s="132"/>
      <c r="BN3339" s="131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45"/>
      <c r="BC3340" s="124"/>
      <c r="BD3340" s="124"/>
      <c r="BE3340" s="125"/>
      <c r="BF3340" s="124"/>
      <c r="BG3340" s="124"/>
      <c r="BH3340" s="95"/>
      <c r="BI3340" s="130"/>
      <c r="BJ3340" s="95"/>
      <c r="BK3340" s="131"/>
      <c r="BL3340" s="130"/>
      <c r="BM3340" s="132"/>
      <c r="BN3340" s="131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45"/>
      <c r="BC3341" s="124"/>
      <c r="BD3341" s="124"/>
      <c r="BE3341" s="125"/>
      <c r="BF3341" s="124"/>
      <c r="BG3341" s="124"/>
      <c r="BH3341" s="95"/>
      <c r="BI3341" s="130"/>
      <c r="BJ3341" s="95"/>
      <c r="BK3341" s="131"/>
      <c r="BL3341" s="130"/>
      <c r="BM3341" s="132"/>
      <c r="BN3341" s="131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45"/>
      <c r="BC3342" s="124"/>
      <c r="BD3342" s="124"/>
      <c r="BE3342" s="125"/>
      <c r="BF3342" s="124"/>
      <c r="BG3342" s="124"/>
      <c r="BH3342" s="95"/>
      <c r="BI3342" s="130"/>
      <c r="BJ3342" s="95"/>
      <c r="BK3342" s="131"/>
      <c r="BL3342" s="130"/>
      <c r="BM3342" s="132"/>
      <c r="BN3342" s="131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45"/>
      <c r="BC3343" s="124"/>
      <c r="BD3343" s="124"/>
      <c r="BE3343" s="125"/>
      <c r="BF3343" s="124"/>
      <c r="BG3343" s="124"/>
      <c r="BH3343" s="95"/>
      <c r="BI3343" s="130"/>
      <c r="BJ3343" s="95"/>
      <c r="BK3343" s="131"/>
      <c r="BL3343" s="130"/>
      <c r="BM3343" s="132"/>
      <c r="BN3343" s="131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45"/>
      <c r="BC3344" s="124"/>
      <c r="BD3344" s="124"/>
      <c r="BE3344" s="125"/>
      <c r="BF3344" s="124"/>
      <c r="BG3344" s="124"/>
      <c r="BH3344" s="95"/>
      <c r="BI3344" s="130"/>
      <c r="BJ3344" s="95"/>
      <c r="BK3344" s="131"/>
      <c r="BL3344" s="130"/>
      <c r="BM3344" s="132"/>
      <c r="BN3344" s="131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45"/>
      <c r="BC3345" s="124"/>
      <c r="BD3345" s="124"/>
      <c r="BE3345" s="125"/>
      <c r="BF3345" s="124"/>
      <c r="BG3345" s="124"/>
      <c r="BH3345" s="95"/>
      <c r="BI3345" s="130"/>
      <c r="BJ3345" s="95"/>
      <c r="BK3345" s="131"/>
      <c r="BL3345" s="130"/>
      <c r="BM3345" s="132"/>
      <c r="BN3345" s="131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45"/>
      <c r="BC3346" s="124"/>
      <c r="BD3346" s="124"/>
      <c r="BE3346" s="125"/>
      <c r="BF3346" s="124"/>
      <c r="BG3346" s="124"/>
      <c r="BH3346" s="95"/>
      <c r="BI3346" s="130"/>
      <c r="BJ3346" s="95"/>
      <c r="BK3346" s="131"/>
      <c r="BL3346" s="130"/>
      <c r="BM3346" s="132"/>
      <c r="BN3346" s="131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45"/>
      <c r="BC3347" s="124"/>
      <c r="BD3347" s="124"/>
      <c r="BE3347" s="125"/>
      <c r="BF3347" s="124"/>
      <c r="BG3347" s="124"/>
      <c r="BH3347" s="95"/>
      <c r="BI3347" s="130"/>
      <c r="BJ3347" s="95"/>
      <c r="BK3347" s="131"/>
      <c r="BL3347" s="130"/>
      <c r="BM3347" s="132"/>
      <c r="BN3347" s="131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45"/>
      <c r="BC3348" s="124"/>
      <c r="BD3348" s="124"/>
      <c r="BE3348" s="125"/>
      <c r="BF3348" s="124"/>
      <c r="BG3348" s="124"/>
      <c r="BH3348" s="95"/>
      <c r="BI3348" s="130"/>
      <c r="BJ3348" s="95"/>
      <c r="BK3348" s="131"/>
      <c r="BL3348" s="130"/>
      <c r="BM3348" s="132"/>
      <c r="BN3348" s="131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45"/>
      <c r="BC3349" s="124"/>
      <c r="BD3349" s="124"/>
      <c r="BE3349" s="125"/>
      <c r="BF3349" s="124"/>
      <c r="BG3349" s="124"/>
      <c r="BH3349" s="95"/>
      <c r="BI3349" s="130"/>
      <c r="BJ3349" s="95"/>
      <c r="BK3349" s="131"/>
      <c r="BL3349" s="130"/>
      <c r="BM3349" s="132"/>
      <c r="BN3349" s="131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45"/>
      <c r="BC3350" s="124"/>
      <c r="BD3350" s="124"/>
      <c r="BE3350" s="125"/>
      <c r="BF3350" s="124"/>
      <c r="BG3350" s="124"/>
      <c r="BH3350" s="95"/>
      <c r="BI3350" s="130"/>
      <c r="BJ3350" s="95"/>
      <c r="BK3350" s="131"/>
      <c r="BL3350" s="130"/>
      <c r="BM3350" s="132"/>
      <c r="BN3350" s="131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45"/>
      <c r="BC3351" s="124"/>
      <c r="BD3351" s="124"/>
      <c r="BE3351" s="125"/>
      <c r="BF3351" s="124"/>
      <c r="BG3351" s="124"/>
      <c r="BH3351" s="95"/>
      <c r="BI3351" s="130"/>
      <c r="BJ3351" s="95"/>
      <c r="BK3351" s="131"/>
      <c r="BL3351" s="130"/>
      <c r="BM3351" s="132"/>
      <c r="BN3351" s="131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45"/>
      <c r="BC3352" s="124"/>
      <c r="BD3352" s="124"/>
      <c r="BE3352" s="125"/>
      <c r="BF3352" s="124"/>
      <c r="BG3352" s="124"/>
      <c r="BH3352" s="95"/>
      <c r="BI3352" s="130"/>
      <c r="BJ3352" s="95"/>
      <c r="BK3352" s="131"/>
      <c r="BL3352" s="130"/>
      <c r="BM3352" s="132"/>
      <c r="BN3352" s="131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45"/>
      <c r="BC3353" s="124"/>
      <c r="BD3353" s="124"/>
      <c r="BE3353" s="125"/>
      <c r="BF3353" s="124"/>
      <c r="BG3353" s="124"/>
      <c r="BH3353" s="95"/>
      <c r="BI3353" s="130"/>
      <c r="BJ3353" s="95"/>
      <c r="BK3353" s="131"/>
      <c r="BL3353" s="130"/>
      <c r="BM3353" s="132"/>
      <c r="BN3353" s="131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45"/>
      <c r="BC3354" s="124"/>
      <c r="BD3354" s="124"/>
      <c r="BE3354" s="125"/>
      <c r="BF3354" s="124"/>
      <c r="BG3354" s="124"/>
      <c r="BH3354" s="95"/>
      <c r="BI3354" s="130"/>
      <c r="BJ3354" s="95"/>
      <c r="BK3354" s="131"/>
      <c r="BL3354" s="130"/>
      <c r="BM3354" s="132"/>
      <c r="BN3354" s="131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45"/>
      <c r="BC3355" s="124"/>
      <c r="BD3355" s="124"/>
      <c r="BE3355" s="125"/>
      <c r="BF3355" s="124"/>
      <c r="BG3355" s="124"/>
      <c r="BH3355" s="95"/>
      <c r="BI3355" s="130"/>
      <c r="BJ3355" s="95"/>
      <c r="BK3355" s="131"/>
      <c r="BL3355" s="130"/>
      <c r="BM3355" s="132"/>
      <c r="BN3355" s="131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45"/>
      <c r="BC3356" s="124"/>
      <c r="BD3356" s="124"/>
      <c r="BE3356" s="125"/>
      <c r="BF3356" s="124"/>
      <c r="BG3356" s="124"/>
      <c r="BH3356" s="95"/>
      <c r="BI3356" s="130"/>
      <c r="BJ3356" s="95"/>
      <c r="BK3356" s="131"/>
      <c r="BL3356" s="130"/>
      <c r="BM3356" s="132"/>
      <c r="BN3356" s="131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45"/>
      <c r="BC3357" s="124"/>
      <c r="BD3357" s="124"/>
      <c r="BE3357" s="125"/>
      <c r="BF3357" s="124"/>
      <c r="BG3357" s="124"/>
      <c r="BH3357" s="95"/>
      <c r="BI3357" s="130"/>
      <c r="BJ3357" s="95"/>
      <c r="BK3357" s="131"/>
      <c r="BL3357" s="130"/>
      <c r="BM3357" s="132"/>
      <c r="BN3357" s="131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45"/>
      <c r="BC3358" s="124"/>
      <c r="BD3358" s="124"/>
      <c r="BE3358" s="125"/>
      <c r="BF3358" s="124"/>
      <c r="BG3358" s="124"/>
      <c r="BH3358" s="95"/>
      <c r="BI3358" s="130"/>
      <c r="BJ3358" s="95"/>
      <c r="BK3358" s="131"/>
      <c r="BL3358" s="130"/>
      <c r="BM3358" s="132"/>
      <c r="BN3358" s="131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45"/>
      <c r="BC3359" s="124"/>
      <c r="BD3359" s="124"/>
      <c r="BE3359" s="125"/>
      <c r="BF3359" s="124"/>
      <c r="BG3359" s="124"/>
      <c r="BH3359" s="95"/>
      <c r="BI3359" s="130"/>
      <c r="BJ3359" s="95"/>
      <c r="BK3359" s="131"/>
      <c r="BL3359" s="130"/>
      <c r="BM3359" s="132"/>
      <c r="BN3359" s="131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45"/>
      <c r="BC3360" s="124"/>
      <c r="BD3360" s="124"/>
      <c r="BE3360" s="125"/>
      <c r="BF3360" s="124"/>
      <c r="BG3360" s="124"/>
      <c r="BH3360" s="95"/>
      <c r="BI3360" s="130"/>
      <c r="BJ3360" s="95"/>
      <c r="BK3360" s="131"/>
      <c r="BL3360" s="130"/>
      <c r="BM3360" s="132"/>
      <c r="BN3360" s="131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45"/>
      <c r="BC3361" s="124"/>
      <c r="BD3361" s="124"/>
      <c r="BE3361" s="125"/>
      <c r="BF3361" s="124"/>
      <c r="BG3361" s="124"/>
      <c r="BH3361" s="95"/>
      <c r="BI3361" s="130"/>
      <c r="BJ3361" s="95"/>
      <c r="BK3361" s="131"/>
      <c r="BL3361" s="130"/>
      <c r="BM3361" s="132"/>
      <c r="BN3361" s="131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45"/>
      <c r="BC3362" s="124"/>
      <c r="BD3362" s="124"/>
      <c r="BE3362" s="125"/>
      <c r="BF3362" s="124"/>
      <c r="BG3362" s="124"/>
      <c r="BH3362" s="95"/>
      <c r="BI3362" s="130"/>
      <c r="BJ3362" s="95"/>
      <c r="BK3362" s="131"/>
      <c r="BL3362" s="130"/>
      <c r="BM3362" s="132"/>
      <c r="BN3362" s="131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45"/>
      <c r="BC3363" s="124"/>
      <c r="BD3363" s="124"/>
      <c r="BE3363" s="125"/>
      <c r="BF3363" s="124"/>
      <c r="BG3363" s="124"/>
      <c r="BH3363" s="95"/>
      <c r="BI3363" s="130"/>
      <c r="BJ3363" s="95"/>
      <c r="BK3363" s="131"/>
      <c r="BL3363" s="130"/>
      <c r="BM3363" s="132"/>
      <c r="BN3363" s="131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45"/>
      <c r="BC3364" s="124"/>
      <c r="BD3364" s="124"/>
      <c r="BE3364" s="125"/>
      <c r="BF3364" s="124"/>
      <c r="BG3364" s="124"/>
      <c r="BH3364" s="95"/>
      <c r="BI3364" s="130"/>
      <c r="BJ3364" s="95"/>
      <c r="BK3364" s="131"/>
      <c r="BL3364" s="130"/>
      <c r="BM3364" s="132"/>
      <c r="BN3364" s="131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45"/>
      <c r="BC3365" s="124"/>
      <c r="BD3365" s="124"/>
      <c r="BE3365" s="125"/>
      <c r="BF3365" s="124"/>
      <c r="BG3365" s="124"/>
      <c r="BH3365" s="95"/>
      <c r="BI3365" s="130"/>
      <c r="BJ3365" s="95"/>
      <c r="BK3365" s="131"/>
      <c r="BL3365" s="130"/>
      <c r="BM3365" s="132"/>
      <c r="BN3365" s="131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45"/>
      <c r="BC3366" s="124"/>
      <c r="BD3366" s="124"/>
      <c r="BE3366" s="125"/>
      <c r="BF3366" s="124"/>
      <c r="BG3366" s="124"/>
      <c r="BH3366" s="95"/>
      <c r="BI3366" s="130"/>
      <c r="BJ3366" s="95"/>
      <c r="BK3366" s="131"/>
      <c r="BL3366" s="130"/>
      <c r="BM3366" s="132"/>
      <c r="BN3366" s="131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45"/>
      <c r="BC3367" s="124"/>
      <c r="BD3367" s="124"/>
      <c r="BE3367" s="125"/>
      <c r="BF3367" s="124"/>
      <c r="BG3367" s="124"/>
      <c r="BH3367" s="95"/>
      <c r="BI3367" s="130"/>
      <c r="BJ3367" s="95"/>
      <c r="BK3367" s="131"/>
      <c r="BL3367" s="130"/>
      <c r="BM3367" s="132"/>
      <c r="BN3367" s="131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45"/>
      <c r="BC3368" s="124"/>
      <c r="BD3368" s="124"/>
      <c r="BE3368" s="125"/>
      <c r="BF3368" s="124"/>
      <c r="BG3368" s="124"/>
      <c r="BH3368" s="95"/>
      <c r="BI3368" s="130"/>
      <c r="BJ3368" s="95"/>
      <c r="BK3368" s="131"/>
      <c r="BL3368" s="130"/>
      <c r="BM3368" s="132"/>
      <c r="BN3368" s="131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45"/>
      <c r="BC3369" s="124"/>
      <c r="BD3369" s="124"/>
      <c r="BE3369" s="125"/>
      <c r="BF3369" s="124"/>
      <c r="BG3369" s="124"/>
      <c r="BH3369" s="95"/>
      <c r="BI3369" s="130"/>
      <c r="BJ3369" s="95"/>
      <c r="BK3369" s="131"/>
      <c r="BL3369" s="130"/>
      <c r="BM3369" s="132"/>
      <c r="BN3369" s="131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45"/>
      <c r="BC3370" s="124"/>
      <c r="BD3370" s="124"/>
      <c r="BE3370" s="125"/>
      <c r="BF3370" s="124"/>
      <c r="BG3370" s="124"/>
      <c r="BH3370" s="95"/>
      <c r="BI3370" s="130"/>
      <c r="BJ3370" s="95"/>
      <c r="BK3370" s="131"/>
      <c r="BL3370" s="130"/>
      <c r="BM3370" s="132"/>
      <c r="BN3370" s="131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45"/>
      <c r="BC3371" s="124"/>
      <c r="BD3371" s="124"/>
      <c r="BE3371" s="125"/>
      <c r="BF3371" s="124"/>
      <c r="BG3371" s="124"/>
      <c r="BH3371" s="95"/>
      <c r="BI3371" s="130"/>
      <c r="BJ3371" s="95"/>
      <c r="BK3371" s="131"/>
      <c r="BL3371" s="130"/>
      <c r="BM3371" s="132"/>
      <c r="BN3371" s="131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45"/>
      <c r="BC3372" s="124"/>
      <c r="BD3372" s="124"/>
      <c r="BE3372" s="125"/>
      <c r="BF3372" s="124"/>
      <c r="BG3372" s="124"/>
      <c r="BH3372" s="95"/>
      <c r="BI3372" s="130"/>
      <c r="BJ3372" s="95"/>
      <c r="BK3372" s="131"/>
      <c r="BL3372" s="130"/>
      <c r="BM3372" s="132"/>
      <c r="BN3372" s="131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45"/>
      <c r="BC3373" s="124"/>
      <c r="BD3373" s="124"/>
      <c r="BE3373" s="125"/>
      <c r="BF3373" s="124"/>
      <c r="BG3373" s="124"/>
      <c r="BH3373" s="95"/>
      <c r="BI3373" s="130"/>
      <c r="BJ3373" s="95"/>
      <c r="BK3373" s="131"/>
      <c r="BL3373" s="130"/>
      <c r="BM3373" s="132"/>
      <c r="BN3373" s="131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45"/>
      <c r="BC3374" s="124"/>
      <c r="BD3374" s="124"/>
      <c r="BE3374" s="125"/>
      <c r="BF3374" s="124"/>
      <c r="BG3374" s="124"/>
      <c r="BH3374" s="95"/>
      <c r="BI3374" s="130"/>
      <c r="BJ3374" s="95"/>
      <c r="BK3374" s="131"/>
      <c r="BL3374" s="130"/>
      <c r="BM3374" s="132"/>
      <c r="BN3374" s="131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45"/>
      <c r="BC3375" s="124"/>
      <c r="BD3375" s="124"/>
      <c r="BE3375" s="125"/>
      <c r="BF3375" s="124"/>
      <c r="BG3375" s="124"/>
      <c r="BH3375" s="95"/>
      <c r="BI3375" s="130"/>
      <c r="BJ3375" s="95"/>
      <c r="BK3375" s="131"/>
      <c r="BL3375" s="130"/>
      <c r="BM3375" s="132"/>
      <c r="BN3375" s="131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45"/>
      <c r="BC3376" s="124"/>
      <c r="BD3376" s="124"/>
      <c r="BE3376" s="125"/>
      <c r="BF3376" s="124"/>
      <c r="BG3376" s="124"/>
      <c r="BH3376" s="95"/>
      <c r="BI3376" s="130"/>
      <c r="BJ3376" s="95"/>
      <c r="BK3376" s="131"/>
      <c r="BL3376" s="130"/>
      <c r="BM3376" s="132"/>
      <c r="BN3376" s="131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45"/>
      <c r="BC3377" s="124"/>
      <c r="BD3377" s="124"/>
      <c r="BE3377" s="125"/>
      <c r="BF3377" s="124"/>
      <c r="BG3377" s="124"/>
      <c r="BH3377" s="95"/>
      <c r="BI3377" s="130"/>
      <c r="BJ3377" s="95"/>
      <c r="BK3377" s="131"/>
      <c r="BL3377" s="130"/>
      <c r="BM3377" s="132"/>
      <c r="BN3377" s="131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45"/>
      <c r="BC3378" s="124"/>
      <c r="BD3378" s="124"/>
      <c r="BE3378" s="125"/>
      <c r="BF3378" s="124"/>
      <c r="BG3378" s="124"/>
      <c r="BH3378" s="95"/>
      <c r="BI3378" s="130"/>
      <c r="BJ3378" s="95"/>
      <c r="BK3378" s="131"/>
      <c r="BL3378" s="130"/>
      <c r="BM3378" s="132"/>
      <c r="BN3378" s="131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45"/>
      <c r="BC3379" s="124"/>
      <c r="BD3379" s="124"/>
      <c r="BE3379" s="125"/>
      <c r="BF3379" s="124"/>
      <c r="BG3379" s="124"/>
      <c r="BH3379" s="95"/>
      <c r="BI3379" s="130"/>
      <c r="BJ3379" s="95"/>
      <c r="BK3379" s="131"/>
      <c r="BL3379" s="130"/>
      <c r="BM3379" s="132"/>
      <c r="BN3379" s="131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45"/>
      <c r="BC3380" s="124"/>
      <c r="BD3380" s="124"/>
      <c r="BE3380" s="125"/>
      <c r="BF3380" s="124"/>
      <c r="BG3380" s="124"/>
      <c r="BH3380" s="95"/>
      <c r="BI3380" s="130"/>
      <c r="BJ3380" s="95"/>
      <c r="BK3380" s="131"/>
      <c r="BL3380" s="130"/>
      <c r="BM3380" s="132"/>
      <c r="BN3380" s="131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45"/>
      <c r="BC3381" s="124"/>
      <c r="BD3381" s="124"/>
      <c r="BE3381" s="125"/>
      <c r="BF3381" s="124"/>
      <c r="BG3381" s="124"/>
      <c r="BH3381" s="95"/>
      <c r="BI3381" s="130"/>
      <c r="BJ3381" s="95"/>
      <c r="BK3381" s="131"/>
      <c r="BL3381" s="130"/>
      <c r="BM3381" s="132"/>
      <c r="BN3381" s="131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45"/>
      <c r="BC3382" s="124"/>
      <c r="BD3382" s="124"/>
      <c r="BE3382" s="125"/>
      <c r="BF3382" s="124"/>
      <c r="BG3382" s="124"/>
      <c r="BH3382" s="95"/>
      <c r="BI3382" s="130"/>
      <c r="BJ3382" s="95"/>
      <c r="BK3382" s="131"/>
      <c r="BL3382" s="130"/>
      <c r="BM3382" s="132"/>
      <c r="BN3382" s="131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45"/>
      <c r="BC3383" s="124"/>
      <c r="BD3383" s="124"/>
      <c r="BE3383" s="125"/>
      <c r="BF3383" s="124"/>
      <c r="BG3383" s="124"/>
      <c r="BH3383" s="95"/>
      <c r="BI3383" s="130"/>
      <c r="BJ3383" s="95"/>
      <c r="BK3383" s="131"/>
      <c r="BL3383" s="130"/>
      <c r="BM3383" s="132"/>
      <c r="BN3383" s="131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45"/>
      <c r="BC3384" s="124"/>
      <c r="BD3384" s="124"/>
      <c r="BE3384" s="125"/>
      <c r="BF3384" s="124"/>
      <c r="BG3384" s="124"/>
      <c r="BH3384" s="95"/>
      <c r="BI3384" s="130"/>
      <c r="BJ3384" s="95"/>
      <c r="BK3384" s="131"/>
      <c r="BL3384" s="130"/>
      <c r="BM3384" s="132"/>
      <c r="BN3384" s="131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45"/>
      <c r="BC3385" s="124"/>
      <c r="BD3385" s="124"/>
      <c r="BE3385" s="125"/>
      <c r="BF3385" s="124"/>
      <c r="BG3385" s="124"/>
      <c r="BH3385" s="95"/>
      <c r="BI3385" s="130"/>
      <c r="BJ3385" s="95"/>
      <c r="BK3385" s="131"/>
      <c r="BL3385" s="130"/>
      <c r="BM3385" s="132"/>
      <c r="BN3385" s="131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45"/>
      <c r="BC3386" s="124"/>
      <c r="BD3386" s="124"/>
      <c r="BE3386" s="125"/>
      <c r="BF3386" s="124"/>
      <c r="BG3386" s="124"/>
      <c r="BH3386" s="95"/>
      <c r="BI3386" s="130"/>
      <c r="BJ3386" s="95"/>
      <c r="BK3386" s="131"/>
      <c r="BL3386" s="130"/>
      <c r="BM3386" s="132"/>
      <c r="BN3386" s="131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45"/>
      <c r="BC3387" s="124"/>
      <c r="BD3387" s="124"/>
      <c r="BE3387" s="125"/>
      <c r="BF3387" s="124"/>
      <c r="BG3387" s="124"/>
      <c r="BH3387" s="95"/>
      <c r="BI3387" s="130"/>
      <c r="BJ3387" s="95"/>
      <c r="BK3387" s="131"/>
      <c r="BL3387" s="130"/>
      <c r="BM3387" s="132"/>
      <c r="BN3387" s="131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45"/>
      <c r="BC3388" s="124"/>
      <c r="BD3388" s="124"/>
      <c r="BE3388" s="125"/>
      <c r="BF3388" s="124"/>
      <c r="BG3388" s="124"/>
      <c r="BH3388" s="95"/>
      <c r="BI3388" s="130"/>
      <c r="BJ3388" s="95"/>
      <c r="BK3388" s="131"/>
      <c r="BL3388" s="130"/>
      <c r="BM3388" s="132"/>
      <c r="BN3388" s="131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45"/>
      <c r="BC3389" s="124"/>
      <c r="BD3389" s="124"/>
      <c r="BE3389" s="125"/>
      <c r="BF3389" s="124"/>
      <c r="BG3389" s="124"/>
      <c r="BH3389" s="95"/>
      <c r="BI3389" s="130"/>
      <c r="BJ3389" s="95"/>
      <c r="BK3389" s="131"/>
      <c r="BL3389" s="130"/>
      <c r="BM3389" s="132"/>
      <c r="BN3389" s="131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45"/>
      <c r="BC3390" s="124"/>
      <c r="BD3390" s="124"/>
      <c r="BE3390" s="125"/>
      <c r="BF3390" s="124"/>
      <c r="BG3390" s="124"/>
      <c r="BH3390" s="95"/>
      <c r="BI3390" s="130"/>
      <c r="BJ3390" s="95"/>
      <c r="BK3390" s="131"/>
      <c r="BL3390" s="130"/>
      <c r="BM3390" s="132"/>
      <c r="BN3390" s="131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45"/>
      <c r="BC3391" s="124"/>
      <c r="BD3391" s="124"/>
      <c r="BE3391" s="125"/>
      <c r="BF3391" s="124"/>
      <c r="BG3391" s="124"/>
      <c r="BH3391" s="95"/>
      <c r="BI3391" s="130"/>
      <c r="BJ3391" s="95"/>
      <c r="BK3391" s="131"/>
      <c r="BL3391" s="130"/>
      <c r="BM3391" s="132"/>
      <c r="BN3391" s="131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45"/>
      <c r="BC3392" s="124"/>
      <c r="BD3392" s="124"/>
      <c r="BE3392" s="125"/>
      <c r="BF3392" s="124"/>
      <c r="BG3392" s="124"/>
      <c r="BH3392" s="95"/>
      <c r="BI3392" s="130"/>
      <c r="BJ3392" s="95"/>
      <c r="BK3392" s="131"/>
      <c r="BL3392" s="130"/>
      <c r="BM3392" s="132"/>
      <c r="BN3392" s="131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45"/>
      <c r="BC3393" s="124"/>
      <c r="BD3393" s="124"/>
      <c r="BE3393" s="125"/>
      <c r="BF3393" s="124"/>
      <c r="BG3393" s="124"/>
      <c r="BH3393" s="95"/>
      <c r="BI3393" s="130"/>
      <c r="BJ3393" s="95"/>
      <c r="BK3393" s="131"/>
      <c r="BL3393" s="130"/>
      <c r="BM3393" s="132"/>
      <c r="BN3393" s="131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45"/>
      <c r="BC3394" s="124"/>
      <c r="BD3394" s="124"/>
      <c r="BE3394" s="125"/>
      <c r="BF3394" s="124"/>
      <c r="BG3394" s="124"/>
      <c r="BH3394" s="95"/>
      <c r="BI3394" s="130"/>
      <c r="BJ3394" s="95"/>
      <c r="BK3394" s="131"/>
      <c r="BL3394" s="130"/>
      <c r="BM3394" s="132"/>
      <c r="BN3394" s="131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45"/>
      <c r="BC3395" s="124"/>
      <c r="BD3395" s="124"/>
      <c r="BE3395" s="125"/>
      <c r="BF3395" s="124"/>
      <c r="BG3395" s="124"/>
      <c r="BH3395" s="95"/>
      <c r="BI3395" s="130"/>
      <c r="BJ3395" s="95"/>
      <c r="BK3395" s="131"/>
      <c r="BL3395" s="130"/>
      <c r="BM3395" s="132"/>
      <c r="BN3395" s="131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45"/>
      <c r="BC3396" s="124"/>
      <c r="BD3396" s="124"/>
      <c r="BE3396" s="125"/>
      <c r="BF3396" s="124"/>
      <c r="BG3396" s="124"/>
      <c r="BH3396" s="95"/>
      <c r="BI3396" s="130"/>
      <c r="BJ3396" s="95"/>
      <c r="BK3396" s="131"/>
      <c r="BL3396" s="130"/>
      <c r="BM3396" s="132"/>
      <c r="BN3396" s="131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45"/>
      <c r="BC3397" s="124"/>
      <c r="BD3397" s="124"/>
      <c r="BE3397" s="125"/>
      <c r="BF3397" s="124"/>
      <c r="BG3397" s="124"/>
      <c r="BH3397" s="95"/>
      <c r="BI3397" s="130"/>
      <c r="BJ3397" s="95"/>
      <c r="BK3397" s="131"/>
      <c r="BL3397" s="130"/>
      <c r="BM3397" s="132"/>
      <c r="BN3397" s="131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45"/>
      <c r="BC3398" s="124"/>
      <c r="BD3398" s="124"/>
      <c r="BE3398" s="125"/>
      <c r="BF3398" s="124"/>
      <c r="BG3398" s="124"/>
      <c r="BH3398" s="95"/>
      <c r="BI3398" s="130"/>
      <c r="BJ3398" s="95"/>
      <c r="BK3398" s="131"/>
      <c r="BL3398" s="130"/>
      <c r="BM3398" s="132"/>
      <c r="BN3398" s="131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45"/>
      <c r="BC3399" s="124"/>
      <c r="BD3399" s="124"/>
      <c r="BE3399" s="125"/>
      <c r="BF3399" s="124"/>
      <c r="BG3399" s="124"/>
      <c r="BH3399" s="95"/>
      <c r="BI3399" s="130"/>
      <c r="BJ3399" s="95"/>
      <c r="BK3399" s="131"/>
      <c r="BL3399" s="130"/>
      <c r="BM3399" s="132"/>
      <c r="BN3399" s="131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45"/>
      <c r="BC3400" s="124"/>
      <c r="BD3400" s="124"/>
      <c r="BE3400" s="125"/>
      <c r="BF3400" s="124"/>
      <c r="BG3400" s="124"/>
      <c r="BH3400" s="95"/>
      <c r="BI3400" s="130"/>
      <c r="BJ3400" s="95"/>
      <c r="BK3400" s="131"/>
      <c r="BL3400" s="130"/>
      <c r="BM3400" s="132"/>
      <c r="BN3400" s="131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45"/>
      <c r="BC3401" s="124"/>
      <c r="BD3401" s="124"/>
      <c r="BE3401" s="125"/>
      <c r="BF3401" s="124"/>
      <c r="BG3401" s="124"/>
      <c r="BH3401" s="95"/>
      <c r="BI3401" s="130"/>
      <c r="BJ3401" s="95"/>
      <c r="BK3401" s="131"/>
      <c r="BL3401" s="130"/>
      <c r="BM3401" s="132"/>
      <c r="BN3401" s="131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45"/>
      <c r="BC3402" s="124"/>
      <c r="BD3402" s="124"/>
      <c r="BE3402" s="125"/>
      <c r="BF3402" s="124"/>
      <c r="BG3402" s="124"/>
      <c r="BH3402" s="95"/>
      <c r="BI3402" s="130"/>
      <c r="BJ3402" s="95"/>
      <c r="BK3402" s="131"/>
      <c r="BL3402" s="130"/>
      <c r="BM3402" s="132"/>
      <c r="BN3402" s="131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45"/>
      <c r="BC3403" s="124"/>
      <c r="BD3403" s="124"/>
      <c r="BE3403" s="125"/>
      <c r="BF3403" s="124"/>
      <c r="BG3403" s="124"/>
      <c r="BH3403" s="95"/>
      <c r="BI3403" s="130"/>
      <c r="BJ3403" s="95"/>
      <c r="BK3403" s="131"/>
      <c r="BL3403" s="130"/>
      <c r="BM3403" s="132"/>
      <c r="BN3403" s="131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45"/>
      <c r="BC3404" s="124"/>
      <c r="BD3404" s="124"/>
      <c r="BE3404" s="125"/>
      <c r="BF3404" s="124"/>
      <c r="BG3404" s="124"/>
      <c r="BH3404" s="95"/>
      <c r="BI3404" s="130"/>
      <c r="BJ3404" s="95"/>
      <c r="BK3404" s="131"/>
      <c r="BL3404" s="130"/>
      <c r="BM3404" s="132"/>
      <c r="BN3404" s="131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45"/>
      <c r="BC3405" s="124"/>
      <c r="BD3405" s="124"/>
      <c r="BE3405" s="125"/>
      <c r="BF3405" s="124"/>
      <c r="BG3405" s="124"/>
      <c r="BH3405" s="95"/>
      <c r="BI3405" s="130"/>
      <c r="BJ3405" s="95"/>
      <c r="BK3405" s="131"/>
      <c r="BL3405" s="130"/>
      <c r="BM3405" s="132"/>
      <c r="BN3405" s="131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45"/>
      <c r="BC3406" s="124"/>
      <c r="BD3406" s="124"/>
      <c r="BE3406" s="125"/>
      <c r="BF3406" s="124"/>
      <c r="BG3406" s="124"/>
      <c r="BH3406" s="95"/>
      <c r="BI3406" s="130"/>
      <c r="BJ3406" s="95"/>
      <c r="BK3406" s="131"/>
      <c r="BL3406" s="130"/>
      <c r="BM3406" s="132"/>
      <c r="BN3406" s="131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45"/>
      <c r="BC3407" s="124"/>
      <c r="BD3407" s="124"/>
      <c r="BE3407" s="125"/>
      <c r="BF3407" s="124"/>
      <c r="BG3407" s="124"/>
      <c r="BH3407" s="95"/>
      <c r="BI3407" s="130"/>
      <c r="BJ3407" s="95"/>
      <c r="BK3407" s="131"/>
      <c r="BL3407" s="130"/>
      <c r="BM3407" s="132"/>
      <c r="BN3407" s="131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45"/>
      <c r="BC3408" s="124"/>
      <c r="BD3408" s="124"/>
      <c r="BE3408" s="125"/>
      <c r="BF3408" s="124"/>
      <c r="BG3408" s="124"/>
      <c r="BH3408" s="95"/>
      <c r="BI3408" s="130"/>
      <c r="BJ3408" s="95"/>
      <c r="BK3408" s="131"/>
      <c r="BL3408" s="130"/>
      <c r="BM3408" s="132"/>
      <c r="BN3408" s="131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45"/>
      <c r="BC3409" s="124"/>
      <c r="BD3409" s="124"/>
      <c r="BE3409" s="125"/>
      <c r="BF3409" s="124"/>
      <c r="BG3409" s="124"/>
      <c r="BH3409" s="95"/>
      <c r="BI3409" s="130"/>
      <c r="BJ3409" s="95"/>
      <c r="BK3409" s="131"/>
      <c r="BL3409" s="130"/>
      <c r="BM3409" s="132"/>
      <c r="BN3409" s="131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45"/>
      <c r="BC3410" s="124"/>
      <c r="BD3410" s="124"/>
      <c r="BE3410" s="125"/>
      <c r="BF3410" s="124"/>
      <c r="BG3410" s="124"/>
      <c r="BH3410" s="95"/>
      <c r="BI3410" s="130"/>
      <c r="BJ3410" s="95"/>
      <c r="BK3410" s="131"/>
      <c r="BL3410" s="130"/>
      <c r="BM3410" s="132"/>
      <c r="BN3410" s="131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45"/>
      <c r="BC3411" s="124"/>
      <c r="BD3411" s="124"/>
      <c r="BE3411" s="125"/>
      <c r="BF3411" s="124"/>
      <c r="BG3411" s="124"/>
      <c r="BH3411" s="95"/>
      <c r="BI3411" s="130"/>
      <c r="BJ3411" s="95"/>
      <c r="BK3411" s="131"/>
      <c r="BL3411" s="130"/>
      <c r="BM3411" s="132"/>
      <c r="BN3411" s="131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45"/>
      <c r="BC3412" s="124"/>
      <c r="BD3412" s="124"/>
      <c r="BE3412" s="125"/>
      <c r="BF3412" s="124"/>
      <c r="BG3412" s="124"/>
      <c r="BH3412" s="95"/>
      <c r="BI3412" s="130"/>
      <c r="BJ3412" s="95"/>
      <c r="BK3412" s="131"/>
      <c r="BL3412" s="130"/>
      <c r="BM3412" s="132"/>
      <c r="BN3412" s="131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45"/>
      <c r="BC3413" s="124"/>
      <c r="BD3413" s="124"/>
      <c r="BE3413" s="125"/>
      <c r="BF3413" s="124"/>
      <c r="BG3413" s="124"/>
      <c r="BH3413" s="95"/>
      <c r="BI3413" s="130"/>
      <c r="BJ3413" s="95"/>
      <c r="BK3413" s="131"/>
      <c r="BL3413" s="130"/>
      <c r="BM3413" s="132"/>
      <c r="BN3413" s="131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45"/>
      <c r="BC3414" s="124"/>
      <c r="BD3414" s="124"/>
      <c r="BE3414" s="125"/>
      <c r="BF3414" s="124"/>
      <c r="BG3414" s="124"/>
      <c r="BH3414" s="95"/>
      <c r="BI3414" s="130"/>
      <c r="BJ3414" s="95"/>
      <c r="BK3414" s="131"/>
      <c r="BL3414" s="130"/>
      <c r="BM3414" s="132"/>
      <c r="BN3414" s="131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45"/>
      <c r="BC3415" s="124"/>
      <c r="BD3415" s="124"/>
      <c r="BE3415" s="125"/>
      <c r="BF3415" s="124"/>
      <c r="BG3415" s="124"/>
      <c r="BH3415" s="95"/>
      <c r="BI3415" s="130"/>
      <c r="BJ3415" s="95"/>
      <c r="BK3415" s="131"/>
      <c r="BL3415" s="130"/>
      <c r="BM3415" s="132"/>
      <c r="BN3415" s="131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45"/>
      <c r="BC3416" s="124"/>
      <c r="BD3416" s="124"/>
      <c r="BE3416" s="125"/>
      <c r="BF3416" s="124"/>
      <c r="BG3416" s="124"/>
      <c r="BH3416" s="95"/>
      <c r="BI3416" s="130"/>
      <c r="BJ3416" s="95"/>
      <c r="BK3416" s="131"/>
      <c r="BL3416" s="130"/>
      <c r="BM3416" s="132"/>
      <c r="BN3416" s="131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45"/>
      <c r="BC3417" s="124"/>
      <c r="BD3417" s="124"/>
      <c r="BE3417" s="125"/>
      <c r="BF3417" s="124"/>
      <c r="BG3417" s="124"/>
      <c r="BH3417" s="95"/>
      <c r="BI3417" s="130"/>
      <c r="BJ3417" s="95"/>
      <c r="BK3417" s="131"/>
      <c r="BL3417" s="130"/>
      <c r="BM3417" s="132"/>
      <c r="BN3417" s="131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45"/>
      <c r="BC3418" s="124"/>
      <c r="BD3418" s="124"/>
      <c r="BE3418" s="125"/>
      <c r="BF3418" s="124"/>
      <c r="BG3418" s="124"/>
      <c r="BH3418" s="95"/>
      <c r="BI3418" s="130"/>
      <c r="BJ3418" s="95"/>
      <c r="BK3418" s="131"/>
      <c r="BL3418" s="130"/>
      <c r="BM3418" s="132"/>
      <c r="BN3418" s="131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45"/>
      <c r="BC3419" s="124"/>
      <c r="BD3419" s="124"/>
      <c r="BE3419" s="125"/>
      <c r="BF3419" s="124"/>
      <c r="BG3419" s="124"/>
      <c r="BH3419" s="95"/>
      <c r="BI3419" s="130"/>
      <c r="BJ3419" s="95"/>
      <c r="BK3419" s="131"/>
      <c r="BL3419" s="130"/>
      <c r="BM3419" s="132"/>
      <c r="BN3419" s="131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45"/>
      <c r="BC3420" s="124"/>
      <c r="BD3420" s="124"/>
      <c r="BE3420" s="125"/>
      <c r="BF3420" s="124"/>
      <c r="BG3420" s="124"/>
      <c r="BH3420" s="95"/>
      <c r="BI3420" s="130"/>
      <c r="BJ3420" s="95"/>
      <c r="BK3420" s="131"/>
      <c r="BL3420" s="130"/>
      <c r="BM3420" s="132"/>
      <c r="BN3420" s="131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45"/>
      <c r="BC3421" s="124"/>
      <c r="BD3421" s="124"/>
      <c r="BE3421" s="125"/>
      <c r="BF3421" s="124"/>
      <c r="BG3421" s="124"/>
      <c r="BH3421" s="95"/>
      <c r="BI3421" s="130"/>
      <c r="BJ3421" s="95"/>
      <c r="BK3421" s="131"/>
      <c r="BL3421" s="130"/>
      <c r="BM3421" s="132"/>
      <c r="BN3421" s="131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45"/>
      <c r="BC3422" s="124"/>
      <c r="BD3422" s="124"/>
      <c r="BE3422" s="125"/>
      <c r="BF3422" s="124"/>
      <c r="BG3422" s="124"/>
      <c r="BH3422" s="95"/>
      <c r="BI3422" s="130"/>
      <c r="BJ3422" s="95"/>
      <c r="BK3422" s="131"/>
      <c r="BL3422" s="130"/>
      <c r="BM3422" s="132"/>
      <c r="BN3422" s="131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45"/>
      <c r="BC3423" s="124"/>
      <c r="BD3423" s="124"/>
      <c r="BE3423" s="125"/>
      <c r="BF3423" s="124"/>
      <c r="BG3423" s="124"/>
      <c r="BH3423" s="95"/>
      <c r="BI3423" s="130"/>
      <c r="BJ3423" s="95"/>
      <c r="BK3423" s="131"/>
      <c r="BL3423" s="130"/>
      <c r="BM3423" s="132"/>
      <c r="BN3423" s="131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45"/>
      <c r="BC3424" s="124"/>
      <c r="BD3424" s="124"/>
      <c r="BE3424" s="125"/>
      <c r="BF3424" s="124"/>
      <c r="BG3424" s="124"/>
      <c r="BH3424" s="95"/>
      <c r="BI3424" s="130"/>
      <c r="BJ3424" s="95"/>
      <c r="BK3424" s="131"/>
      <c r="BL3424" s="130"/>
      <c r="BM3424" s="132"/>
      <c r="BN3424" s="131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45"/>
      <c r="BC3425" s="124"/>
      <c r="BD3425" s="124"/>
      <c r="BE3425" s="125"/>
      <c r="BF3425" s="124"/>
      <c r="BG3425" s="124"/>
      <c r="BH3425" s="95"/>
      <c r="BI3425" s="130"/>
      <c r="BJ3425" s="95"/>
      <c r="BK3425" s="131"/>
      <c r="BL3425" s="130"/>
      <c r="BM3425" s="132"/>
      <c r="BN3425" s="131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45"/>
      <c r="BC3426" s="124"/>
      <c r="BD3426" s="124"/>
      <c r="BE3426" s="125"/>
      <c r="BF3426" s="124"/>
      <c r="BG3426" s="124"/>
      <c r="BH3426" s="95"/>
      <c r="BI3426" s="130"/>
      <c r="BJ3426" s="95"/>
      <c r="BK3426" s="131"/>
      <c r="BL3426" s="130"/>
      <c r="BM3426" s="132"/>
      <c r="BN3426" s="131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45"/>
      <c r="BC3427" s="124"/>
      <c r="BD3427" s="124"/>
      <c r="BE3427" s="125"/>
      <c r="BF3427" s="124"/>
      <c r="BG3427" s="124"/>
      <c r="BH3427" s="95"/>
      <c r="BI3427" s="130"/>
      <c r="BJ3427" s="95"/>
      <c r="BK3427" s="131"/>
      <c r="BL3427" s="130"/>
      <c r="BM3427" s="132"/>
      <c r="BN3427" s="131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45"/>
      <c r="BC3428" s="124"/>
      <c r="BD3428" s="124"/>
      <c r="BE3428" s="125"/>
      <c r="BF3428" s="124"/>
      <c r="BG3428" s="124"/>
      <c r="BH3428" s="95"/>
      <c r="BI3428" s="130"/>
      <c r="BJ3428" s="95"/>
      <c r="BK3428" s="131"/>
      <c r="BL3428" s="130"/>
      <c r="BM3428" s="132"/>
      <c r="BN3428" s="131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45"/>
      <c r="BC3429" s="124"/>
      <c r="BD3429" s="124"/>
      <c r="BE3429" s="125"/>
      <c r="BF3429" s="124"/>
      <c r="BG3429" s="124"/>
      <c r="BH3429" s="95"/>
      <c r="BI3429" s="130"/>
      <c r="BJ3429" s="95"/>
      <c r="BK3429" s="131"/>
      <c r="BL3429" s="130"/>
      <c r="BM3429" s="132"/>
      <c r="BN3429" s="131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45"/>
      <c r="BC3430" s="124"/>
      <c r="BD3430" s="124"/>
      <c r="BE3430" s="125"/>
      <c r="BF3430" s="124"/>
      <c r="BG3430" s="124"/>
      <c r="BH3430" s="95"/>
      <c r="BI3430" s="130"/>
      <c r="BJ3430" s="95"/>
      <c r="BK3430" s="131"/>
      <c r="BL3430" s="130"/>
      <c r="BM3430" s="132"/>
      <c r="BN3430" s="131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45"/>
      <c r="BC3431" s="124"/>
      <c r="BD3431" s="124"/>
      <c r="BE3431" s="125"/>
      <c r="BF3431" s="124"/>
      <c r="BG3431" s="124"/>
      <c r="BH3431" s="95"/>
      <c r="BI3431" s="130"/>
      <c r="BJ3431" s="95"/>
      <c r="BK3431" s="131"/>
      <c r="BL3431" s="130"/>
      <c r="BM3431" s="132"/>
      <c r="BN3431" s="131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45"/>
      <c r="BC3432" s="124"/>
      <c r="BD3432" s="124"/>
      <c r="BE3432" s="125"/>
      <c r="BF3432" s="124"/>
      <c r="BG3432" s="124"/>
      <c r="BH3432" s="95"/>
      <c r="BI3432" s="130"/>
      <c r="BJ3432" s="95"/>
      <c r="BK3432" s="131"/>
      <c r="BL3432" s="130"/>
      <c r="BM3432" s="132"/>
      <c r="BN3432" s="131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45"/>
      <c r="BC3433" s="124"/>
      <c r="BD3433" s="124"/>
      <c r="BE3433" s="125"/>
      <c r="BF3433" s="124"/>
      <c r="BG3433" s="124"/>
      <c r="BH3433" s="95"/>
      <c r="BI3433" s="130"/>
      <c r="BJ3433" s="95"/>
      <c r="BK3433" s="131"/>
      <c r="BL3433" s="130"/>
      <c r="BM3433" s="132"/>
      <c r="BN3433" s="131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45"/>
      <c r="BC3434" s="124"/>
      <c r="BD3434" s="124"/>
      <c r="BE3434" s="125"/>
      <c r="BF3434" s="124"/>
      <c r="BG3434" s="124"/>
      <c r="BH3434" s="95"/>
      <c r="BI3434" s="130"/>
      <c r="BJ3434" s="95"/>
      <c r="BK3434" s="131"/>
      <c r="BL3434" s="130"/>
      <c r="BM3434" s="132"/>
      <c r="BN3434" s="131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45"/>
      <c r="BC3435" s="124"/>
      <c r="BD3435" s="124"/>
      <c r="BE3435" s="125"/>
      <c r="BF3435" s="124"/>
      <c r="BG3435" s="124"/>
      <c r="BH3435" s="95"/>
      <c r="BI3435" s="130"/>
      <c r="BJ3435" s="95"/>
      <c r="BK3435" s="131"/>
      <c r="BL3435" s="130"/>
      <c r="BM3435" s="132"/>
      <c r="BN3435" s="131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45"/>
      <c r="BC3436" s="124"/>
      <c r="BD3436" s="124"/>
      <c r="BE3436" s="125"/>
      <c r="BF3436" s="124"/>
      <c r="BG3436" s="124"/>
      <c r="BH3436" s="95"/>
      <c r="BI3436" s="130"/>
      <c r="BJ3436" s="95"/>
      <c r="BK3436" s="131"/>
      <c r="BL3436" s="130"/>
      <c r="BM3436" s="132"/>
      <c r="BN3436" s="131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45"/>
      <c r="BC3437" s="124"/>
      <c r="BD3437" s="124"/>
      <c r="BE3437" s="125"/>
      <c r="BF3437" s="124"/>
      <c r="BG3437" s="124"/>
      <c r="BH3437" s="95"/>
      <c r="BI3437" s="130"/>
      <c r="BJ3437" s="95"/>
      <c r="BK3437" s="131"/>
      <c r="BL3437" s="130"/>
      <c r="BM3437" s="132"/>
      <c r="BN3437" s="131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45"/>
      <c r="BC3438" s="124"/>
      <c r="BD3438" s="124"/>
      <c r="BE3438" s="125"/>
      <c r="BF3438" s="124"/>
      <c r="BG3438" s="124"/>
      <c r="BH3438" s="95"/>
      <c r="BI3438" s="130"/>
      <c r="BJ3438" s="95"/>
      <c r="BK3438" s="131"/>
      <c r="BL3438" s="130"/>
      <c r="BM3438" s="132"/>
      <c r="BN3438" s="131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45"/>
      <c r="BC3439" s="124"/>
      <c r="BD3439" s="124"/>
      <c r="BE3439" s="125"/>
      <c r="BF3439" s="124"/>
      <c r="BG3439" s="124"/>
      <c r="BH3439" s="95"/>
      <c r="BI3439" s="130"/>
      <c r="BJ3439" s="95"/>
      <c r="BK3439" s="131"/>
      <c r="BL3439" s="130"/>
      <c r="BM3439" s="132"/>
      <c r="BN3439" s="131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45"/>
      <c r="BC3440" s="124"/>
      <c r="BD3440" s="124"/>
      <c r="BE3440" s="125"/>
      <c r="BF3440" s="124"/>
      <c r="BG3440" s="124"/>
      <c r="BH3440" s="95"/>
      <c r="BI3440" s="130"/>
      <c r="BJ3440" s="95"/>
      <c r="BK3440" s="131"/>
      <c r="BL3440" s="130"/>
      <c r="BM3440" s="132"/>
      <c r="BN3440" s="131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45"/>
      <c r="BC3441" s="124"/>
      <c r="BD3441" s="124"/>
      <c r="BE3441" s="125"/>
      <c r="BF3441" s="124"/>
      <c r="BG3441" s="124"/>
      <c r="BH3441" s="95"/>
      <c r="BI3441" s="130"/>
      <c r="BJ3441" s="95"/>
      <c r="BK3441" s="131"/>
      <c r="BL3441" s="130"/>
      <c r="BM3441" s="132"/>
      <c r="BN3441" s="131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45"/>
      <c r="BC3442" s="124"/>
      <c r="BD3442" s="124"/>
      <c r="BE3442" s="125"/>
      <c r="BF3442" s="124"/>
      <c r="BG3442" s="124"/>
      <c r="BH3442" s="95"/>
      <c r="BI3442" s="130"/>
      <c r="BJ3442" s="95"/>
      <c r="BK3442" s="131"/>
      <c r="BL3442" s="130"/>
      <c r="BM3442" s="132"/>
      <c r="BN3442" s="131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45"/>
      <c r="BC3443" s="124"/>
      <c r="BD3443" s="124"/>
      <c r="BE3443" s="125"/>
      <c r="BF3443" s="124"/>
      <c r="BG3443" s="124"/>
      <c r="BH3443" s="95"/>
      <c r="BI3443" s="130"/>
      <c r="BJ3443" s="95"/>
      <c r="BK3443" s="131"/>
      <c r="BL3443" s="130"/>
      <c r="BM3443" s="132"/>
      <c r="BN3443" s="131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45"/>
      <c r="BC3444" s="124"/>
      <c r="BD3444" s="124"/>
      <c r="BE3444" s="125"/>
      <c r="BF3444" s="124"/>
      <c r="BG3444" s="124"/>
      <c r="BH3444" s="95"/>
      <c r="BI3444" s="130"/>
      <c r="BJ3444" s="95"/>
      <c r="BK3444" s="131"/>
      <c r="BL3444" s="130"/>
      <c r="BM3444" s="132"/>
      <c r="BN3444" s="131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45"/>
      <c r="BC3445" s="124"/>
      <c r="BD3445" s="124"/>
      <c r="BE3445" s="125"/>
      <c r="BF3445" s="124"/>
      <c r="BG3445" s="124"/>
      <c r="BH3445" s="95"/>
      <c r="BI3445" s="130"/>
      <c r="BJ3445" s="95"/>
      <c r="BK3445" s="131"/>
      <c r="BL3445" s="130"/>
      <c r="BM3445" s="132"/>
      <c r="BN3445" s="131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45"/>
      <c r="BC3446" s="124"/>
      <c r="BD3446" s="124"/>
      <c r="BE3446" s="125"/>
      <c r="BF3446" s="124"/>
      <c r="BG3446" s="124"/>
      <c r="BH3446" s="95"/>
      <c r="BI3446" s="130"/>
      <c r="BJ3446" s="95"/>
      <c r="BK3446" s="131"/>
      <c r="BL3446" s="130"/>
      <c r="BM3446" s="132"/>
      <c r="BN3446" s="131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45"/>
      <c r="BC3447" s="124"/>
      <c r="BD3447" s="124"/>
      <c r="BE3447" s="125"/>
      <c r="BF3447" s="124"/>
      <c r="BG3447" s="124"/>
      <c r="BH3447" s="95"/>
      <c r="BI3447" s="130"/>
      <c r="BJ3447" s="95"/>
      <c r="BK3447" s="131"/>
      <c r="BL3447" s="130"/>
      <c r="BM3447" s="132"/>
      <c r="BN3447" s="131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45"/>
      <c r="BC3448" s="124"/>
      <c r="BD3448" s="124"/>
      <c r="BE3448" s="125"/>
      <c r="BF3448" s="124"/>
      <c r="BG3448" s="124"/>
      <c r="BH3448" s="95"/>
      <c r="BI3448" s="130"/>
      <c r="BJ3448" s="95"/>
      <c r="BK3448" s="131"/>
      <c r="BL3448" s="130"/>
      <c r="BM3448" s="132"/>
      <c r="BN3448" s="131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45"/>
      <c r="BC3449" s="124"/>
      <c r="BD3449" s="124"/>
      <c r="BE3449" s="125"/>
      <c r="BF3449" s="124"/>
      <c r="BG3449" s="124"/>
      <c r="BH3449" s="95"/>
      <c r="BI3449" s="130"/>
      <c r="BJ3449" s="95"/>
      <c r="BK3449" s="131"/>
      <c r="BL3449" s="130"/>
      <c r="BM3449" s="132"/>
      <c r="BN3449" s="131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45"/>
      <c r="BC3450" s="124"/>
      <c r="BD3450" s="124"/>
      <c r="BE3450" s="125"/>
      <c r="BF3450" s="124"/>
      <c r="BG3450" s="124"/>
      <c r="BH3450" s="95"/>
      <c r="BI3450" s="130"/>
      <c r="BJ3450" s="95"/>
      <c r="BK3450" s="131"/>
      <c r="BL3450" s="130"/>
      <c r="BM3450" s="132"/>
      <c r="BN3450" s="131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45"/>
      <c r="BC3451" s="124"/>
      <c r="BD3451" s="124"/>
      <c r="BE3451" s="125"/>
      <c r="BF3451" s="124"/>
      <c r="BG3451" s="124"/>
      <c r="BH3451" s="95"/>
      <c r="BI3451" s="130"/>
      <c r="BJ3451" s="95"/>
      <c r="BK3451" s="131"/>
      <c r="BL3451" s="130"/>
      <c r="BM3451" s="132"/>
      <c r="BN3451" s="131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45"/>
      <c r="BC3452" s="124"/>
      <c r="BD3452" s="124"/>
      <c r="BE3452" s="125"/>
      <c r="BF3452" s="124"/>
      <c r="BG3452" s="124"/>
      <c r="BH3452" s="95"/>
      <c r="BI3452" s="130"/>
      <c r="BJ3452" s="95"/>
      <c r="BK3452" s="131"/>
      <c r="BL3452" s="130"/>
      <c r="BM3452" s="132"/>
      <c r="BN3452" s="131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45"/>
      <c r="BC3453" s="124"/>
      <c r="BD3453" s="124"/>
      <c r="BE3453" s="125"/>
      <c r="BF3453" s="124"/>
      <c r="BG3453" s="124"/>
      <c r="BH3453" s="95"/>
      <c r="BI3453" s="130"/>
      <c r="BJ3453" s="95"/>
      <c r="BK3453" s="131"/>
      <c r="BL3453" s="130"/>
      <c r="BM3453" s="132"/>
      <c r="BN3453" s="131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45"/>
      <c r="BC3454" s="124"/>
      <c r="BD3454" s="124"/>
      <c r="BE3454" s="125"/>
      <c r="BF3454" s="124"/>
      <c r="BG3454" s="124"/>
      <c r="BH3454" s="95"/>
      <c r="BI3454" s="130"/>
      <c r="BJ3454" s="95"/>
      <c r="BK3454" s="131"/>
      <c r="BL3454" s="130"/>
      <c r="BM3454" s="132"/>
      <c r="BN3454" s="131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45"/>
      <c r="BC3455" s="124"/>
      <c r="BD3455" s="124"/>
      <c r="BE3455" s="125"/>
      <c r="BF3455" s="124"/>
      <c r="BG3455" s="124"/>
      <c r="BH3455" s="95"/>
      <c r="BI3455" s="130"/>
      <c r="BJ3455" s="95"/>
      <c r="BK3455" s="131"/>
      <c r="BL3455" s="130"/>
      <c r="BM3455" s="132"/>
      <c r="BN3455" s="131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45"/>
      <c r="BC3456" s="124"/>
      <c r="BD3456" s="124"/>
      <c r="BE3456" s="125"/>
      <c r="BF3456" s="124"/>
      <c r="BG3456" s="124"/>
      <c r="BH3456" s="95"/>
      <c r="BI3456" s="130"/>
      <c r="BJ3456" s="95"/>
      <c r="BK3456" s="131"/>
      <c r="BL3456" s="130"/>
      <c r="BM3456" s="132"/>
      <c r="BN3456" s="131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45"/>
      <c r="BC3457" s="124"/>
      <c r="BD3457" s="124"/>
      <c r="BE3457" s="125"/>
      <c r="BF3457" s="124"/>
      <c r="BG3457" s="124"/>
      <c r="BH3457" s="95"/>
      <c r="BI3457" s="130"/>
      <c r="BJ3457" s="95"/>
      <c r="BK3457" s="131"/>
      <c r="BL3457" s="130"/>
      <c r="BM3457" s="132"/>
      <c r="BN3457" s="131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45"/>
      <c r="BC3458" s="124"/>
      <c r="BD3458" s="124"/>
      <c r="BE3458" s="125"/>
      <c r="BF3458" s="124"/>
      <c r="BG3458" s="124"/>
      <c r="BH3458" s="95"/>
      <c r="BI3458" s="130"/>
      <c r="BJ3458" s="95"/>
      <c r="BK3458" s="131"/>
      <c r="BL3458" s="130"/>
      <c r="BM3458" s="132"/>
      <c r="BN3458" s="131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45"/>
      <c r="BC3459" s="124"/>
      <c r="BD3459" s="124"/>
      <c r="BE3459" s="125"/>
      <c r="BF3459" s="124"/>
      <c r="BG3459" s="124"/>
      <c r="BH3459" s="95"/>
      <c r="BI3459" s="130"/>
      <c r="BJ3459" s="95"/>
      <c r="BK3459" s="131"/>
      <c r="BL3459" s="130"/>
      <c r="BM3459" s="132"/>
      <c r="BN3459" s="131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45"/>
      <c r="BC3460" s="124"/>
      <c r="BD3460" s="124"/>
      <c r="BE3460" s="125"/>
      <c r="BF3460" s="124"/>
      <c r="BG3460" s="124"/>
      <c r="BH3460" s="95"/>
      <c r="BI3460" s="130"/>
      <c r="BJ3460" s="95"/>
      <c r="BK3460" s="131"/>
      <c r="BL3460" s="130"/>
      <c r="BM3460" s="132"/>
      <c r="BN3460" s="131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45"/>
      <c r="BC3461" s="124"/>
      <c r="BD3461" s="124"/>
      <c r="BE3461" s="125"/>
      <c r="BF3461" s="124"/>
      <c r="BG3461" s="124"/>
      <c r="BH3461" s="95"/>
      <c r="BI3461" s="130"/>
      <c r="BJ3461" s="95"/>
      <c r="BK3461" s="131"/>
      <c r="BL3461" s="130"/>
      <c r="BM3461" s="132"/>
      <c r="BN3461" s="131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45"/>
      <c r="BC3462" s="124"/>
      <c r="BD3462" s="124"/>
      <c r="BE3462" s="125"/>
      <c r="BF3462" s="124"/>
      <c r="BG3462" s="124"/>
      <c r="BH3462" s="95"/>
      <c r="BI3462" s="130"/>
      <c r="BJ3462" s="95"/>
      <c r="BK3462" s="131"/>
      <c r="BL3462" s="130"/>
      <c r="BM3462" s="132"/>
      <c r="BN3462" s="131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45"/>
      <c r="BC3463" s="124"/>
      <c r="BD3463" s="124"/>
      <c r="BE3463" s="125"/>
      <c r="BF3463" s="124"/>
      <c r="BG3463" s="124"/>
      <c r="BH3463" s="95"/>
      <c r="BI3463" s="130"/>
      <c r="BJ3463" s="95"/>
      <c r="BK3463" s="131"/>
      <c r="BL3463" s="130"/>
      <c r="BM3463" s="132"/>
      <c r="BN3463" s="131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45"/>
      <c r="BC3464" s="124"/>
      <c r="BD3464" s="124"/>
      <c r="BE3464" s="125"/>
      <c r="BF3464" s="124"/>
      <c r="BG3464" s="124"/>
      <c r="BH3464" s="95"/>
      <c r="BI3464" s="130"/>
      <c r="BJ3464" s="95"/>
      <c r="BK3464" s="131"/>
      <c r="BL3464" s="130"/>
      <c r="BM3464" s="132"/>
      <c r="BN3464" s="131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45"/>
      <c r="BC3465" s="124"/>
      <c r="BD3465" s="124"/>
      <c r="BE3465" s="125"/>
      <c r="BF3465" s="124"/>
      <c r="BG3465" s="124"/>
      <c r="BH3465" s="95"/>
      <c r="BI3465" s="130"/>
      <c r="BJ3465" s="95"/>
      <c r="BK3465" s="131"/>
      <c r="BL3465" s="130"/>
      <c r="BM3465" s="132"/>
      <c r="BN3465" s="131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45"/>
      <c r="BC3466" s="124"/>
      <c r="BD3466" s="124"/>
      <c r="BE3466" s="125"/>
      <c r="BF3466" s="124"/>
      <c r="BG3466" s="124"/>
      <c r="BH3466" s="95"/>
      <c r="BI3466" s="130"/>
      <c r="BJ3466" s="95"/>
      <c r="BK3466" s="131"/>
      <c r="BL3466" s="130"/>
      <c r="BM3466" s="132"/>
      <c r="BN3466" s="131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45"/>
      <c r="BC3467" s="124"/>
      <c r="BD3467" s="124"/>
      <c r="BE3467" s="125"/>
      <c r="BF3467" s="124"/>
      <c r="BG3467" s="124"/>
      <c r="BH3467" s="95"/>
      <c r="BI3467" s="130"/>
      <c r="BJ3467" s="95"/>
      <c r="BK3467" s="131"/>
      <c r="BL3467" s="130"/>
      <c r="BM3467" s="132"/>
      <c r="BN3467" s="131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45"/>
      <c r="BC3468" s="124"/>
      <c r="BD3468" s="124"/>
      <c r="BE3468" s="125"/>
      <c r="BF3468" s="124"/>
      <c r="BG3468" s="124"/>
      <c r="BH3468" s="95"/>
      <c r="BI3468" s="130"/>
      <c r="BJ3468" s="95"/>
      <c r="BK3468" s="131"/>
      <c r="BL3468" s="130"/>
      <c r="BM3468" s="132"/>
      <c r="BN3468" s="131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45"/>
      <c r="BC3469" s="124"/>
      <c r="BD3469" s="124"/>
      <c r="BE3469" s="125"/>
      <c r="BF3469" s="124"/>
      <c r="BG3469" s="124"/>
      <c r="BH3469" s="95"/>
      <c r="BI3469" s="130"/>
      <c r="BJ3469" s="95"/>
      <c r="BK3469" s="131"/>
      <c r="BL3469" s="130"/>
      <c r="BM3469" s="132"/>
      <c r="BN3469" s="131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45"/>
      <c r="BC3470" s="124"/>
      <c r="BD3470" s="124"/>
      <c r="BE3470" s="125"/>
      <c r="BF3470" s="124"/>
      <c r="BG3470" s="124"/>
      <c r="BH3470" s="95"/>
      <c r="BI3470" s="130"/>
      <c r="BJ3470" s="95"/>
      <c r="BK3470" s="131"/>
      <c r="BL3470" s="130"/>
      <c r="BM3470" s="132"/>
      <c r="BN3470" s="131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45"/>
      <c r="BC3471" s="124"/>
      <c r="BD3471" s="124"/>
      <c r="BE3471" s="125"/>
      <c r="BF3471" s="124"/>
      <c r="BG3471" s="124"/>
      <c r="BH3471" s="95"/>
      <c r="BI3471" s="130"/>
      <c r="BJ3471" s="95"/>
      <c r="BK3471" s="131"/>
      <c r="BL3471" s="130"/>
      <c r="BM3471" s="132"/>
      <c r="BN3471" s="131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45"/>
      <c r="BC3472" s="124"/>
      <c r="BD3472" s="124"/>
      <c r="BE3472" s="125"/>
      <c r="BF3472" s="124"/>
      <c r="BG3472" s="124"/>
      <c r="BH3472" s="95"/>
      <c r="BI3472" s="130"/>
      <c r="BJ3472" s="95"/>
      <c r="BK3472" s="131"/>
      <c r="BL3472" s="130"/>
      <c r="BM3472" s="132"/>
      <c r="BN3472" s="131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45"/>
      <c r="BC3473" s="124"/>
      <c r="BD3473" s="124"/>
      <c r="BE3473" s="125"/>
      <c r="BF3473" s="124"/>
      <c r="BG3473" s="124"/>
      <c r="BH3473" s="95"/>
      <c r="BI3473" s="130"/>
      <c r="BJ3473" s="95"/>
      <c r="BK3473" s="131"/>
      <c r="BL3473" s="130"/>
      <c r="BM3473" s="132"/>
      <c r="BN3473" s="131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45"/>
      <c r="BC3474" s="124"/>
      <c r="BD3474" s="124"/>
      <c r="BE3474" s="125"/>
      <c r="BF3474" s="124"/>
      <c r="BG3474" s="124"/>
      <c r="BH3474" s="95"/>
      <c r="BI3474" s="130"/>
      <c r="BJ3474" s="95"/>
      <c r="BK3474" s="131"/>
      <c r="BL3474" s="130"/>
      <c r="BM3474" s="132"/>
      <c r="BN3474" s="131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45"/>
      <c r="BC3475" s="124"/>
      <c r="BD3475" s="124"/>
      <c r="BE3475" s="125"/>
      <c r="BF3475" s="124"/>
      <c r="BG3475" s="124"/>
      <c r="BH3475" s="95"/>
      <c r="BI3475" s="130"/>
      <c r="BJ3475" s="95"/>
      <c r="BK3475" s="131"/>
      <c r="BL3475" s="130"/>
      <c r="BM3475" s="132"/>
      <c r="BN3475" s="131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45"/>
      <c r="BC3476" s="124"/>
      <c r="BD3476" s="124"/>
      <c r="BE3476" s="125"/>
      <c r="BF3476" s="124"/>
      <c r="BG3476" s="124"/>
      <c r="BH3476" s="95"/>
      <c r="BI3476" s="130"/>
      <c r="BJ3476" s="95"/>
      <c r="BK3476" s="131"/>
      <c r="BL3476" s="130"/>
      <c r="BM3476" s="132"/>
      <c r="BN3476" s="131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45"/>
      <c r="BC3477" s="124"/>
      <c r="BD3477" s="124"/>
      <c r="BE3477" s="125"/>
      <c r="BF3477" s="124"/>
      <c r="BG3477" s="124"/>
      <c r="BH3477" s="95"/>
      <c r="BI3477" s="130"/>
      <c r="BJ3477" s="95"/>
      <c r="BK3477" s="131"/>
      <c r="BL3477" s="130"/>
      <c r="BM3477" s="132"/>
      <c r="BN3477" s="131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45"/>
      <c r="BC3478" s="124"/>
      <c r="BD3478" s="124"/>
      <c r="BE3478" s="125"/>
      <c r="BF3478" s="124"/>
      <c r="BG3478" s="124"/>
      <c r="BH3478" s="95"/>
      <c r="BI3478" s="130"/>
      <c r="BJ3478" s="95"/>
      <c r="BK3478" s="131"/>
      <c r="BL3478" s="130"/>
      <c r="BM3478" s="132"/>
      <c r="BN3478" s="131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45"/>
      <c r="BC3479" s="124"/>
      <c r="BD3479" s="124"/>
      <c r="BE3479" s="125"/>
      <c r="BF3479" s="124"/>
      <c r="BG3479" s="124"/>
      <c r="BH3479" s="95"/>
      <c r="BI3479" s="130"/>
      <c r="BJ3479" s="95"/>
      <c r="BK3479" s="131"/>
      <c r="BL3479" s="130"/>
      <c r="BM3479" s="132"/>
      <c r="BN3479" s="131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45"/>
      <c r="BC3480" s="124"/>
      <c r="BD3480" s="124"/>
      <c r="BE3480" s="125"/>
      <c r="BF3480" s="124"/>
      <c r="BG3480" s="124"/>
      <c r="BH3480" s="95"/>
      <c r="BI3480" s="130"/>
      <c r="BJ3480" s="95"/>
      <c r="BK3480" s="131"/>
      <c r="BL3480" s="130"/>
      <c r="BM3480" s="132"/>
      <c r="BN3480" s="131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45"/>
      <c r="BC3481" s="124"/>
      <c r="BD3481" s="124"/>
      <c r="BE3481" s="125"/>
      <c r="BF3481" s="124"/>
      <c r="BG3481" s="124"/>
      <c r="BH3481" s="95"/>
      <c r="BI3481" s="130"/>
      <c r="BJ3481" s="95"/>
      <c r="BK3481" s="131"/>
      <c r="BL3481" s="130"/>
      <c r="BM3481" s="132"/>
      <c r="BN3481" s="131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45"/>
      <c r="BC3482" s="124"/>
      <c r="BD3482" s="124"/>
      <c r="BE3482" s="125"/>
      <c r="BF3482" s="124"/>
      <c r="BG3482" s="124"/>
      <c r="BH3482" s="95"/>
      <c r="BI3482" s="130"/>
      <c r="BJ3482" s="95"/>
      <c r="BK3482" s="131"/>
      <c r="BL3482" s="130"/>
      <c r="BM3482" s="132"/>
      <c r="BN3482" s="131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45"/>
      <c r="BC3483" s="124"/>
      <c r="BD3483" s="124"/>
      <c r="BE3483" s="125"/>
      <c r="BF3483" s="124"/>
      <c r="BG3483" s="124"/>
      <c r="BH3483" s="95"/>
      <c r="BI3483" s="130"/>
      <c r="BJ3483" s="95"/>
      <c r="BK3483" s="131"/>
      <c r="BL3483" s="130"/>
      <c r="BM3483" s="132"/>
      <c r="BN3483" s="131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45"/>
      <c r="BC3484" s="124"/>
      <c r="BD3484" s="124"/>
      <c r="BE3484" s="125"/>
      <c r="BF3484" s="124"/>
      <c r="BG3484" s="124"/>
      <c r="BH3484" s="95"/>
      <c r="BI3484" s="130"/>
      <c r="BJ3484" s="95"/>
      <c r="BK3484" s="131"/>
      <c r="BL3484" s="130"/>
      <c r="BM3484" s="132"/>
      <c r="BN3484" s="131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45"/>
      <c r="BC3485" s="124"/>
      <c r="BD3485" s="124"/>
      <c r="BE3485" s="125"/>
      <c r="BF3485" s="124"/>
      <c r="BG3485" s="124"/>
      <c r="BH3485" s="95"/>
      <c r="BI3485" s="130"/>
      <c r="BJ3485" s="95"/>
      <c r="BK3485" s="131"/>
      <c r="BL3485" s="130"/>
      <c r="BM3485" s="132"/>
      <c r="BN3485" s="131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45"/>
      <c r="BC3486" s="124"/>
      <c r="BD3486" s="124"/>
      <c r="BE3486" s="125"/>
      <c r="BF3486" s="124"/>
      <c r="BG3486" s="124"/>
      <c r="BH3486" s="95"/>
      <c r="BI3486" s="130"/>
      <c r="BJ3486" s="95"/>
      <c r="BK3486" s="131"/>
      <c r="BL3486" s="130"/>
      <c r="BM3486" s="132"/>
      <c r="BN3486" s="131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45"/>
      <c r="BC3487" s="124"/>
      <c r="BD3487" s="124"/>
      <c r="BE3487" s="125"/>
      <c r="BF3487" s="124"/>
      <c r="BG3487" s="124"/>
      <c r="BH3487" s="95"/>
      <c r="BI3487" s="130"/>
      <c r="BJ3487" s="95"/>
      <c r="BK3487" s="131"/>
      <c r="BL3487" s="130"/>
      <c r="BM3487" s="132"/>
      <c r="BN3487" s="131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45"/>
      <c r="BC3488" s="124"/>
      <c r="BD3488" s="124"/>
      <c r="BE3488" s="125"/>
      <c r="BF3488" s="124"/>
      <c r="BG3488" s="124"/>
      <c r="BH3488" s="95"/>
      <c r="BI3488" s="130"/>
      <c r="BJ3488" s="95"/>
      <c r="BK3488" s="131"/>
      <c r="BL3488" s="130"/>
      <c r="BM3488" s="132"/>
      <c r="BN3488" s="131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45"/>
      <c r="BC3489" s="124"/>
      <c r="BD3489" s="124"/>
      <c r="BE3489" s="125"/>
      <c r="BF3489" s="124"/>
      <c r="BG3489" s="124"/>
      <c r="BH3489" s="95"/>
      <c r="BI3489" s="130"/>
      <c r="BJ3489" s="95"/>
      <c r="BK3489" s="131"/>
      <c r="BL3489" s="130"/>
      <c r="BM3489" s="132"/>
      <c r="BN3489" s="131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45"/>
      <c r="BC3490" s="124"/>
      <c r="BD3490" s="124"/>
      <c r="BE3490" s="125"/>
      <c r="BF3490" s="124"/>
      <c r="BG3490" s="124"/>
      <c r="BH3490" s="95"/>
      <c r="BI3490" s="130"/>
      <c r="BJ3490" s="95"/>
      <c r="BK3490" s="131"/>
      <c r="BL3490" s="130"/>
      <c r="BM3490" s="132"/>
      <c r="BN3490" s="131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45"/>
      <c r="BC3491" s="124"/>
      <c r="BD3491" s="124"/>
      <c r="BE3491" s="125"/>
      <c r="BF3491" s="124"/>
      <c r="BG3491" s="124"/>
      <c r="BH3491" s="95"/>
      <c r="BI3491" s="130"/>
      <c r="BJ3491" s="95"/>
      <c r="BK3491" s="131"/>
      <c r="BL3491" s="130"/>
      <c r="BM3491" s="132"/>
      <c r="BN3491" s="131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45"/>
      <c r="BC3492" s="124"/>
      <c r="BD3492" s="124"/>
      <c r="BE3492" s="125"/>
      <c r="BF3492" s="124"/>
      <c r="BG3492" s="124"/>
      <c r="BH3492" s="95"/>
      <c r="BI3492" s="130"/>
      <c r="BJ3492" s="95"/>
      <c r="BK3492" s="131"/>
      <c r="BL3492" s="130"/>
      <c r="BM3492" s="132"/>
      <c r="BN3492" s="131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45"/>
      <c r="BC3493" s="124"/>
      <c r="BD3493" s="124"/>
      <c r="BE3493" s="125"/>
      <c r="BF3493" s="124"/>
      <c r="BG3493" s="124"/>
      <c r="BH3493" s="95"/>
      <c r="BI3493" s="130"/>
      <c r="BJ3493" s="95"/>
      <c r="BK3493" s="131"/>
      <c r="BL3493" s="130"/>
      <c r="BM3493" s="132"/>
      <c r="BN3493" s="131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45"/>
      <c r="BC3494" s="124"/>
      <c r="BD3494" s="124"/>
      <c r="BE3494" s="125"/>
      <c r="BF3494" s="124"/>
      <c r="BG3494" s="124"/>
      <c r="BH3494" s="95"/>
      <c r="BI3494" s="130"/>
      <c r="BJ3494" s="95"/>
      <c r="BK3494" s="131"/>
      <c r="BL3494" s="130"/>
      <c r="BM3494" s="132"/>
      <c r="BN3494" s="131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45"/>
      <c r="BC3495" s="124"/>
      <c r="BD3495" s="124"/>
      <c r="BE3495" s="125"/>
      <c r="BF3495" s="124"/>
      <c r="BG3495" s="124"/>
      <c r="BH3495" s="95"/>
      <c r="BI3495" s="130"/>
      <c r="BJ3495" s="95"/>
      <c r="BK3495" s="131"/>
      <c r="BL3495" s="130"/>
      <c r="BM3495" s="132"/>
      <c r="BN3495" s="131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45"/>
      <c r="BC3496" s="124"/>
      <c r="BD3496" s="124"/>
      <c r="BE3496" s="125"/>
      <c r="BF3496" s="124"/>
      <c r="BG3496" s="124"/>
      <c r="BH3496" s="95"/>
      <c r="BI3496" s="130"/>
      <c r="BJ3496" s="95"/>
      <c r="BK3496" s="131"/>
      <c r="BL3496" s="130"/>
      <c r="BM3496" s="132"/>
      <c r="BN3496" s="131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45"/>
      <c r="BC3497" s="124"/>
      <c r="BD3497" s="124"/>
      <c r="BE3497" s="125"/>
      <c r="BF3497" s="124"/>
      <c r="BG3497" s="124"/>
      <c r="BH3497" s="95"/>
      <c r="BI3497" s="130"/>
      <c r="BJ3497" s="95"/>
      <c r="BK3497" s="131"/>
      <c r="BL3497" s="130"/>
      <c r="BM3497" s="132"/>
      <c r="BN3497" s="131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45"/>
      <c r="BC3498" s="124"/>
      <c r="BD3498" s="124"/>
      <c r="BE3498" s="125"/>
      <c r="BF3498" s="124"/>
      <c r="BG3498" s="124"/>
      <c r="BH3498" s="95"/>
      <c r="BI3498" s="130"/>
      <c r="BJ3498" s="95"/>
      <c r="BK3498" s="131"/>
      <c r="BL3498" s="130"/>
      <c r="BM3498" s="132"/>
      <c r="BN3498" s="131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45"/>
      <c r="BC3499" s="124"/>
      <c r="BD3499" s="124"/>
      <c r="BE3499" s="125"/>
      <c r="BF3499" s="124"/>
      <c r="BG3499" s="124"/>
      <c r="BH3499" s="95"/>
      <c r="BI3499" s="130"/>
      <c r="BJ3499" s="95"/>
      <c r="BK3499" s="131"/>
      <c r="BL3499" s="130"/>
      <c r="BM3499" s="132"/>
      <c r="BN3499" s="131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45"/>
      <c r="BC3500" s="124"/>
      <c r="BD3500" s="124"/>
      <c r="BE3500" s="125"/>
      <c r="BF3500" s="124"/>
      <c r="BG3500" s="124"/>
      <c r="BH3500" s="95"/>
      <c r="BI3500" s="130"/>
      <c r="BJ3500" s="95"/>
      <c r="BK3500" s="131"/>
      <c r="BL3500" s="130"/>
      <c r="BM3500" s="132"/>
      <c r="BN3500" s="131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45"/>
      <c r="BC3501" s="124"/>
      <c r="BD3501" s="124"/>
      <c r="BE3501" s="125"/>
      <c r="BF3501" s="124"/>
      <c r="BG3501" s="124"/>
      <c r="BH3501" s="95"/>
      <c r="BI3501" s="130"/>
      <c r="BJ3501" s="95"/>
      <c r="BK3501" s="131"/>
      <c r="BL3501" s="130"/>
      <c r="BM3501" s="132"/>
      <c r="BN3501" s="131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45"/>
      <c r="BC3502" s="124"/>
      <c r="BD3502" s="124"/>
      <c r="BE3502" s="125"/>
      <c r="BF3502" s="124"/>
      <c r="BG3502" s="124"/>
      <c r="BH3502" s="95"/>
      <c r="BI3502" s="130"/>
      <c r="BJ3502" s="95"/>
      <c r="BK3502" s="131"/>
      <c r="BL3502" s="130"/>
      <c r="BM3502" s="132"/>
      <c r="BN3502" s="131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45"/>
      <c r="BC3503" s="124"/>
      <c r="BD3503" s="124"/>
      <c r="BE3503" s="125"/>
      <c r="BF3503" s="124"/>
      <c r="BG3503" s="124"/>
      <c r="BH3503" s="95"/>
      <c r="BI3503" s="130"/>
      <c r="BJ3503" s="95"/>
      <c r="BK3503" s="131"/>
      <c r="BL3503" s="130"/>
      <c r="BM3503" s="132"/>
      <c r="BN3503" s="131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45"/>
      <c r="BC3504" s="124"/>
      <c r="BD3504" s="124"/>
      <c r="BE3504" s="125"/>
      <c r="BF3504" s="124"/>
      <c r="BG3504" s="124"/>
      <c r="BH3504" s="95"/>
      <c r="BI3504" s="130"/>
      <c r="BJ3504" s="95"/>
      <c r="BK3504" s="131"/>
      <c r="BL3504" s="130"/>
      <c r="BM3504" s="132"/>
      <c r="BN3504" s="131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45"/>
      <c r="BC3505" s="124"/>
      <c r="BD3505" s="124"/>
      <c r="BE3505" s="125"/>
      <c r="BF3505" s="124"/>
      <c r="BG3505" s="124"/>
      <c r="BH3505" s="95"/>
      <c r="BI3505" s="130"/>
      <c r="BJ3505" s="95"/>
      <c r="BK3505" s="131"/>
      <c r="BL3505" s="130"/>
      <c r="BM3505" s="132"/>
      <c r="BN3505" s="131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45"/>
      <c r="BC3506" s="124"/>
      <c r="BD3506" s="124"/>
      <c r="BE3506" s="125"/>
      <c r="BF3506" s="124"/>
      <c r="BG3506" s="124"/>
      <c r="BH3506" s="95"/>
      <c r="BI3506" s="130"/>
      <c r="BJ3506" s="95"/>
      <c r="BK3506" s="131"/>
      <c r="BL3506" s="130"/>
      <c r="BM3506" s="132"/>
      <c r="BN3506" s="131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45"/>
      <c r="BC3507" s="124"/>
      <c r="BD3507" s="124"/>
      <c r="BE3507" s="125"/>
      <c r="BF3507" s="124"/>
      <c r="BG3507" s="124"/>
      <c r="BH3507" s="95"/>
      <c r="BI3507" s="130"/>
      <c r="BJ3507" s="95"/>
      <c r="BK3507" s="131"/>
      <c r="BL3507" s="130"/>
      <c r="BM3507" s="132"/>
      <c r="BN3507" s="131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45"/>
      <c r="BC3508" s="124"/>
      <c r="BD3508" s="124"/>
      <c r="BE3508" s="125"/>
      <c r="BF3508" s="124"/>
      <c r="BG3508" s="124"/>
      <c r="BH3508" s="95"/>
      <c r="BI3508" s="130"/>
      <c r="BJ3508" s="95"/>
      <c r="BK3508" s="131"/>
      <c r="BL3508" s="130"/>
      <c r="BM3508" s="132"/>
      <c r="BN3508" s="131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45"/>
      <c r="BC3509" s="124"/>
      <c r="BD3509" s="124"/>
      <c r="BE3509" s="125"/>
      <c r="BF3509" s="124"/>
      <c r="BG3509" s="124"/>
      <c r="BH3509" s="95"/>
      <c r="BI3509" s="130"/>
      <c r="BJ3509" s="95"/>
      <c r="BK3509" s="131"/>
      <c r="BL3509" s="130"/>
      <c r="BM3509" s="132"/>
      <c r="BN3509" s="131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45"/>
      <c r="BC3510" s="124"/>
      <c r="BD3510" s="124"/>
      <c r="BE3510" s="125"/>
      <c r="BF3510" s="124"/>
      <c r="BG3510" s="124"/>
      <c r="BH3510" s="95"/>
      <c r="BI3510" s="130"/>
      <c r="BJ3510" s="95"/>
      <c r="BK3510" s="131"/>
      <c r="BL3510" s="130"/>
      <c r="BM3510" s="132"/>
      <c r="BN3510" s="131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45"/>
      <c r="BC3511" s="124"/>
      <c r="BD3511" s="124"/>
      <c r="BE3511" s="125"/>
      <c r="BF3511" s="124"/>
      <c r="BG3511" s="124"/>
      <c r="BH3511" s="95"/>
      <c r="BI3511" s="130"/>
      <c r="BJ3511" s="95"/>
      <c r="BK3511" s="131"/>
      <c r="BL3511" s="130"/>
      <c r="BM3511" s="132"/>
      <c r="BN3511" s="131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45"/>
      <c r="BC3512" s="124"/>
      <c r="BD3512" s="124"/>
      <c r="BE3512" s="125"/>
      <c r="BF3512" s="124"/>
      <c r="BG3512" s="124"/>
      <c r="BH3512" s="95"/>
      <c r="BI3512" s="130"/>
      <c r="BJ3512" s="95"/>
      <c r="BK3512" s="131"/>
      <c r="BL3512" s="130"/>
      <c r="BM3512" s="132"/>
      <c r="BN3512" s="131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45"/>
      <c r="BC3513" s="124"/>
      <c r="BD3513" s="124"/>
      <c r="BE3513" s="125"/>
      <c r="BF3513" s="124"/>
      <c r="BG3513" s="124"/>
      <c r="BH3513" s="95"/>
      <c r="BI3513" s="130"/>
      <c r="BJ3513" s="95"/>
      <c r="BK3513" s="131"/>
      <c r="BL3513" s="130"/>
      <c r="BM3513" s="132"/>
      <c r="BN3513" s="131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45"/>
      <c r="BC3514" s="124"/>
      <c r="BD3514" s="124"/>
      <c r="BE3514" s="125"/>
      <c r="BF3514" s="124"/>
      <c r="BG3514" s="124"/>
      <c r="BH3514" s="95"/>
      <c r="BI3514" s="130"/>
      <c r="BJ3514" s="95"/>
      <c r="BK3514" s="131"/>
      <c r="BL3514" s="130"/>
      <c r="BM3514" s="132"/>
      <c r="BN3514" s="131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45"/>
      <c r="BC3515" s="124"/>
      <c r="BD3515" s="124"/>
      <c r="BE3515" s="125"/>
      <c r="BF3515" s="124"/>
      <c r="BG3515" s="124"/>
      <c r="BH3515" s="95"/>
      <c r="BI3515" s="130"/>
      <c r="BJ3515" s="95"/>
      <c r="BK3515" s="131"/>
      <c r="BL3515" s="130"/>
      <c r="BM3515" s="132"/>
      <c r="BN3515" s="131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45"/>
      <c r="BC3516" s="124"/>
      <c r="BD3516" s="124"/>
      <c r="BE3516" s="125"/>
      <c r="BF3516" s="124"/>
      <c r="BG3516" s="124"/>
      <c r="BH3516" s="95"/>
      <c r="BI3516" s="130"/>
      <c r="BJ3516" s="95"/>
      <c r="BK3516" s="131"/>
      <c r="BL3516" s="130"/>
      <c r="BM3516" s="132"/>
      <c r="BN3516" s="131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45"/>
      <c r="BC3517" s="124"/>
      <c r="BD3517" s="124"/>
      <c r="BE3517" s="125"/>
      <c r="BF3517" s="124"/>
      <c r="BG3517" s="124"/>
      <c r="BH3517" s="95"/>
      <c r="BI3517" s="130"/>
      <c r="BJ3517" s="95"/>
      <c r="BK3517" s="131"/>
      <c r="BL3517" s="130"/>
      <c r="BM3517" s="132"/>
      <c r="BN3517" s="131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45"/>
      <c r="BC3518" s="124"/>
      <c r="BD3518" s="124"/>
      <c r="BE3518" s="125"/>
      <c r="BF3518" s="124"/>
      <c r="BG3518" s="124"/>
      <c r="BH3518" s="95"/>
      <c r="BI3518" s="130"/>
      <c r="BJ3518" s="95"/>
      <c r="BK3518" s="131"/>
      <c r="BL3518" s="130"/>
      <c r="BM3518" s="132"/>
      <c r="BN3518" s="131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45"/>
      <c r="BC3519" s="124"/>
      <c r="BD3519" s="124"/>
      <c r="BE3519" s="125"/>
      <c r="BF3519" s="124"/>
      <c r="BG3519" s="124"/>
      <c r="BH3519" s="95"/>
      <c r="BI3519" s="130"/>
      <c r="BJ3519" s="95"/>
      <c r="BK3519" s="131"/>
      <c r="BL3519" s="130"/>
      <c r="BM3519" s="132"/>
      <c r="BN3519" s="131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45"/>
      <c r="BC3520" s="124"/>
      <c r="BD3520" s="124"/>
      <c r="BE3520" s="125"/>
      <c r="BF3520" s="124"/>
      <c r="BG3520" s="124"/>
      <c r="BH3520" s="95"/>
      <c r="BI3520" s="130"/>
      <c r="BJ3520" s="95"/>
      <c r="BK3520" s="131"/>
      <c r="BL3520" s="130"/>
      <c r="BM3520" s="132"/>
      <c r="BN3520" s="131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45"/>
      <c r="BC3521" s="124"/>
      <c r="BD3521" s="124"/>
      <c r="BE3521" s="125"/>
      <c r="BF3521" s="124"/>
      <c r="BG3521" s="124"/>
      <c r="BH3521" s="95"/>
      <c r="BI3521" s="130"/>
      <c r="BJ3521" s="95"/>
      <c r="BK3521" s="131"/>
      <c r="BL3521" s="130"/>
      <c r="BM3521" s="132"/>
      <c r="BN3521" s="131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45"/>
      <c r="BC3522" s="124"/>
      <c r="BD3522" s="124"/>
      <c r="BE3522" s="125"/>
      <c r="BF3522" s="124"/>
      <c r="BG3522" s="124"/>
      <c r="BH3522" s="95"/>
      <c r="BI3522" s="130"/>
      <c r="BJ3522" s="95"/>
      <c r="BK3522" s="131"/>
      <c r="BL3522" s="130"/>
      <c r="BM3522" s="132"/>
      <c r="BN3522" s="131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45"/>
      <c r="BC3523" s="124"/>
      <c r="BD3523" s="124"/>
      <c r="BE3523" s="125"/>
      <c r="BF3523" s="124"/>
      <c r="BG3523" s="124"/>
      <c r="BH3523" s="95"/>
      <c r="BI3523" s="130"/>
      <c r="BJ3523" s="95"/>
      <c r="BK3523" s="131"/>
      <c r="BL3523" s="130"/>
      <c r="BM3523" s="132"/>
      <c r="BN3523" s="131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45"/>
      <c r="BC3524" s="124"/>
      <c r="BD3524" s="124"/>
      <c r="BE3524" s="125"/>
      <c r="BF3524" s="124"/>
      <c r="BG3524" s="124"/>
      <c r="BH3524" s="95"/>
      <c r="BI3524" s="130"/>
      <c r="BJ3524" s="95"/>
      <c r="BK3524" s="131"/>
      <c r="BL3524" s="130"/>
      <c r="BM3524" s="132"/>
      <c r="BN3524" s="131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45"/>
      <c r="BC3525" s="124"/>
      <c r="BD3525" s="124"/>
      <c r="BE3525" s="125"/>
      <c r="BF3525" s="124"/>
      <c r="BG3525" s="124"/>
      <c r="BH3525" s="95"/>
      <c r="BI3525" s="130"/>
      <c r="BJ3525" s="95"/>
      <c r="BK3525" s="131"/>
      <c r="BL3525" s="130"/>
      <c r="BM3525" s="132"/>
      <c r="BN3525" s="131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45"/>
      <c r="BC3526" s="124"/>
      <c r="BD3526" s="124"/>
      <c r="BE3526" s="125"/>
      <c r="BF3526" s="124"/>
      <c r="BG3526" s="124"/>
      <c r="BH3526" s="95"/>
      <c r="BI3526" s="130"/>
      <c r="BJ3526" s="95"/>
      <c r="BK3526" s="131"/>
      <c r="BL3526" s="130"/>
      <c r="BM3526" s="132"/>
      <c r="BN3526" s="131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45"/>
      <c r="BC3527" s="124"/>
      <c r="BD3527" s="124"/>
      <c r="BE3527" s="125"/>
      <c r="BF3527" s="124"/>
      <c r="BG3527" s="124"/>
      <c r="BH3527" s="95"/>
      <c r="BI3527" s="130"/>
      <c r="BJ3527" s="95"/>
      <c r="BK3527" s="131"/>
      <c r="BL3527" s="130"/>
      <c r="BM3527" s="132"/>
      <c r="BN3527" s="131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45"/>
      <c r="BC3528" s="124"/>
      <c r="BD3528" s="124"/>
      <c r="BE3528" s="125"/>
      <c r="BF3528" s="124"/>
      <c r="BG3528" s="124"/>
      <c r="BH3528" s="95"/>
      <c r="BI3528" s="130"/>
      <c r="BJ3528" s="95"/>
      <c r="BK3528" s="131"/>
      <c r="BL3528" s="130"/>
      <c r="BM3528" s="132"/>
      <c r="BN3528" s="131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45"/>
      <c r="BC3529" s="124"/>
      <c r="BD3529" s="124"/>
      <c r="BE3529" s="125"/>
      <c r="BF3529" s="124"/>
      <c r="BG3529" s="124"/>
      <c r="BH3529" s="95"/>
      <c r="BI3529" s="130"/>
      <c r="BJ3529" s="95"/>
      <c r="BK3529" s="131"/>
      <c r="BL3529" s="130"/>
      <c r="BM3529" s="132"/>
      <c r="BN3529" s="131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45"/>
      <c r="BC3530" s="124"/>
      <c r="BD3530" s="124"/>
      <c r="BE3530" s="125"/>
      <c r="BF3530" s="124"/>
      <c r="BG3530" s="124"/>
      <c r="BH3530" s="95"/>
      <c r="BI3530" s="130"/>
      <c r="BJ3530" s="95"/>
      <c r="BK3530" s="131"/>
      <c r="BL3530" s="130"/>
      <c r="BM3530" s="132"/>
      <c r="BN3530" s="131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45"/>
      <c r="BC3531" s="124"/>
      <c r="BD3531" s="124"/>
      <c r="BE3531" s="125"/>
      <c r="BF3531" s="124"/>
      <c r="BG3531" s="124"/>
      <c r="BH3531" s="95"/>
      <c r="BI3531" s="130"/>
      <c r="BJ3531" s="95"/>
      <c r="BK3531" s="131"/>
      <c r="BL3531" s="130"/>
      <c r="BM3531" s="132"/>
      <c r="BN3531" s="131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45"/>
      <c r="BC3532" s="124"/>
      <c r="BD3532" s="124"/>
      <c r="BE3532" s="125"/>
      <c r="BF3532" s="124"/>
      <c r="BG3532" s="124"/>
      <c r="BH3532" s="95"/>
      <c r="BI3532" s="130"/>
      <c r="BJ3532" s="95"/>
      <c r="BK3532" s="131"/>
      <c r="BL3532" s="130"/>
      <c r="BM3532" s="132"/>
      <c r="BN3532" s="131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45"/>
      <c r="BC3533" s="124"/>
      <c r="BD3533" s="124"/>
      <c r="BE3533" s="125"/>
      <c r="BF3533" s="124"/>
      <c r="BG3533" s="124"/>
      <c r="BH3533" s="95"/>
      <c r="BI3533" s="130"/>
      <c r="BJ3533" s="95"/>
      <c r="BK3533" s="131"/>
      <c r="BL3533" s="130"/>
      <c r="BM3533" s="132"/>
      <c r="BN3533" s="131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45"/>
      <c r="BC3534" s="124"/>
      <c r="BD3534" s="124"/>
      <c r="BE3534" s="125"/>
      <c r="BF3534" s="124"/>
      <c r="BG3534" s="124"/>
      <c r="BH3534" s="95"/>
      <c r="BI3534" s="130"/>
      <c r="BJ3534" s="95"/>
      <c r="BK3534" s="131"/>
      <c r="BL3534" s="130"/>
      <c r="BM3534" s="132"/>
      <c r="BN3534" s="131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45"/>
      <c r="BC3535" s="124"/>
      <c r="BD3535" s="124"/>
      <c r="BE3535" s="125"/>
      <c r="BF3535" s="124"/>
      <c r="BG3535" s="124"/>
      <c r="BH3535" s="95"/>
      <c r="BI3535" s="130"/>
      <c r="BJ3535" s="95"/>
      <c r="BK3535" s="131"/>
      <c r="BL3535" s="130"/>
      <c r="BM3535" s="132"/>
      <c r="BN3535" s="131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45"/>
      <c r="BC3536" s="124"/>
      <c r="BD3536" s="124"/>
      <c r="BE3536" s="125"/>
      <c r="BF3536" s="124"/>
      <c r="BG3536" s="124"/>
      <c r="BH3536" s="95"/>
      <c r="BI3536" s="130"/>
      <c r="BJ3536" s="95"/>
      <c r="BK3536" s="131"/>
      <c r="BL3536" s="130"/>
      <c r="BM3536" s="132"/>
      <c r="BN3536" s="131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45"/>
      <c r="BC3537" s="124"/>
      <c r="BD3537" s="124"/>
      <c r="BE3537" s="125"/>
      <c r="BF3537" s="124"/>
      <c r="BG3537" s="124"/>
      <c r="BH3537" s="95"/>
      <c r="BI3537" s="130"/>
      <c r="BJ3537" s="95"/>
      <c r="BK3537" s="131"/>
      <c r="BL3537" s="130"/>
      <c r="BM3537" s="132"/>
      <c r="BN3537" s="131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45"/>
      <c r="BC3538" s="124"/>
      <c r="BD3538" s="124"/>
      <c r="BE3538" s="125"/>
      <c r="BF3538" s="124"/>
      <c r="BG3538" s="124"/>
      <c r="BH3538" s="95"/>
      <c r="BI3538" s="130"/>
      <c r="BJ3538" s="95"/>
      <c r="BK3538" s="131"/>
      <c r="BL3538" s="130"/>
      <c r="BM3538" s="132"/>
      <c r="BN3538" s="131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45"/>
      <c r="BC3539" s="124"/>
      <c r="BD3539" s="124"/>
      <c r="BE3539" s="125"/>
      <c r="BF3539" s="124"/>
      <c r="BG3539" s="124"/>
      <c r="BH3539" s="95"/>
      <c r="BI3539" s="130"/>
      <c r="BJ3539" s="95"/>
      <c r="BK3539" s="131"/>
      <c r="BL3539" s="130"/>
      <c r="BM3539" s="132"/>
      <c r="BN3539" s="131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45"/>
      <c r="BC3540" s="124"/>
      <c r="BD3540" s="124"/>
      <c r="BE3540" s="125"/>
      <c r="BF3540" s="124"/>
      <c r="BG3540" s="124"/>
      <c r="BH3540" s="95"/>
      <c r="BI3540" s="130"/>
      <c r="BJ3540" s="95"/>
      <c r="BK3540" s="131"/>
      <c r="BL3540" s="130"/>
      <c r="BM3540" s="132"/>
      <c r="BN3540" s="131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45"/>
      <c r="BC3541" s="124"/>
      <c r="BD3541" s="124"/>
      <c r="BE3541" s="125"/>
      <c r="BF3541" s="124"/>
      <c r="BG3541" s="124"/>
      <c r="BH3541" s="95"/>
      <c r="BI3541" s="130"/>
      <c r="BJ3541" s="95"/>
      <c r="BK3541" s="131"/>
      <c r="BL3541" s="130"/>
      <c r="BM3541" s="132"/>
      <c r="BN3541" s="131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45"/>
      <c r="BC3542" s="124"/>
      <c r="BD3542" s="124"/>
      <c r="BE3542" s="125"/>
      <c r="BF3542" s="124"/>
      <c r="BG3542" s="124"/>
      <c r="BH3542" s="95"/>
      <c r="BI3542" s="130"/>
      <c r="BJ3542" s="95"/>
      <c r="BK3542" s="131"/>
      <c r="BL3542" s="130"/>
      <c r="BM3542" s="132"/>
      <c r="BN3542" s="131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45"/>
      <c r="BC3543" s="124"/>
      <c r="BD3543" s="124"/>
      <c r="BE3543" s="125"/>
      <c r="BF3543" s="124"/>
      <c r="BG3543" s="124"/>
      <c r="BH3543" s="95"/>
      <c r="BI3543" s="130"/>
      <c r="BJ3543" s="95"/>
      <c r="BK3543" s="131"/>
      <c r="BL3543" s="130"/>
      <c r="BM3543" s="132"/>
      <c r="BN3543" s="131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45"/>
      <c r="BC3544" s="124"/>
      <c r="BD3544" s="124"/>
      <c r="BE3544" s="125"/>
      <c r="BF3544" s="124"/>
      <c r="BG3544" s="124"/>
      <c r="BH3544" s="95"/>
      <c r="BI3544" s="130"/>
      <c r="BJ3544" s="95"/>
      <c r="BK3544" s="131"/>
      <c r="BL3544" s="130"/>
      <c r="BM3544" s="132"/>
      <c r="BN3544" s="131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45"/>
      <c r="BC3545" s="124"/>
      <c r="BD3545" s="124"/>
      <c r="BE3545" s="125"/>
      <c r="BF3545" s="124"/>
      <c r="BG3545" s="124"/>
      <c r="BH3545" s="95"/>
      <c r="BI3545" s="130"/>
      <c r="BJ3545" s="95"/>
      <c r="BK3545" s="131"/>
      <c r="BL3545" s="130"/>
      <c r="BM3545" s="132"/>
      <c r="BN3545" s="131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45"/>
      <c r="BC3546" s="124"/>
      <c r="BD3546" s="124"/>
      <c r="BE3546" s="125"/>
      <c r="BF3546" s="124"/>
      <c r="BG3546" s="124"/>
      <c r="BH3546" s="95"/>
      <c r="BI3546" s="130"/>
      <c r="BJ3546" s="95"/>
      <c r="BK3546" s="131"/>
      <c r="BL3546" s="130"/>
      <c r="BM3546" s="132"/>
      <c r="BN3546" s="131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45"/>
      <c r="BC3547" s="124"/>
      <c r="BD3547" s="124"/>
      <c r="BE3547" s="125"/>
      <c r="BF3547" s="124"/>
      <c r="BG3547" s="124"/>
      <c r="BH3547" s="95"/>
      <c r="BI3547" s="130"/>
      <c r="BJ3547" s="95"/>
      <c r="BK3547" s="131"/>
      <c r="BL3547" s="130"/>
      <c r="BM3547" s="132"/>
      <c r="BN3547" s="131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45"/>
      <c r="BC3548" s="124"/>
      <c r="BD3548" s="124"/>
      <c r="BE3548" s="125"/>
      <c r="BF3548" s="124"/>
      <c r="BG3548" s="124"/>
      <c r="BH3548" s="95"/>
      <c r="BI3548" s="130"/>
      <c r="BJ3548" s="95"/>
      <c r="BK3548" s="131"/>
      <c r="BL3548" s="130"/>
      <c r="BM3548" s="132"/>
      <c r="BN3548" s="131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45"/>
      <c r="BC3549" s="124"/>
      <c r="BD3549" s="124"/>
      <c r="BE3549" s="125"/>
      <c r="BF3549" s="124"/>
      <c r="BG3549" s="124"/>
      <c r="BH3549" s="95"/>
      <c r="BI3549" s="130"/>
      <c r="BJ3549" s="95"/>
      <c r="BK3549" s="131"/>
      <c r="BL3549" s="130"/>
      <c r="BM3549" s="132"/>
      <c r="BN3549" s="131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45"/>
      <c r="BC3550" s="124"/>
      <c r="BD3550" s="124"/>
      <c r="BE3550" s="125"/>
      <c r="BF3550" s="124"/>
      <c r="BG3550" s="124"/>
      <c r="BH3550" s="95"/>
      <c r="BI3550" s="130"/>
      <c r="BJ3550" s="95"/>
      <c r="BK3550" s="131"/>
      <c r="BL3550" s="130"/>
      <c r="BM3550" s="132"/>
      <c r="BN3550" s="131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45"/>
      <c r="BC3551" s="124"/>
      <c r="BD3551" s="124"/>
      <c r="BE3551" s="125"/>
      <c r="BF3551" s="124"/>
      <c r="BG3551" s="124"/>
      <c r="BH3551" s="95"/>
      <c r="BI3551" s="130"/>
      <c r="BJ3551" s="95"/>
      <c r="BK3551" s="131"/>
      <c r="BL3551" s="130"/>
      <c r="BM3551" s="132"/>
      <c r="BN3551" s="131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45"/>
      <c r="BC3552" s="124"/>
      <c r="BD3552" s="124"/>
      <c r="BE3552" s="125"/>
      <c r="BF3552" s="124"/>
      <c r="BG3552" s="124"/>
      <c r="BH3552" s="95"/>
      <c r="BI3552" s="130"/>
      <c r="BJ3552" s="95"/>
      <c r="BK3552" s="131"/>
      <c r="BL3552" s="130"/>
      <c r="BM3552" s="132"/>
      <c r="BN3552" s="131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45"/>
      <c r="BC3553" s="124"/>
      <c r="BD3553" s="124"/>
      <c r="BE3553" s="125"/>
      <c r="BF3553" s="124"/>
      <c r="BG3553" s="124"/>
      <c r="BH3553" s="95"/>
      <c r="BI3553" s="130"/>
      <c r="BJ3553" s="95"/>
      <c r="BK3553" s="131"/>
      <c r="BL3553" s="130"/>
      <c r="BM3553" s="132"/>
      <c r="BN3553" s="131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45"/>
      <c r="BC3554" s="124"/>
      <c r="BD3554" s="124"/>
      <c r="BE3554" s="125"/>
      <c r="BF3554" s="124"/>
      <c r="BG3554" s="124"/>
      <c r="BH3554" s="95"/>
      <c r="BI3554" s="130"/>
      <c r="BJ3554" s="95"/>
      <c r="BK3554" s="131"/>
      <c r="BL3554" s="130"/>
      <c r="BM3554" s="132"/>
      <c r="BN3554" s="131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45"/>
      <c r="BC3555" s="124"/>
      <c r="BD3555" s="124"/>
      <c r="BE3555" s="125"/>
      <c r="BF3555" s="124"/>
      <c r="BG3555" s="124"/>
      <c r="BH3555" s="95"/>
      <c r="BI3555" s="130"/>
      <c r="BJ3555" s="95"/>
      <c r="BK3555" s="131"/>
      <c r="BL3555" s="130"/>
      <c r="BM3555" s="132"/>
      <c r="BN3555" s="131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45"/>
      <c r="BC3556" s="124"/>
      <c r="BD3556" s="124"/>
      <c r="BE3556" s="125"/>
      <c r="BF3556" s="124"/>
      <c r="BG3556" s="124"/>
      <c r="BH3556" s="95"/>
      <c r="BI3556" s="130"/>
      <c r="BJ3556" s="95"/>
      <c r="BK3556" s="131"/>
      <c r="BL3556" s="130"/>
      <c r="BM3556" s="132"/>
      <c r="BN3556" s="131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45"/>
      <c r="BC3557" s="124"/>
      <c r="BD3557" s="124"/>
      <c r="BE3557" s="125"/>
      <c r="BF3557" s="124"/>
      <c r="BG3557" s="124"/>
      <c r="BH3557" s="95"/>
      <c r="BI3557" s="130"/>
      <c r="BJ3557" s="95"/>
      <c r="BK3557" s="131"/>
      <c r="BL3557" s="130"/>
      <c r="BM3557" s="132"/>
      <c r="BN3557" s="131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45"/>
      <c r="BC3558" s="124"/>
      <c r="BD3558" s="124"/>
      <c r="BE3558" s="125"/>
      <c r="BF3558" s="124"/>
      <c r="BG3558" s="124"/>
      <c r="BH3558" s="95"/>
      <c r="BI3558" s="130"/>
      <c r="BJ3558" s="95"/>
      <c r="BK3558" s="131"/>
      <c r="BL3558" s="130"/>
      <c r="BM3558" s="132"/>
      <c r="BN3558" s="131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45"/>
      <c r="BC3559" s="124"/>
      <c r="BD3559" s="124"/>
      <c r="BE3559" s="125"/>
      <c r="BF3559" s="124"/>
      <c r="BG3559" s="124"/>
      <c r="BH3559" s="95"/>
      <c r="BI3559" s="130"/>
      <c r="BJ3559" s="95"/>
      <c r="BK3559" s="131"/>
      <c r="BL3559" s="130"/>
      <c r="BM3559" s="132"/>
      <c r="BN3559" s="131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45"/>
      <c r="BC3560" s="124"/>
      <c r="BD3560" s="124"/>
      <c r="BE3560" s="125"/>
      <c r="BF3560" s="124"/>
      <c r="BG3560" s="124"/>
      <c r="BH3560" s="95"/>
      <c r="BI3560" s="130"/>
      <c r="BJ3560" s="95"/>
      <c r="BK3560" s="131"/>
      <c r="BL3560" s="130"/>
      <c r="BM3560" s="132"/>
      <c r="BN3560" s="131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45"/>
      <c r="BC3561" s="124"/>
      <c r="BD3561" s="124"/>
      <c r="BE3561" s="125"/>
      <c r="BF3561" s="124"/>
      <c r="BG3561" s="124"/>
      <c r="BH3561" s="95"/>
      <c r="BI3561" s="130"/>
      <c r="BJ3561" s="95"/>
      <c r="BK3561" s="131"/>
      <c r="BL3561" s="130"/>
      <c r="BM3561" s="132"/>
      <c r="BN3561" s="131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45"/>
      <c r="BC3562" s="124"/>
      <c r="BD3562" s="124"/>
      <c r="BE3562" s="125"/>
      <c r="BF3562" s="124"/>
      <c r="BG3562" s="124"/>
      <c r="BH3562" s="95"/>
      <c r="BI3562" s="130"/>
      <c r="BJ3562" s="95"/>
      <c r="BK3562" s="131"/>
      <c r="BL3562" s="130"/>
      <c r="BM3562" s="132"/>
      <c r="BN3562" s="131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45"/>
      <c r="BC3563" s="124"/>
      <c r="BD3563" s="124"/>
      <c r="BE3563" s="125"/>
      <c r="BF3563" s="124"/>
      <c r="BG3563" s="124"/>
      <c r="BH3563" s="95"/>
      <c r="BI3563" s="130"/>
      <c r="BJ3563" s="95"/>
      <c r="BK3563" s="131"/>
      <c r="BL3563" s="130"/>
      <c r="BM3563" s="132"/>
      <c r="BN3563" s="131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45"/>
      <c r="BC3564" s="124"/>
      <c r="BD3564" s="124"/>
      <c r="BE3564" s="125"/>
      <c r="BF3564" s="124"/>
      <c r="BG3564" s="124"/>
      <c r="BH3564" s="95"/>
      <c r="BI3564" s="130"/>
      <c r="BJ3564" s="95"/>
      <c r="BK3564" s="131"/>
      <c r="BL3564" s="130"/>
      <c r="BM3564" s="132"/>
      <c r="BN3564" s="131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45"/>
      <c r="BC3565" s="124"/>
      <c r="BD3565" s="124"/>
      <c r="BE3565" s="125"/>
      <c r="BF3565" s="124"/>
      <c r="BG3565" s="124"/>
      <c r="BH3565" s="95"/>
      <c r="BI3565" s="130"/>
      <c r="BJ3565" s="95"/>
      <c r="BK3565" s="131"/>
      <c r="BL3565" s="130"/>
      <c r="BM3565" s="132"/>
      <c r="BN3565" s="131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45"/>
      <c r="BC3566" s="124"/>
      <c r="BD3566" s="124"/>
      <c r="BE3566" s="125"/>
      <c r="BF3566" s="124"/>
      <c r="BG3566" s="124"/>
      <c r="BH3566" s="95"/>
      <c r="BI3566" s="130"/>
      <c r="BJ3566" s="95"/>
      <c r="BK3566" s="131"/>
      <c r="BL3566" s="130"/>
      <c r="BM3566" s="132"/>
      <c r="BN3566" s="131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45"/>
      <c r="BC3567" s="124"/>
      <c r="BD3567" s="124"/>
      <c r="BE3567" s="125"/>
      <c r="BF3567" s="124"/>
      <c r="BG3567" s="124"/>
      <c r="BH3567" s="95"/>
      <c r="BI3567" s="130"/>
      <c r="BJ3567" s="95"/>
      <c r="BK3567" s="131"/>
      <c r="BL3567" s="130"/>
      <c r="BM3567" s="132"/>
      <c r="BN3567" s="131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45"/>
      <c r="BC3568" s="124"/>
      <c r="BD3568" s="124"/>
      <c r="BE3568" s="125"/>
      <c r="BF3568" s="124"/>
      <c r="BG3568" s="124"/>
      <c r="BH3568" s="95"/>
      <c r="BI3568" s="130"/>
      <c r="BJ3568" s="95"/>
      <c r="BK3568" s="131"/>
      <c r="BL3568" s="130"/>
      <c r="BM3568" s="132"/>
      <c r="BN3568" s="131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45"/>
      <c r="BC3569" s="124"/>
      <c r="BD3569" s="124"/>
      <c r="BE3569" s="125"/>
      <c r="BF3569" s="124"/>
      <c r="BG3569" s="124"/>
      <c r="BH3569" s="95"/>
      <c r="BI3569" s="130"/>
      <c r="BJ3569" s="95"/>
      <c r="BK3569" s="131"/>
      <c r="BL3569" s="130"/>
      <c r="BM3569" s="132"/>
      <c r="BN3569" s="131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45"/>
      <c r="BC3570" s="124"/>
      <c r="BD3570" s="124"/>
      <c r="BE3570" s="125"/>
      <c r="BF3570" s="124"/>
      <c r="BG3570" s="124"/>
      <c r="BH3570" s="95"/>
      <c r="BI3570" s="130"/>
      <c r="BJ3570" s="95"/>
      <c r="BK3570" s="131"/>
      <c r="BL3570" s="130"/>
      <c r="BM3570" s="132"/>
      <c r="BN3570" s="131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45"/>
      <c r="BC3571" s="124"/>
      <c r="BD3571" s="124"/>
      <c r="BE3571" s="125"/>
      <c r="BF3571" s="124"/>
      <c r="BG3571" s="124"/>
      <c r="BH3571" s="95"/>
      <c r="BI3571" s="130"/>
      <c r="BJ3571" s="95"/>
      <c r="BK3571" s="131"/>
      <c r="BL3571" s="130"/>
      <c r="BM3571" s="132"/>
      <c r="BN3571" s="131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45"/>
      <c r="BC3572" s="124"/>
      <c r="BD3572" s="124"/>
      <c r="BE3572" s="125"/>
      <c r="BF3572" s="124"/>
      <c r="BG3572" s="124"/>
      <c r="BH3572" s="95"/>
      <c r="BI3572" s="130"/>
      <c r="BJ3572" s="95"/>
      <c r="BK3572" s="131"/>
      <c r="BL3572" s="130"/>
      <c r="BM3572" s="132"/>
      <c r="BN3572" s="131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45"/>
      <c r="BC3573" s="124"/>
      <c r="BD3573" s="124"/>
      <c r="BE3573" s="125"/>
      <c r="BF3573" s="124"/>
      <c r="BG3573" s="124"/>
      <c r="BH3573" s="95"/>
      <c r="BI3573" s="130"/>
      <c r="BJ3573" s="95"/>
      <c r="BK3573" s="131"/>
      <c r="BL3573" s="130"/>
      <c r="BM3573" s="132"/>
      <c r="BN3573" s="131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45"/>
      <c r="BC3574" s="124"/>
      <c r="BD3574" s="124"/>
      <c r="BE3574" s="125"/>
      <c r="BF3574" s="124"/>
      <c r="BG3574" s="124"/>
      <c r="BH3574" s="95"/>
      <c r="BI3574" s="130"/>
      <c r="BJ3574" s="95"/>
      <c r="BK3574" s="131"/>
      <c r="BL3574" s="130"/>
      <c r="BM3574" s="132"/>
      <c r="BN3574" s="131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45"/>
      <c r="BC3575" s="124"/>
      <c r="BD3575" s="124"/>
      <c r="BE3575" s="125"/>
      <c r="BF3575" s="124"/>
      <c r="BG3575" s="124"/>
      <c r="BH3575" s="95"/>
      <c r="BI3575" s="130"/>
      <c r="BJ3575" s="95"/>
      <c r="BK3575" s="131"/>
      <c r="BL3575" s="130"/>
      <c r="BM3575" s="132"/>
      <c r="BN3575" s="131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45"/>
      <c r="BC3576" s="124"/>
      <c r="BD3576" s="124"/>
      <c r="BE3576" s="125"/>
      <c r="BF3576" s="124"/>
      <c r="BG3576" s="124"/>
      <c r="BH3576" s="95"/>
      <c r="BI3576" s="130"/>
      <c r="BJ3576" s="95"/>
      <c r="BK3576" s="131"/>
      <c r="BL3576" s="130"/>
      <c r="BM3576" s="132"/>
      <c r="BN3576" s="131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45"/>
      <c r="BC3577" s="124"/>
      <c r="BD3577" s="124"/>
      <c r="BE3577" s="125"/>
      <c r="BF3577" s="124"/>
      <c r="BG3577" s="124"/>
      <c r="BH3577" s="95"/>
      <c r="BI3577" s="130"/>
      <c r="BJ3577" s="95"/>
      <c r="BK3577" s="131"/>
      <c r="BL3577" s="130"/>
      <c r="BM3577" s="132"/>
      <c r="BN3577" s="131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45"/>
      <c r="BC3578" s="124"/>
      <c r="BD3578" s="124"/>
      <c r="BE3578" s="125"/>
      <c r="BF3578" s="124"/>
      <c r="BG3578" s="124"/>
      <c r="BH3578" s="95"/>
      <c r="BI3578" s="130"/>
      <c r="BJ3578" s="95"/>
      <c r="BK3578" s="131"/>
      <c r="BL3578" s="130"/>
      <c r="BM3578" s="132"/>
      <c r="BN3578" s="131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45"/>
      <c r="BC3579" s="124"/>
      <c r="BD3579" s="124"/>
      <c r="BE3579" s="125"/>
      <c r="BF3579" s="124"/>
      <c r="BG3579" s="124"/>
      <c r="BH3579" s="95"/>
      <c r="BI3579" s="130"/>
      <c r="BJ3579" s="95"/>
      <c r="BK3579" s="131"/>
      <c r="BL3579" s="130"/>
      <c r="BM3579" s="132"/>
      <c r="BN3579" s="131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45"/>
      <c r="BC3580" s="124"/>
      <c r="BD3580" s="124"/>
      <c r="BE3580" s="125"/>
      <c r="BF3580" s="124"/>
      <c r="BG3580" s="124"/>
      <c r="BH3580" s="95"/>
      <c r="BI3580" s="130"/>
      <c r="BJ3580" s="95"/>
      <c r="BK3580" s="131"/>
      <c r="BL3580" s="130"/>
      <c r="BM3580" s="132"/>
      <c r="BN3580" s="131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45"/>
      <c r="BC3581" s="124"/>
      <c r="BD3581" s="124"/>
      <c r="BE3581" s="125"/>
      <c r="BF3581" s="124"/>
      <c r="BG3581" s="124"/>
      <c r="BH3581" s="95"/>
      <c r="BI3581" s="130"/>
      <c r="BJ3581" s="95"/>
      <c r="BK3581" s="131"/>
      <c r="BL3581" s="130"/>
      <c r="BM3581" s="132"/>
      <c r="BN3581" s="131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45"/>
      <c r="BC3582" s="124"/>
      <c r="BD3582" s="124"/>
      <c r="BE3582" s="125"/>
      <c r="BF3582" s="124"/>
      <c r="BG3582" s="124"/>
      <c r="BH3582" s="95"/>
      <c r="BI3582" s="130"/>
      <c r="BJ3582" s="95"/>
      <c r="BK3582" s="131"/>
      <c r="BL3582" s="130"/>
      <c r="BM3582" s="132"/>
      <c r="BN3582" s="131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45"/>
      <c r="BC3583" s="124"/>
      <c r="BD3583" s="124"/>
      <c r="BE3583" s="125"/>
      <c r="BF3583" s="124"/>
      <c r="BG3583" s="124"/>
      <c r="BH3583" s="95"/>
      <c r="BI3583" s="130"/>
      <c r="BJ3583" s="95"/>
      <c r="BK3583" s="131"/>
      <c r="BL3583" s="130"/>
      <c r="BM3583" s="132"/>
      <c r="BN3583" s="131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45"/>
      <c r="BC3584" s="124"/>
      <c r="BD3584" s="124"/>
      <c r="BE3584" s="125"/>
      <c r="BF3584" s="124"/>
      <c r="BG3584" s="124"/>
      <c r="BH3584" s="95"/>
      <c r="BI3584" s="130"/>
      <c r="BJ3584" s="95"/>
      <c r="BK3584" s="131"/>
      <c r="BL3584" s="130"/>
      <c r="BM3584" s="132"/>
      <c r="BN3584" s="131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45"/>
      <c r="BC3585" s="124"/>
      <c r="BD3585" s="124"/>
      <c r="BE3585" s="125"/>
      <c r="BF3585" s="124"/>
      <c r="BG3585" s="124"/>
      <c r="BH3585" s="95"/>
      <c r="BI3585" s="130"/>
      <c r="BJ3585" s="95"/>
      <c r="BK3585" s="131"/>
      <c r="BL3585" s="130"/>
      <c r="BM3585" s="132"/>
      <c r="BN3585" s="131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45"/>
      <c r="BC3586" s="124"/>
      <c r="BD3586" s="124"/>
      <c r="BE3586" s="125"/>
      <c r="BF3586" s="124"/>
      <c r="BG3586" s="124"/>
      <c r="BH3586" s="95"/>
      <c r="BI3586" s="130"/>
      <c r="BJ3586" s="95"/>
      <c r="BK3586" s="131"/>
      <c r="BL3586" s="130"/>
      <c r="BM3586" s="132"/>
      <c r="BN3586" s="131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45"/>
      <c r="BC3587" s="124"/>
      <c r="BD3587" s="124"/>
      <c r="BE3587" s="125"/>
      <c r="BF3587" s="124"/>
      <c r="BG3587" s="124"/>
      <c r="BH3587" s="95"/>
      <c r="BI3587" s="130"/>
      <c r="BJ3587" s="95"/>
      <c r="BK3587" s="131"/>
      <c r="BL3587" s="130"/>
      <c r="BM3587" s="132"/>
      <c r="BN3587" s="131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45"/>
      <c r="BC3588" s="124"/>
      <c r="BD3588" s="124"/>
      <c r="BE3588" s="125"/>
      <c r="BF3588" s="124"/>
      <c r="BG3588" s="124"/>
      <c r="BH3588" s="95"/>
      <c r="BI3588" s="130"/>
      <c r="BJ3588" s="95"/>
      <c r="BK3588" s="131"/>
      <c r="BL3588" s="130"/>
      <c r="BM3588" s="132"/>
      <c r="BN3588" s="131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45"/>
      <c r="BC3589" s="124"/>
      <c r="BD3589" s="124"/>
      <c r="BE3589" s="125"/>
      <c r="BF3589" s="124"/>
      <c r="BG3589" s="124"/>
      <c r="BH3589" s="95"/>
      <c r="BI3589" s="130"/>
      <c r="BJ3589" s="95"/>
      <c r="BK3589" s="131"/>
      <c r="BL3589" s="130"/>
      <c r="BM3589" s="132"/>
      <c r="BN3589" s="131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45"/>
      <c r="BC3590" s="124"/>
      <c r="BD3590" s="124"/>
      <c r="BE3590" s="125"/>
      <c r="BF3590" s="124"/>
      <c r="BG3590" s="124"/>
      <c r="BH3590" s="95"/>
      <c r="BI3590" s="130"/>
      <c r="BJ3590" s="95"/>
      <c r="BK3590" s="131"/>
      <c r="BL3590" s="130"/>
      <c r="BM3590" s="132"/>
      <c r="BN3590" s="131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45"/>
      <c r="BC3591" s="124"/>
      <c r="BD3591" s="124"/>
      <c r="BE3591" s="125"/>
      <c r="BF3591" s="124"/>
      <c r="BG3591" s="124"/>
      <c r="BH3591" s="95"/>
      <c r="BI3591" s="130"/>
      <c r="BJ3591" s="95"/>
      <c r="BK3591" s="131"/>
      <c r="BL3591" s="130"/>
      <c r="BM3591" s="132"/>
      <c r="BN3591" s="131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45"/>
      <c r="BC3592" s="124"/>
      <c r="BD3592" s="124"/>
      <c r="BE3592" s="125"/>
      <c r="BF3592" s="124"/>
      <c r="BG3592" s="124"/>
      <c r="BH3592" s="95"/>
      <c r="BI3592" s="130"/>
      <c r="BJ3592" s="95"/>
      <c r="BK3592" s="131"/>
      <c r="BL3592" s="130"/>
      <c r="BM3592" s="132"/>
      <c r="BN3592" s="131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45"/>
      <c r="BC3593" s="124"/>
      <c r="BD3593" s="124"/>
      <c r="BE3593" s="125"/>
      <c r="BF3593" s="124"/>
      <c r="BG3593" s="124"/>
      <c r="BH3593" s="95"/>
      <c r="BI3593" s="130"/>
      <c r="BJ3593" s="95"/>
      <c r="BK3593" s="131"/>
      <c r="BL3593" s="130"/>
      <c r="BM3593" s="132"/>
      <c r="BN3593" s="131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45"/>
      <c r="BC3594" s="124"/>
      <c r="BD3594" s="124"/>
      <c r="BE3594" s="125"/>
      <c r="BF3594" s="124"/>
      <c r="BG3594" s="124"/>
      <c r="BH3594" s="95"/>
      <c r="BI3594" s="130"/>
      <c r="BJ3594" s="95"/>
      <c r="BK3594" s="131"/>
      <c r="BL3594" s="130"/>
      <c r="BM3594" s="132"/>
      <c r="BN3594" s="131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45"/>
      <c r="BC3595" s="124"/>
      <c r="BD3595" s="124"/>
      <c r="BE3595" s="125"/>
      <c r="BF3595" s="124"/>
      <c r="BG3595" s="124"/>
      <c r="BH3595" s="95"/>
      <c r="BI3595" s="130"/>
      <c r="BJ3595" s="95"/>
      <c r="BK3595" s="131"/>
      <c r="BL3595" s="130"/>
      <c r="BM3595" s="132"/>
      <c r="BN3595" s="131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45"/>
      <c r="BC3596" s="124"/>
      <c r="BD3596" s="124"/>
      <c r="BE3596" s="125"/>
      <c r="BF3596" s="124"/>
      <c r="BG3596" s="124"/>
      <c r="BH3596" s="95"/>
      <c r="BI3596" s="130"/>
      <c r="BJ3596" s="95"/>
      <c r="BK3596" s="131"/>
      <c r="BL3596" s="130"/>
      <c r="BM3596" s="132"/>
      <c r="BN3596" s="131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45"/>
      <c r="BC3597" s="124"/>
      <c r="BD3597" s="124"/>
      <c r="BE3597" s="125"/>
      <c r="BF3597" s="124"/>
      <c r="BG3597" s="124"/>
      <c r="BH3597" s="95"/>
      <c r="BI3597" s="130"/>
      <c r="BJ3597" s="95"/>
      <c r="BK3597" s="131"/>
      <c r="BL3597" s="130"/>
      <c r="BM3597" s="132"/>
      <c r="BN3597" s="131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45"/>
      <c r="BC3598" s="124"/>
      <c r="BD3598" s="124"/>
      <c r="BE3598" s="125"/>
      <c r="BF3598" s="124"/>
      <c r="BG3598" s="124"/>
      <c r="BH3598" s="95"/>
      <c r="BI3598" s="130"/>
      <c r="BJ3598" s="95"/>
      <c r="BK3598" s="131"/>
      <c r="BL3598" s="130"/>
      <c r="BM3598" s="132"/>
      <c r="BN3598" s="131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45"/>
      <c r="BC3599" s="124"/>
      <c r="BD3599" s="124"/>
      <c r="BE3599" s="125"/>
      <c r="BF3599" s="124"/>
      <c r="BG3599" s="124"/>
      <c r="BH3599" s="95"/>
      <c r="BI3599" s="130"/>
      <c r="BJ3599" s="95"/>
      <c r="BK3599" s="131"/>
      <c r="BL3599" s="130"/>
      <c r="BM3599" s="132"/>
      <c r="BN3599" s="131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45"/>
      <c r="BC3600" s="124"/>
      <c r="BD3600" s="124"/>
      <c r="BE3600" s="125"/>
      <c r="BF3600" s="124"/>
      <c r="BG3600" s="124"/>
      <c r="BH3600" s="95"/>
      <c r="BI3600" s="130"/>
      <c r="BJ3600" s="95"/>
      <c r="BK3600" s="131"/>
      <c r="BL3600" s="130"/>
      <c r="BM3600" s="132"/>
      <c r="BN3600" s="131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45"/>
      <c r="BC3601" s="124"/>
      <c r="BD3601" s="124"/>
      <c r="BE3601" s="125"/>
      <c r="BF3601" s="124"/>
      <c r="BG3601" s="124"/>
      <c r="BH3601" s="95"/>
      <c r="BI3601" s="130"/>
      <c r="BJ3601" s="95"/>
      <c r="BK3601" s="131"/>
      <c r="BL3601" s="130"/>
      <c r="BM3601" s="132"/>
      <c r="BN3601" s="131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45"/>
      <c r="BC3602" s="124"/>
      <c r="BD3602" s="124"/>
      <c r="BE3602" s="125"/>
      <c r="BF3602" s="124"/>
      <c r="BG3602" s="124"/>
      <c r="BH3602" s="95"/>
      <c r="BI3602" s="130"/>
      <c r="BJ3602" s="95"/>
      <c r="BK3602" s="131"/>
      <c r="BL3602" s="130"/>
      <c r="BM3602" s="132"/>
      <c r="BN3602" s="131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45"/>
      <c r="BC3603" s="124"/>
      <c r="BD3603" s="124"/>
      <c r="BE3603" s="125"/>
      <c r="BF3603" s="124"/>
      <c r="BG3603" s="124"/>
      <c r="BH3603" s="95"/>
      <c r="BI3603" s="130"/>
      <c r="BJ3603" s="95"/>
      <c r="BK3603" s="131"/>
      <c r="BL3603" s="130"/>
      <c r="BM3603" s="132"/>
      <c r="BN3603" s="131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45"/>
      <c r="BC3604" s="124"/>
      <c r="BD3604" s="124"/>
      <c r="BE3604" s="125"/>
      <c r="BF3604" s="124"/>
      <c r="BG3604" s="124"/>
      <c r="BH3604" s="95"/>
      <c r="BI3604" s="130"/>
      <c r="BJ3604" s="95"/>
      <c r="BK3604" s="131"/>
      <c r="BL3604" s="130"/>
      <c r="BM3604" s="132"/>
      <c r="BN3604" s="131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45"/>
      <c r="BC3605" s="124"/>
      <c r="BD3605" s="124"/>
      <c r="BE3605" s="125"/>
      <c r="BF3605" s="124"/>
      <c r="BG3605" s="124"/>
      <c r="BH3605" s="95"/>
      <c r="BI3605" s="130"/>
      <c r="BJ3605" s="95"/>
      <c r="BK3605" s="131"/>
      <c r="BL3605" s="130"/>
      <c r="BM3605" s="132"/>
      <c r="BN3605" s="131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45"/>
      <c r="BC3606" s="124"/>
      <c r="BD3606" s="124"/>
      <c r="BE3606" s="125"/>
      <c r="BF3606" s="124"/>
      <c r="BG3606" s="124"/>
      <c r="BH3606" s="95"/>
      <c r="BI3606" s="130"/>
      <c r="BJ3606" s="95"/>
      <c r="BK3606" s="131"/>
      <c r="BL3606" s="130"/>
      <c r="BM3606" s="132"/>
      <c r="BN3606" s="131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45"/>
      <c r="BC3607" s="124"/>
      <c r="BD3607" s="124"/>
      <c r="BE3607" s="125"/>
      <c r="BF3607" s="124"/>
      <c r="BG3607" s="124"/>
      <c r="BH3607" s="95"/>
      <c r="BI3607" s="130"/>
      <c r="BJ3607" s="95"/>
      <c r="BK3607" s="131"/>
      <c r="BL3607" s="130"/>
      <c r="BM3607" s="132"/>
      <c r="BN3607" s="131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45"/>
      <c r="BC3608" s="124"/>
      <c r="BD3608" s="124"/>
      <c r="BE3608" s="125"/>
      <c r="BF3608" s="124"/>
      <c r="BG3608" s="124"/>
      <c r="BH3608" s="95"/>
      <c r="BI3608" s="130"/>
      <c r="BJ3608" s="95"/>
      <c r="BK3608" s="131"/>
      <c r="BL3608" s="130"/>
      <c r="BM3608" s="132"/>
      <c r="BN3608" s="131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45"/>
      <c r="BC3609" s="124"/>
      <c r="BD3609" s="124"/>
      <c r="BE3609" s="125"/>
      <c r="BF3609" s="124"/>
      <c r="BG3609" s="124"/>
      <c r="BH3609" s="95"/>
      <c r="BI3609" s="130"/>
      <c r="BJ3609" s="95"/>
      <c r="BK3609" s="131"/>
      <c r="BL3609" s="130"/>
      <c r="BM3609" s="132"/>
      <c r="BN3609" s="131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45"/>
      <c r="BC3610" s="124"/>
      <c r="BD3610" s="124"/>
      <c r="BE3610" s="125"/>
      <c r="BF3610" s="124"/>
      <c r="BG3610" s="124"/>
      <c r="BH3610" s="95"/>
      <c r="BI3610" s="130"/>
      <c r="BJ3610" s="95"/>
      <c r="BK3610" s="131"/>
      <c r="BL3610" s="130"/>
      <c r="BM3610" s="132"/>
      <c r="BN3610" s="131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45"/>
      <c r="BC3611" s="124"/>
      <c r="BD3611" s="124"/>
      <c r="BE3611" s="125"/>
      <c r="BF3611" s="124"/>
      <c r="BG3611" s="124"/>
      <c r="BH3611" s="95"/>
      <c r="BI3611" s="130"/>
      <c r="BJ3611" s="95"/>
      <c r="BK3611" s="131"/>
      <c r="BL3611" s="130"/>
      <c r="BM3611" s="132"/>
      <c r="BN3611" s="131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45"/>
      <c r="BC3612" s="124"/>
      <c r="BD3612" s="124"/>
      <c r="BE3612" s="125"/>
      <c r="BF3612" s="124"/>
      <c r="BG3612" s="124"/>
      <c r="BH3612" s="95"/>
      <c r="BI3612" s="130"/>
      <c r="BJ3612" s="95"/>
      <c r="BK3612" s="131"/>
      <c r="BL3612" s="130"/>
      <c r="BM3612" s="132"/>
      <c r="BN3612" s="131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45"/>
      <c r="BC3613" s="124"/>
      <c r="BD3613" s="124"/>
      <c r="BE3613" s="125"/>
      <c r="BF3613" s="124"/>
      <c r="BG3613" s="124"/>
      <c r="BH3613" s="95"/>
      <c r="BI3613" s="130"/>
      <c r="BJ3613" s="95"/>
      <c r="BK3613" s="131"/>
      <c r="BL3613" s="130"/>
      <c r="BM3613" s="132"/>
      <c r="BN3613" s="131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45"/>
      <c r="BC3614" s="124"/>
      <c r="BD3614" s="124"/>
      <c r="BE3614" s="125"/>
      <c r="BF3614" s="124"/>
      <c r="BG3614" s="124"/>
      <c r="BH3614" s="95"/>
      <c r="BI3614" s="130"/>
      <c r="BJ3614" s="95"/>
      <c r="BK3614" s="131"/>
      <c r="BL3614" s="130"/>
      <c r="BM3614" s="132"/>
      <c r="BN3614" s="131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45"/>
      <c r="BC3615" s="124"/>
      <c r="BD3615" s="124"/>
      <c r="BE3615" s="125"/>
      <c r="BF3615" s="124"/>
      <c r="BG3615" s="124"/>
      <c r="BH3615" s="95"/>
      <c r="BI3615" s="130"/>
      <c r="BJ3615" s="95"/>
      <c r="BK3615" s="131"/>
      <c r="BL3615" s="130"/>
      <c r="BM3615" s="132"/>
      <c r="BN3615" s="131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45"/>
      <c r="BC3616" s="124"/>
      <c r="BD3616" s="124"/>
      <c r="BE3616" s="125"/>
      <c r="BF3616" s="124"/>
      <c r="BG3616" s="124"/>
      <c r="BH3616" s="95"/>
      <c r="BI3616" s="130"/>
      <c r="BJ3616" s="95"/>
      <c r="BK3616" s="131"/>
      <c r="BL3616" s="130"/>
      <c r="BM3616" s="132"/>
      <c r="BN3616" s="131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45"/>
      <c r="BC3617" s="124"/>
      <c r="BD3617" s="124"/>
      <c r="BE3617" s="125"/>
      <c r="BF3617" s="124"/>
      <c r="BG3617" s="124"/>
      <c r="BH3617" s="95"/>
      <c r="BI3617" s="130"/>
      <c r="BJ3617" s="95"/>
      <c r="BK3617" s="131"/>
      <c r="BL3617" s="130"/>
      <c r="BM3617" s="132"/>
      <c r="BN3617" s="131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45"/>
      <c r="BC3618" s="124"/>
      <c r="BD3618" s="124"/>
      <c r="BE3618" s="125"/>
      <c r="BF3618" s="124"/>
      <c r="BG3618" s="124"/>
      <c r="BH3618" s="95"/>
      <c r="BI3618" s="130"/>
      <c r="BJ3618" s="95"/>
      <c r="BK3618" s="131"/>
      <c r="BL3618" s="130"/>
      <c r="BM3618" s="132"/>
      <c r="BN3618" s="131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45"/>
      <c r="BC3619" s="124"/>
      <c r="BD3619" s="124"/>
      <c r="BE3619" s="125"/>
      <c r="BF3619" s="124"/>
      <c r="BG3619" s="124"/>
      <c r="BH3619" s="95"/>
      <c r="BI3619" s="130"/>
      <c r="BJ3619" s="95"/>
      <c r="BK3619" s="131"/>
      <c r="BL3619" s="130"/>
      <c r="BM3619" s="132"/>
      <c r="BN3619" s="131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45"/>
      <c r="BC3620" s="124"/>
      <c r="BD3620" s="124"/>
      <c r="BE3620" s="125"/>
      <c r="BF3620" s="124"/>
      <c r="BG3620" s="124"/>
      <c r="BH3620" s="95"/>
      <c r="BI3620" s="130"/>
      <c r="BJ3620" s="95"/>
      <c r="BK3620" s="131"/>
      <c r="BL3620" s="130"/>
      <c r="BM3620" s="132"/>
      <c r="BN3620" s="131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45"/>
      <c r="BC3621" s="124"/>
      <c r="BD3621" s="124"/>
      <c r="BE3621" s="125"/>
      <c r="BF3621" s="124"/>
      <c r="BG3621" s="124"/>
      <c r="BH3621" s="95"/>
      <c r="BI3621" s="130"/>
      <c r="BJ3621" s="95"/>
      <c r="BK3621" s="131"/>
      <c r="BL3621" s="130"/>
      <c r="BM3621" s="132"/>
      <c r="BN3621" s="131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45"/>
      <c r="BC3622" s="124"/>
      <c r="BD3622" s="124"/>
      <c r="BE3622" s="125"/>
      <c r="BF3622" s="124"/>
      <c r="BG3622" s="124"/>
      <c r="BH3622" s="95"/>
      <c r="BI3622" s="130"/>
      <c r="BJ3622" s="95"/>
      <c r="BK3622" s="131"/>
      <c r="BL3622" s="130"/>
      <c r="BM3622" s="132"/>
      <c r="BN3622" s="131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45"/>
      <c r="BC3623" s="124"/>
      <c r="BD3623" s="124"/>
      <c r="BE3623" s="125"/>
      <c r="BF3623" s="124"/>
      <c r="BG3623" s="124"/>
      <c r="BH3623" s="95"/>
      <c r="BI3623" s="130"/>
      <c r="BJ3623" s="95"/>
      <c r="BK3623" s="131"/>
      <c r="BL3623" s="130"/>
      <c r="BM3623" s="132"/>
      <c r="BN3623" s="131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45"/>
      <c r="BC3624" s="124"/>
      <c r="BD3624" s="124"/>
      <c r="BE3624" s="125"/>
      <c r="BF3624" s="124"/>
      <c r="BG3624" s="124"/>
      <c r="BH3624" s="95"/>
      <c r="BI3624" s="130"/>
      <c r="BJ3624" s="95"/>
      <c r="BK3624" s="131"/>
      <c r="BL3624" s="130"/>
      <c r="BM3624" s="132"/>
      <c r="BN3624" s="131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45"/>
      <c r="BC3625" s="124"/>
      <c r="BD3625" s="124"/>
      <c r="BE3625" s="125"/>
      <c r="BF3625" s="124"/>
      <c r="BG3625" s="124"/>
      <c r="BH3625" s="95"/>
      <c r="BI3625" s="130"/>
      <c r="BJ3625" s="95"/>
      <c r="BK3625" s="131"/>
      <c r="BL3625" s="130"/>
      <c r="BM3625" s="132"/>
      <c r="BN3625" s="131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45"/>
      <c r="BC3626" s="124"/>
      <c r="BD3626" s="124"/>
      <c r="BE3626" s="125"/>
      <c r="BF3626" s="124"/>
      <c r="BG3626" s="124"/>
      <c r="BH3626" s="95"/>
      <c r="BI3626" s="130"/>
      <c r="BJ3626" s="95"/>
      <c r="BK3626" s="131"/>
      <c r="BL3626" s="130"/>
      <c r="BM3626" s="132"/>
      <c r="BN3626" s="131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45"/>
      <c r="BC3627" s="124"/>
      <c r="BD3627" s="124"/>
      <c r="BE3627" s="125"/>
      <c r="BF3627" s="124"/>
      <c r="BG3627" s="124"/>
      <c r="BH3627" s="95"/>
      <c r="BI3627" s="130"/>
      <c r="BJ3627" s="95"/>
      <c r="BK3627" s="131"/>
      <c r="BL3627" s="130"/>
      <c r="BM3627" s="132"/>
      <c r="BN3627" s="131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45"/>
      <c r="BC3628" s="124"/>
      <c r="BD3628" s="124"/>
      <c r="BE3628" s="125"/>
      <c r="BF3628" s="124"/>
      <c r="BG3628" s="124"/>
      <c r="BH3628" s="95"/>
      <c r="BI3628" s="130"/>
      <c r="BJ3628" s="95"/>
      <c r="BK3628" s="131"/>
      <c r="BL3628" s="130"/>
      <c r="BM3628" s="132"/>
      <c r="BN3628" s="131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45"/>
      <c r="BC3629" s="124"/>
      <c r="BD3629" s="124"/>
      <c r="BE3629" s="125"/>
      <c r="BF3629" s="124"/>
      <c r="BG3629" s="124"/>
      <c r="BH3629" s="95"/>
      <c r="BI3629" s="130"/>
      <c r="BJ3629" s="95"/>
      <c r="BK3629" s="131"/>
      <c r="BL3629" s="130"/>
      <c r="BM3629" s="132"/>
      <c r="BN3629" s="131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45"/>
      <c r="BC3630" s="124"/>
      <c r="BD3630" s="124"/>
      <c r="BE3630" s="125"/>
      <c r="BF3630" s="124"/>
      <c r="BG3630" s="124"/>
      <c r="BH3630" s="95"/>
      <c r="BI3630" s="130"/>
      <c r="BJ3630" s="95"/>
      <c r="BK3630" s="131"/>
      <c r="BL3630" s="130"/>
      <c r="BM3630" s="132"/>
      <c r="BN3630" s="131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45"/>
      <c r="BC3631" s="124"/>
      <c r="BD3631" s="124"/>
      <c r="BE3631" s="125"/>
      <c r="BF3631" s="124"/>
      <c r="BG3631" s="124"/>
      <c r="BH3631" s="95"/>
      <c r="BI3631" s="130"/>
      <c r="BJ3631" s="95"/>
      <c r="BK3631" s="131"/>
      <c r="BL3631" s="130"/>
      <c r="BM3631" s="132"/>
      <c r="BN3631" s="131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45"/>
      <c r="BC3632" s="124"/>
      <c r="BD3632" s="124"/>
      <c r="BE3632" s="125"/>
      <c r="BF3632" s="124"/>
      <c r="BG3632" s="124"/>
      <c r="BH3632" s="95"/>
      <c r="BI3632" s="130"/>
      <c r="BJ3632" s="95"/>
      <c r="BK3632" s="131"/>
      <c r="BL3632" s="130"/>
      <c r="BM3632" s="132"/>
      <c r="BN3632" s="131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45"/>
      <c r="BC3633" s="124"/>
      <c r="BD3633" s="124"/>
      <c r="BE3633" s="125"/>
      <c r="BF3633" s="124"/>
      <c r="BG3633" s="124"/>
      <c r="BH3633" s="95"/>
      <c r="BI3633" s="130"/>
      <c r="BJ3633" s="95"/>
      <c r="BK3633" s="131"/>
      <c r="BL3633" s="130"/>
      <c r="BM3633" s="132"/>
      <c r="BN3633" s="131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45"/>
      <c r="BC3634" s="124"/>
      <c r="BD3634" s="124"/>
      <c r="BE3634" s="125"/>
      <c r="BF3634" s="124"/>
      <c r="BG3634" s="124"/>
      <c r="BH3634" s="95"/>
      <c r="BI3634" s="130"/>
      <c r="BJ3634" s="95"/>
      <c r="BK3634" s="131"/>
      <c r="BL3634" s="130"/>
      <c r="BM3634" s="132"/>
      <c r="BN3634" s="131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45"/>
      <c r="BC3635" s="124"/>
      <c r="BD3635" s="124"/>
      <c r="BE3635" s="125"/>
      <c r="BF3635" s="124"/>
      <c r="BG3635" s="124"/>
      <c r="BH3635" s="95"/>
      <c r="BI3635" s="130"/>
      <c r="BJ3635" s="95"/>
      <c r="BK3635" s="131"/>
      <c r="BL3635" s="130"/>
      <c r="BM3635" s="132"/>
      <c r="BN3635" s="131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45"/>
      <c r="BC3636" s="124"/>
      <c r="BD3636" s="124"/>
      <c r="BE3636" s="125"/>
      <c r="BF3636" s="124"/>
      <c r="BG3636" s="124"/>
      <c r="BH3636" s="95"/>
      <c r="BI3636" s="130"/>
      <c r="BJ3636" s="95"/>
      <c r="BK3636" s="131"/>
      <c r="BL3636" s="130"/>
      <c r="BM3636" s="132"/>
      <c r="BN3636" s="131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45"/>
      <c r="BC3637" s="124"/>
      <c r="BD3637" s="124"/>
      <c r="BE3637" s="125"/>
      <c r="BF3637" s="124"/>
      <c r="BG3637" s="124"/>
      <c r="BH3637" s="95"/>
      <c r="BI3637" s="130"/>
      <c r="BJ3637" s="95"/>
      <c r="BK3637" s="131"/>
      <c r="BL3637" s="130"/>
      <c r="BM3637" s="132"/>
      <c r="BN3637" s="131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45"/>
      <c r="BC3638" s="124"/>
      <c r="BD3638" s="124"/>
      <c r="BE3638" s="125"/>
      <c r="BF3638" s="124"/>
      <c r="BG3638" s="124"/>
      <c r="BH3638" s="95"/>
      <c r="BI3638" s="130"/>
      <c r="BJ3638" s="95"/>
      <c r="BK3638" s="131"/>
      <c r="BL3638" s="130"/>
      <c r="BM3638" s="132"/>
      <c r="BN3638" s="131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45"/>
      <c r="BC3639" s="124"/>
      <c r="BD3639" s="124"/>
      <c r="BE3639" s="125"/>
      <c r="BF3639" s="124"/>
      <c r="BG3639" s="124"/>
      <c r="BH3639" s="95"/>
      <c r="BI3639" s="130"/>
      <c r="BJ3639" s="95"/>
      <c r="BK3639" s="131"/>
      <c r="BL3639" s="130"/>
      <c r="BM3639" s="132"/>
      <c r="BN3639" s="131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45"/>
      <c r="BC3640" s="124"/>
      <c r="BD3640" s="124"/>
      <c r="BE3640" s="125"/>
      <c r="BF3640" s="124"/>
      <c r="BG3640" s="124"/>
      <c r="BH3640" s="95"/>
      <c r="BI3640" s="130"/>
      <c r="BJ3640" s="95"/>
      <c r="BK3640" s="131"/>
      <c r="BL3640" s="130"/>
      <c r="BM3640" s="132"/>
      <c r="BN3640" s="131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45"/>
      <c r="BC3641" s="124"/>
      <c r="BD3641" s="124"/>
      <c r="BE3641" s="125"/>
      <c r="BF3641" s="124"/>
      <c r="BG3641" s="124"/>
      <c r="BH3641" s="95"/>
      <c r="BI3641" s="130"/>
      <c r="BJ3641" s="95"/>
      <c r="BK3641" s="131"/>
      <c r="BL3641" s="130"/>
      <c r="BM3641" s="132"/>
      <c r="BN3641" s="131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45"/>
      <c r="BC3642" s="124"/>
      <c r="BD3642" s="124"/>
      <c r="BE3642" s="125"/>
      <c r="BF3642" s="124"/>
      <c r="BG3642" s="124"/>
      <c r="BH3642" s="95"/>
      <c r="BI3642" s="130"/>
      <c r="BJ3642" s="95"/>
      <c r="BK3642" s="131"/>
      <c r="BL3642" s="130"/>
      <c r="BM3642" s="132"/>
      <c r="BN3642" s="131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45"/>
      <c r="BC3643" s="124"/>
      <c r="BD3643" s="124"/>
      <c r="BE3643" s="125"/>
      <c r="BF3643" s="124"/>
      <c r="BG3643" s="124"/>
      <c r="BH3643" s="95"/>
      <c r="BI3643" s="130"/>
      <c r="BJ3643" s="95"/>
      <c r="BK3643" s="131"/>
      <c r="BL3643" s="130"/>
      <c r="BM3643" s="132"/>
      <c r="BN3643" s="131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45"/>
      <c r="BC3644" s="124"/>
      <c r="BD3644" s="124"/>
      <c r="BE3644" s="125"/>
      <c r="BF3644" s="124"/>
      <c r="BG3644" s="124"/>
      <c r="BH3644" s="95"/>
      <c r="BI3644" s="130"/>
      <c r="BJ3644" s="95"/>
      <c r="BK3644" s="131"/>
      <c r="BL3644" s="130"/>
      <c r="BM3644" s="132"/>
      <c r="BN3644" s="131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45"/>
      <c r="BC3645" s="124"/>
      <c r="BD3645" s="124"/>
      <c r="BE3645" s="125"/>
      <c r="BF3645" s="124"/>
      <c r="BG3645" s="124"/>
      <c r="BH3645" s="95"/>
      <c r="BI3645" s="130"/>
      <c r="BJ3645" s="95"/>
      <c r="BK3645" s="131"/>
      <c r="BL3645" s="130"/>
      <c r="BM3645" s="132"/>
      <c r="BN3645" s="131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45"/>
      <c r="BC3646" s="124"/>
      <c r="BD3646" s="124"/>
      <c r="BE3646" s="125"/>
      <c r="BF3646" s="124"/>
      <c r="BG3646" s="124"/>
      <c r="BH3646" s="95"/>
      <c r="BI3646" s="130"/>
      <c r="BJ3646" s="95"/>
      <c r="BK3646" s="131"/>
      <c r="BL3646" s="130"/>
      <c r="BM3646" s="132"/>
      <c r="BN3646" s="131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45"/>
      <c r="BC3647" s="124"/>
      <c r="BD3647" s="124"/>
      <c r="BE3647" s="125"/>
      <c r="BF3647" s="124"/>
      <c r="BG3647" s="124"/>
      <c r="BH3647" s="95"/>
      <c r="BI3647" s="130"/>
      <c r="BJ3647" s="95"/>
      <c r="BK3647" s="131"/>
      <c r="BL3647" s="130"/>
      <c r="BM3647" s="132"/>
      <c r="BN3647" s="131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45"/>
      <c r="BC3648" s="124"/>
      <c r="BD3648" s="124"/>
      <c r="BE3648" s="125"/>
      <c r="BF3648" s="124"/>
      <c r="BG3648" s="124"/>
      <c r="BH3648" s="95"/>
      <c r="BI3648" s="130"/>
      <c r="BJ3648" s="95"/>
      <c r="BK3648" s="131"/>
      <c r="BL3648" s="130"/>
      <c r="BM3648" s="132"/>
      <c r="BN3648" s="131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45"/>
      <c r="BC3649" s="124"/>
      <c r="BD3649" s="124"/>
      <c r="BE3649" s="125"/>
      <c r="BF3649" s="124"/>
      <c r="BG3649" s="124"/>
      <c r="BH3649" s="95"/>
      <c r="BI3649" s="130"/>
      <c r="BJ3649" s="95"/>
      <c r="BK3649" s="131"/>
      <c r="BL3649" s="130"/>
      <c r="BM3649" s="132"/>
      <c r="BN3649" s="131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45"/>
      <c r="BC3650" s="124"/>
      <c r="BD3650" s="124"/>
      <c r="BE3650" s="125"/>
      <c r="BF3650" s="124"/>
      <c r="BG3650" s="124"/>
      <c r="BH3650" s="95"/>
      <c r="BI3650" s="130"/>
      <c r="BJ3650" s="95"/>
      <c r="BK3650" s="131"/>
      <c r="BL3650" s="130"/>
      <c r="BM3650" s="132"/>
      <c r="BN3650" s="131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45"/>
      <c r="BC3651" s="124"/>
      <c r="BD3651" s="124"/>
      <c r="BE3651" s="125"/>
      <c r="BF3651" s="124"/>
      <c r="BG3651" s="124"/>
      <c r="BH3651" s="95"/>
      <c r="BI3651" s="130"/>
      <c r="BJ3651" s="95"/>
      <c r="BK3651" s="131"/>
      <c r="BL3651" s="130"/>
      <c r="BM3651" s="132"/>
      <c r="BN3651" s="131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45"/>
      <c r="BC3652" s="124"/>
      <c r="BD3652" s="124"/>
      <c r="BE3652" s="125"/>
      <c r="BF3652" s="124"/>
      <c r="BG3652" s="124"/>
      <c r="BH3652" s="95"/>
      <c r="BI3652" s="130"/>
      <c r="BJ3652" s="95"/>
      <c r="BK3652" s="131"/>
      <c r="BL3652" s="130"/>
      <c r="BM3652" s="132"/>
      <c r="BN3652" s="131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45"/>
      <c r="BC3653" s="124"/>
      <c r="BD3653" s="124"/>
      <c r="BE3653" s="125"/>
      <c r="BF3653" s="124"/>
      <c r="BG3653" s="124"/>
      <c r="BH3653" s="95"/>
      <c r="BI3653" s="130"/>
      <c r="BJ3653" s="95"/>
      <c r="BK3653" s="131"/>
      <c r="BL3653" s="130"/>
      <c r="BM3653" s="132"/>
      <c r="BN3653" s="131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45"/>
      <c r="BC3654" s="124"/>
      <c r="BD3654" s="124"/>
      <c r="BE3654" s="125"/>
      <c r="BF3654" s="124"/>
      <c r="BG3654" s="124"/>
      <c r="BH3654" s="95"/>
      <c r="BI3654" s="130"/>
      <c r="BJ3654" s="95"/>
      <c r="BK3654" s="131"/>
      <c r="BL3654" s="130"/>
      <c r="BM3654" s="132"/>
      <c r="BN3654" s="131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45"/>
      <c r="BC3655" s="124"/>
      <c r="BD3655" s="124"/>
      <c r="BE3655" s="125"/>
      <c r="BF3655" s="124"/>
      <c r="BG3655" s="124"/>
      <c r="BH3655" s="95"/>
      <c r="BI3655" s="130"/>
      <c r="BJ3655" s="95"/>
      <c r="BK3655" s="131"/>
      <c r="BL3655" s="130"/>
      <c r="BM3655" s="132"/>
      <c r="BN3655" s="131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45"/>
      <c r="BC3656" s="124"/>
      <c r="BD3656" s="124"/>
      <c r="BE3656" s="125"/>
      <c r="BF3656" s="124"/>
      <c r="BG3656" s="124"/>
      <c r="BH3656" s="95"/>
      <c r="BI3656" s="130"/>
      <c r="BJ3656" s="95"/>
      <c r="BK3656" s="131"/>
      <c r="BL3656" s="130"/>
      <c r="BM3656" s="132"/>
      <c r="BN3656" s="131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45"/>
      <c r="BC3657" s="124"/>
      <c r="BD3657" s="124"/>
      <c r="BE3657" s="125"/>
      <c r="BF3657" s="124"/>
      <c r="BG3657" s="124"/>
      <c r="BH3657" s="95"/>
      <c r="BI3657" s="130"/>
      <c r="BJ3657" s="95"/>
      <c r="BK3657" s="131"/>
      <c r="BL3657" s="130"/>
      <c r="BM3657" s="132"/>
      <c r="BN3657" s="131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45"/>
      <c r="BC3658" s="124"/>
      <c r="BD3658" s="124"/>
      <c r="BE3658" s="125"/>
      <c r="BF3658" s="124"/>
      <c r="BG3658" s="124"/>
      <c r="BH3658" s="95"/>
      <c r="BI3658" s="130"/>
      <c r="BJ3658" s="95"/>
      <c r="BK3658" s="131"/>
      <c r="BL3658" s="130"/>
      <c r="BM3658" s="132"/>
      <c r="BN3658" s="131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45"/>
      <c r="BC3659" s="124"/>
      <c r="BD3659" s="124"/>
      <c r="BE3659" s="125"/>
      <c r="BF3659" s="124"/>
      <c r="BG3659" s="124"/>
      <c r="BH3659" s="95"/>
      <c r="BI3659" s="130"/>
      <c r="BJ3659" s="95"/>
      <c r="BK3659" s="131"/>
      <c r="BL3659" s="130"/>
      <c r="BM3659" s="132"/>
      <c r="BN3659" s="131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45"/>
      <c r="BC3660" s="124"/>
      <c r="BD3660" s="124"/>
      <c r="BE3660" s="125"/>
      <c r="BF3660" s="124"/>
      <c r="BG3660" s="124"/>
      <c r="BH3660" s="95"/>
      <c r="BI3660" s="130"/>
      <c r="BJ3660" s="95"/>
      <c r="BK3660" s="131"/>
      <c r="BL3660" s="130"/>
      <c r="BM3660" s="132"/>
      <c r="BN3660" s="131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45"/>
      <c r="BC3661" s="124"/>
      <c r="BD3661" s="124"/>
      <c r="BE3661" s="125"/>
      <c r="BF3661" s="124"/>
      <c r="BG3661" s="124"/>
      <c r="BH3661" s="95"/>
      <c r="BI3661" s="130"/>
      <c r="BJ3661" s="95"/>
      <c r="BK3661" s="131"/>
      <c r="BL3661" s="130"/>
      <c r="BM3661" s="132"/>
      <c r="BN3661" s="131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45"/>
      <c r="BC3662" s="124"/>
      <c r="BD3662" s="124"/>
      <c r="BE3662" s="125"/>
      <c r="BF3662" s="124"/>
      <c r="BG3662" s="124"/>
      <c r="BH3662" s="95"/>
      <c r="BI3662" s="130"/>
      <c r="BJ3662" s="95"/>
      <c r="BK3662" s="131"/>
      <c r="BL3662" s="130"/>
      <c r="BM3662" s="132"/>
      <c r="BN3662" s="131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45"/>
      <c r="BC3663" s="124"/>
      <c r="BD3663" s="124"/>
      <c r="BE3663" s="125"/>
      <c r="BF3663" s="124"/>
      <c r="BG3663" s="124"/>
      <c r="BH3663" s="95"/>
      <c r="BI3663" s="130"/>
      <c r="BJ3663" s="95"/>
      <c r="BK3663" s="131"/>
      <c r="BL3663" s="130"/>
      <c r="BM3663" s="132"/>
      <c r="BN3663" s="131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45"/>
      <c r="BC3664" s="124"/>
      <c r="BD3664" s="124"/>
      <c r="BE3664" s="125"/>
      <c r="BF3664" s="124"/>
      <c r="BG3664" s="124"/>
      <c r="BH3664" s="95"/>
      <c r="BI3664" s="130"/>
      <c r="BJ3664" s="95"/>
      <c r="BK3664" s="131"/>
      <c r="BL3664" s="130"/>
      <c r="BM3664" s="132"/>
      <c r="BN3664" s="131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45"/>
      <c r="BC3665" s="124"/>
      <c r="BD3665" s="124"/>
      <c r="BE3665" s="125"/>
      <c r="BF3665" s="124"/>
      <c r="BG3665" s="124"/>
      <c r="BH3665" s="95"/>
      <c r="BI3665" s="130"/>
      <c r="BJ3665" s="95"/>
      <c r="BK3665" s="131"/>
      <c r="BL3665" s="130"/>
      <c r="BM3665" s="132"/>
      <c r="BN3665" s="131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45"/>
      <c r="BC3666" s="124"/>
      <c r="BD3666" s="124"/>
      <c r="BE3666" s="125"/>
      <c r="BF3666" s="124"/>
      <c r="BG3666" s="124"/>
      <c r="BH3666" s="95"/>
      <c r="BI3666" s="130"/>
      <c r="BJ3666" s="95"/>
      <c r="BK3666" s="131"/>
      <c r="BL3666" s="130"/>
      <c r="BM3666" s="132"/>
      <c r="BN3666" s="131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45"/>
      <c r="BC3667" s="124"/>
      <c r="BD3667" s="124"/>
      <c r="BE3667" s="125"/>
      <c r="BF3667" s="124"/>
      <c r="BG3667" s="124"/>
      <c r="BH3667" s="95"/>
      <c r="BI3667" s="130"/>
      <c r="BJ3667" s="95"/>
      <c r="BK3667" s="131"/>
      <c r="BL3667" s="130"/>
      <c r="BM3667" s="132"/>
      <c r="BN3667" s="131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45"/>
      <c r="BC3668" s="124"/>
      <c r="BD3668" s="124"/>
      <c r="BE3668" s="125"/>
      <c r="BF3668" s="124"/>
      <c r="BG3668" s="124"/>
      <c r="BH3668" s="95"/>
      <c r="BI3668" s="130"/>
      <c r="BJ3668" s="95"/>
      <c r="BK3668" s="131"/>
      <c r="BL3668" s="130"/>
      <c r="BM3668" s="132"/>
      <c r="BN3668" s="131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45"/>
      <c r="BC3669" s="124"/>
      <c r="BD3669" s="124"/>
      <c r="BE3669" s="125"/>
      <c r="BF3669" s="124"/>
      <c r="BG3669" s="124"/>
      <c r="BH3669" s="95"/>
      <c r="BI3669" s="130"/>
      <c r="BJ3669" s="95"/>
      <c r="BK3669" s="131"/>
      <c r="BL3669" s="130"/>
      <c r="BM3669" s="132"/>
      <c r="BN3669" s="131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45"/>
      <c r="BC3670" s="124"/>
      <c r="BD3670" s="124"/>
      <c r="BE3670" s="125"/>
      <c r="BF3670" s="124"/>
      <c r="BG3670" s="124"/>
      <c r="BH3670" s="95"/>
      <c r="BI3670" s="130"/>
      <c r="BJ3670" s="95"/>
      <c r="BK3670" s="131"/>
      <c r="BL3670" s="130"/>
      <c r="BM3670" s="132"/>
      <c r="BN3670" s="131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45"/>
      <c r="BC3671" s="124"/>
      <c r="BD3671" s="124"/>
      <c r="BE3671" s="125"/>
      <c r="BF3671" s="124"/>
      <c r="BG3671" s="124"/>
      <c r="BH3671" s="95"/>
      <c r="BI3671" s="130"/>
      <c r="BJ3671" s="95"/>
      <c r="BK3671" s="131"/>
      <c r="BL3671" s="130"/>
      <c r="BM3671" s="132"/>
      <c r="BN3671" s="131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45"/>
      <c r="BC3672" s="124"/>
      <c r="BD3672" s="124"/>
      <c r="BE3672" s="125"/>
      <c r="BF3672" s="124"/>
      <c r="BG3672" s="124"/>
      <c r="BH3672" s="95"/>
      <c r="BI3672" s="130"/>
      <c r="BJ3672" s="95"/>
      <c r="BK3672" s="131"/>
      <c r="BL3672" s="130"/>
      <c r="BM3672" s="132"/>
      <c r="BN3672" s="131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45"/>
      <c r="BC3673" s="124"/>
      <c r="BD3673" s="124"/>
      <c r="BE3673" s="125"/>
      <c r="BF3673" s="124"/>
      <c r="BG3673" s="124"/>
      <c r="BH3673" s="95"/>
      <c r="BI3673" s="130"/>
      <c r="BJ3673" s="95"/>
      <c r="BK3673" s="131"/>
      <c r="BL3673" s="130"/>
      <c r="BM3673" s="132"/>
      <c r="BN3673" s="131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45"/>
      <c r="BC3674" s="124"/>
      <c r="BD3674" s="124"/>
      <c r="BE3674" s="125"/>
      <c r="BF3674" s="124"/>
      <c r="BG3674" s="124"/>
      <c r="BH3674" s="95"/>
      <c r="BI3674" s="130"/>
      <c r="BJ3674" s="95"/>
      <c r="BK3674" s="131"/>
      <c r="BL3674" s="130"/>
      <c r="BM3674" s="132"/>
      <c r="BN3674" s="131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45"/>
      <c r="BC3675" s="124"/>
      <c r="BD3675" s="124"/>
      <c r="BE3675" s="125"/>
      <c r="BF3675" s="124"/>
      <c r="BG3675" s="124"/>
      <c r="BH3675" s="95"/>
      <c r="BI3675" s="130"/>
      <c r="BJ3675" s="95"/>
      <c r="BK3675" s="131"/>
      <c r="BL3675" s="130"/>
      <c r="BM3675" s="132"/>
      <c r="BN3675" s="131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45"/>
      <c r="BC3676" s="124"/>
      <c r="BD3676" s="124"/>
      <c r="BE3676" s="125"/>
      <c r="BF3676" s="124"/>
      <c r="BG3676" s="124"/>
      <c r="BH3676" s="95"/>
      <c r="BI3676" s="130"/>
      <c r="BJ3676" s="95"/>
      <c r="BK3676" s="131"/>
      <c r="BL3676" s="130"/>
      <c r="BM3676" s="132"/>
      <c r="BN3676" s="131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45"/>
      <c r="BC3677" s="124"/>
      <c r="BD3677" s="124"/>
      <c r="BE3677" s="125"/>
      <c r="BF3677" s="124"/>
      <c r="BG3677" s="124"/>
      <c r="BH3677" s="95"/>
      <c r="BI3677" s="130"/>
      <c r="BJ3677" s="95"/>
      <c r="BK3677" s="131"/>
      <c r="BL3677" s="130"/>
      <c r="BM3677" s="132"/>
      <c r="BN3677" s="131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45"/>
      <c r="BC3678" s="124"/>
      <c r="BD3678" s="124"/>
      <c r="BE3678" s="125"/>
      <c r="BF3678" s="124"/>
      <c r="BG3678" s="124"/>
      <c r="BH3678" s="95"/>
      <c r="BI3678" s="130"/>
      <c r="BJ3678" s="95"/>
      <c r="BK3678" s="131"/>
      <c r="BL3678" s="130"/>
      <c r="BM3678" s="132"/>
      <c r="BN3678" s="131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45"/>
      <c r="BC3679" s="124"/>
      <c r="BD3679" s="124"/>
      <c r="BE3679" s="125"/>
      <c r="BF3679" s="124"/>
      <c r="BG3679" s="124"/>
      <c r="BH3679" s="95"/>
      <c r="BI3679" s="130"/>
      <c r="BJ3679" s="95"/>
      <c r="BK3679" s="131"/>
      <c r="BL3679" s="130"/>
      <c r="BM3679" s="132"/>
      <c r="BN3679" s="131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45"/>
      <c r="BC3680" s="124"/>
      <c r="BD3680" s="124"/>
      <c r="BE3680" s="125"/>
      <c r="BF3680" s="124"/>
      <c r="BG3680" s="124"/>
      <c r="BH3680" s="95"/>
      <c r="BI3680" s="130"/>
      <c r="BJ3680" s="95"/>
      <c r="BK3680" s="131"/>
      <c r="BL3680" s="130"/>
      <c r="BM3680" s="132"/>
      <c r="BN3680" s="131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45"/>
      <c r="BC3681" s="124"/>
      <c r="BD3681" s="124"/>
      <c r="BE3681" s="125"/>
      <c r="BF3681" s="124"/>
      <c r="BG3681" s="124"/>
      <c r="BH3681" s="95"/>
      <c r="BI3681" s="130"/>
      <c r="BJ3681" s="95"/>
      <c r="BK3681" s="131"/>
      <c r="BL3681" s="130"/>
      <c r="BM3681" s="132"/>
      <c r="BN3681" s="131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45"/>
      <c r="BC3682" s="124"/>
      <c r="BD3682" s="124"/>
      <c r="BE3682" s="125"/>
      <c r="BF3682" s="124"/>
      <c r="BG3682" s="124"/>
      <c r="BH3682" s="95"/>
      <c r="BI3682" s="130"/>
      <c r="BJ3682" s="95"/>
      <c r="BK3682" s="131"/>
      <c r="BL3682" s="130"/>
      <c r="BM3682" s="132"/>
      <c r="BN3682" s="131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45"/>
      <c r="BC3683" s="124"/>
      <c r="BD3683" s="124"/>
      <c r="BE3683" s="125"/>
      <c r="BF3683" s="124"/>
      <c r="BG3683" s="124"/>
      <c r="BH3683" s="95"/>
      <c r="BI3683" s="130"/>
      <c r="BJ3683" s="95"/>
      <c r="BK3683" s="131"/>
      <c r="BL3683" s="130"/>
      <c r="BM3683" s="132"/>
      <c r="BN3683" s="131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45"/>
      <c r="BC3684" s="124"/>
      <c r="BD3684" s="124"/>
      <c r="BE3684" s="125"/>
      <c r="BF3684" s="124"/>
      <c r="BG3684" s="124"/>
      <c r="BH3684" s="95"/>
      <c r="BI3684" s="130"/>
      <c r="BJ3684" s="95"/>
      <c r="BK3684" s="131"/>
      <c r="BL3684" s="130"/>
      <c r="BM3684" s="132"/>
      <c r="BN3684" s="131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45"/>
      <c r="BC3685" s="124"/>
      <c r="BD3685" s="124"/>
      <c r="BE3685" s="125"/>
      <c r="BF3685" s="124"/>
      <c r="BG3685" s="124"/>
      <c r="BH3685" s="95"/>
      <c r="BI3685" s="130"/>
      <c r="BJ3685" s="95"/>
      <c r="BK3685" s="131"/>
      <c r="BL3685" s="130"/>
      <c r="BM3685" s="132"/>
      <c r="BN3685" s="131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45"/>
      <c r="BC3686" s="124"/>
      <c r="BD3686" s="124"/>
      <c r="BE3686" s="125"/>
      <c r="BF3686" s="124"/>
      <c r="BG3686" s="124"/>
      <c r="BH3686" s="95"/>
      <c r="BI3686" s="130"/>
      <c r="BJ3686" s="95"/>
      <c r="BK3686" s="131"/>
      <c r="BL3686" s="130"/>
      <c r="BM3686" s="132"/>
      <c r="BN3686" s="131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45"/>
      <c r="BC3687" s="124"/>
      <c r="BD3687" s="124"/>
      <c r="BE3687" s="125"/>
      <c r="BF3687" s="124"/>
      <c r="BG3687" s="124"/>
      <c r="BH3687" s="95"/>
      <c r="BI3687" s="130"/>
      <c r="BJ3687" s="95"/>
      <c r="BK3687" s="131"/>
      <c r="BL3687" s="130"/>
      <c r="BM3687" s="132"/>
      <c r="BN3687" s="131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45"/>
      <c r="BC3688" s="124"/>
      <c r="BD3688" s="124"/>
      <c r="BE3688" s="125"/>
      <c r="BF3688" s="124"/>
      <c r="BG3688" s="124"/>
      <c r="BH3688" s="95"/>
      <c r="BI3688" s="130"/>
      <c r="BJ3688" s="95"/>
      <c r="BK3688" s="131"/>
      <c r="BL3688" s="130"/>
      <c r="BM3688" s="132"/>
      <c r="BN3688" s="131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45"/>
      <c r="BC3689" s="124"/>
      <c r="BD3689" s="124"/>
      <c r="BE3689" s="125"/>
      <c r="BF3689" s="124"/>
      <c r="BG3689" s="124"/>
      <c r="BH3689" s="95"/>
      <c r="BI3689" s="130"/>
      <c r="BJ3689" s="95"/>
      <c r="BK3689" s="131"/>
      <c r="BL3689" s="130"/>
      <c r="BM3689" s="132"/>
      <c r="BN3689" s="131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45"/>
      <c r="BC3690" s="124"/>
      <c r="BD3690" s="124"/>
      <c r="BE3690" s="125"/>
      <c r="BF3690" s="124"/>
      <c r="BG3690" s="124"/>
      <c r="BH3690" s="95"/>
      <c r="BI3690" s="130"/>
      <c r="BJ3690" s="95"/>
      <c r="BK3690" s="131"/>
      <c r="BL3690" s="130"/>
      <c r="BM3690" s="132"/>
      <c r="BN3690" s="131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45"/>
      <c r="BC3691" s="124"/>
      <c r="BD3691" s="124"/>
      <c r="BE3691" s="125"/>
      <c r="BF3691" s="124"/>
      <c r="BG3691" s="124"/>
      <c r="BH3691" s="95"/>
      <c r="BI3691" s="130"/>
      <c r="BJ3691" s="95"/>
      <c r="BK3691" s="131"/>
      <c r="BL3691" s="130"/>
      <c r="BM3691" s="132"/>
      <c r="BN3691" s="131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45"/>
      <c r="BC3692" s="124"/>
      <c r="BD3692" s="124"/>
      <c r="BE3692" s="125"/>
      <c r="BF3692" s="124"/>
      <c r="BG3692" s="124"/>
      <c r="BH3692" s="95"/>
      <c r="BI3692" s="130"/>
      <c r="BJ3692" s="95"/>
      <c r="BK3692" s="131"/>
      <c r="BL3692" s="130"/>
      <c r="BM3692" s="132"/>
      <c r="BN3692" s="131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45"/>
      <c r="BC3693" s="124"/>
      <c r="BD3693" s="124"/>
      <c r="BE3693" s="125"/>
      <c r="BF3693" s="124"/>
      <c r="BG3693" s="124"/>
      <c r="BH3693" s="95"/>
      <c r="BI3693" s="130"/>
      <c r="BJ3693" s="95"/>
      <c r="BK3693" s="131"/>
      <c r="BL3693" s="130"/>
      <c r="BM3693" s="132"/>
      <c r="BN3693" s="131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45"/>
      <c r="BC3694" s="124"/>
      <c r="BD3694" s="124"/>
      <c r="BE3694" s="125"/>
      <c r="BF3694" s="124"/>
      <c r="BG3694" s="124"/>
      <c r="BH3694" s="95"/>
      <c r="BI3694" s="130"/>
      <c r="BJ3694" s="95"/>
      <c r="BK3694" s="131"/>
      <c r="BL3694" s="130"/>
      <c r="BM3694" s="132"/>
      <c r="BN3694" s="131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45"/>
      <c r="BC3695" s="124"/>
      <c r="BD3695" s="124"/>
      <c r="BE3695" s="125"/>
      <c r="BF3695" s="124"/>
      <c r="BG3695" s="124"/>
      <c r="BH3695" s="95"/>
      <c r="BI3695" s="130"/>
      <c r="BJ3695" s="95"/>
      <c r="BK3695" s="131"/>
      <c r="BL3695" s="130"/>
      <c r="BM3695" s="132"/>
      <c r="BN3695" s="131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45"/>
      <c r="BC3696" s="124"/>
      <c r="BD3696" s="124"/>
      <c r="BE3696" s="125"/>
      <c r="BF3696" s="124"/>
      <c r="BG3696" s="124"/>
      <c r="BH3696" s="95"/>
      <c r="BI3696" s="130"/>
      <c r="BJ3696" s="95"/>
      <c r="BK3696" s="131"/>
      <c r="BL3696" s="130"/>
      <c r="BM3696" s="132"/>
      <c r="BN3696" s="131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45"/>
      <c r="BC3697" s="124"/>
      <c r="BD3697" s="124"/>
      <c r="BE3697" s="125"/>
      <c r="BF3697" s="124"/>
      <c r="BG3697" s="124"/>
      <c r="BH3697" s="95"/>
      <c r="BI3697" s="130"/>
      <c r="BJ3697" s="95"/>
      <c r="BK3697" s="131"/>
      <c r="BL3697" s="130"/>
      <c r="BM3697" s="132"/>
      <c r="BN3697" s="131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45"/>
      <c r="BC3698" s="124"/>
      <c r="BD3698" s="124"/>
      <c r="BE3698" s="125"/>
      <c r="BF3698" s="124"/>
      <c r="BG3698" s="124"/>
      <c r="BH3698" s="95"/>
      <c r="BI3698" s="130"/>
      <c r="BJ3698" s="95"/>
      <c r="BK3698" s="131"/>
      <c r="BL3698" s="130"/>
      <c r="BM3698" s="132"/>
      <c r="BN3698" s="131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45"/>
      <c r="BC3699" s="124"/>
      <c r="BD3699" s="124"/>
      <c r="BE3699" s="125"/>
      <c r="BF3699" s="124"/>
      <c r="BG3699" s="124"/>
      <c r="BH3699" s="95"/>
      <c r="BI3699" s="130"/>
      <c r="BJ3699" s="95"/>
      <c r="BK3699" s="131"/>
      <c r="BL3699" s="130"/>
      <c r="BM3699" s="132"/>
      <c r="BN3699" s="131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45"/>
      <c r="BC3700" s="124"/>
      <c r="BD3700" s="124"/>
      <c r="BE3700" s="125"/>
      <c r="BF3700" s="124"/>
      <c r="BG3700" s="124"/>
      <c r="BH3700" s="95"/>
      <c r="BI3700" s="130"/>
      <c r="BJ3700" s="95"/>
      <c r="BK3700" s="131"/>
      <c r="BL3700" s="130"/>
      <c r="BM3700" s="132"/>
      <c r="BN3700" s="131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45"/>
      <c r="BC3701" s="124"/>
      <c r="BD3701" s="124"/>
      <c r="BE3701" s="125"/>
      <c r="BF3701" s="124"/>
      <c r="BG3701" s="124"/>
      <c r="BH3701" s="95"/>
      <c r="BI3701" s="130"/>
      <c r="BJ3701" s="95"/>
      <c r="BK3701" s="131"/>
      <c r="BL3701" s="130"/>
      <c r="BM3701" s="132"/>
      <c r="BN3701" s="131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45"/>
      <c r="BC3702" s="124"/>
      <c r="BD3702" s="124"/>
      <c r="BE3702" s="125"/>
      <c r="BF3702" s="124"/>
      <c r="BG3702" s="124"/>
      <c r="BH3702" s="95"/>
      <c r="BI3702" s="130"/>
      <c r="BJ3702" s="95"/>
      <c r="BK3702" s="131"/>
      <c r="BL3702" s="130"/>
      <c r="BM3702" s="132"/>
      <c r="BN3702" s="131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45"/>
      <c r="BC3703" s="124"/>
      <c r="BD3703" s="124"/>
      <c r="BE3703" s="125"/>
      <c r="BF3703" s="124"/>
      <c r="BG3703" s="124"/>
      <c r="BH3703" s="95"/>
      <c r="BI3703" s="130"/>
      <c r="BJ3703" s="95"/>
      <c r="BK3703" s="131"/>
      <c r="BL3703" s="130"/>
      <c r="BM3703" s="132"/>
      <c r="BN3703" s="131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45"/>
      <c r="BC3704" s="124"/>
      <c r="BD3704" s="124"/>
      <c r="BE3704" s="125"/>
      <c r="BF3704" s="124"/>
      <c r="BG3704" s="124"/>
      <c r="BH3704" s="95"/>
      <c r="BI3704" s="130"/>
      <c r="BJ3704" s="95"/>
      <c r="BK3704" s="131"/>
      <c r="BL3704" s="130"/>
      <c r="BM3704" s="132"/>
      <c r="BN3704" s="131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45"/>
      <c r="BC3705" s="124"/>
      <c r="BD3705" s="124"/>
      <c r="BE3705" s="125"/>
      <c r="BF3705" s="124"/>
      <c r="BG3705" s="124"/>
      <c r="BH3705" s="95"/>
      <c r="BI3705" s="130"/>
      <c r="BJ3705" s="95"/>
      <c r="BK3705" s="131"/>
      <c r="BL3705" s="130"/>
      <c r="BM3705" s="132"/>
      <c r="BN3705" s="131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45"/>
      <c r="BC3706" s="124"/>
      <c r="BD3706" s="124"/>
      <c r="BE3706" s="125"/>
      <c r="BF3706" s="124"/>
      <c r="BG3706" s="124"/>
      <c r="BH3706" s="95"/>
      <c r="BI3706" s="130"/>
      <c r="BJ3706" s="95"/>
      <c r="BK3706" s="131"/>
      <c r="BL3706" s="130"/>
      <c r="BM3706" s="132"/>
      <c r="BN3706" s="131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45"/>
      <c r="BC3707" s="124"/>
      <c r="BD3707" s="124"/>
      <c r="BE3707" s="125"/>
      <c r="BF3707" s="124"/>
      <c r="BG3707" s="124"/>
      <c r="BH3707" s="95"/>
      <c r="BI3707" s="130"/>
      <c r="BJ3707" s="95"/>
      <c r="BK3707" s="131"/>
      <c r="BL3707" s="130"/>
      <c r="BM3707" s="132"/>
      <c r="BN3707" s="131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45"/>
      <c r="BC3708" s="124"/>
      <c r="BD3708" s="124"/>
      <c r="BE3708" s="125"/>
      <c r="BF3708" s="124"/>
      <c r="BG3708" s="124"/>
      <c r="BH3708" s="95"/>
      <c r="BI3708" s="130"/>
      <c r="BJ3708" s="95"/>
      <c r="BK3708" s="131"/>
      <c r="BL3708" s="130"/>
      <c r="BM3708" s="132"/>
      <c r="BN3708" s="131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45"/>
      <c r="BC3709" s="124"/>
      <c r="BD3709" s="124"/>
      <c r="BE3709" s="125"/>
      <c r="BF3709" s="124"/>
      <c r="BG3709" s="124"/>
      <c r="BH3709" s="95"/>
      <c r="BI3709" s="130"/>
      <c r="BJ3709" s="95"/>
      <c r="BK3709" s="131"/>
      <c r="BL3709" s="130"/>
      <c r="BM3709" s="132"/>
      <c r="BN3709" s="131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45"/>
      <c r="BC3710" s="124"/>
      <c r="BD3710" s="124"/>
      <c r="BE3710" s="125"/>
      <c r="BF3710" s="124"/>
      <c r="BG3710" s="124"/>
      <c r="BH3710" s="95"/>
      <c r="BI3710" s="130"/>
      <c r="BJ3710" s="95"/>
      <c r="BK3710" s="131"/>
      <c r="BL3710" s="130"/>
      <c r="BM3710" s="132"/>
      <c r="BN3710" s="131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45"/>
      <c r="BC3711" s="124"/>
      <c r="BD3711" s="124"/>
      <c r="BE3711" s="125"/>
      <c r="BF3711" s="124"/>
      <c r="BG3711" s="124"/>
      <c r="BH3711" s="95"/>
      <c r="BI3711" s="130"/>
      <c r="BJ3711" s="95"/>
      <c r="BK3711" s="131"/>
      <c r="BL3711" s="130"/>
      <c r="BM3711" s="132"/>
      <c r="BN3711" s="131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45"/>
      <c r="BC3712" s="124"/>
      <c r="BD3712" s="124"/>
      <c r="BE3712" s="125"/>
      <c r="BF3712" s="124"/>
      <c r="BG3712" s="124"/>
      <c r="BH3712" s="95"/>
      <c r="BI3712" s="130"/>
      <c r="BJ3712" s="95"/>
      <c r="BK3712" s="131"/>
      <c r="BL3712" s="130"/>
      <c r="BM3712" s="132"/>
      <c r="BN3712" s="131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45"/>
      <c r="BC3713" s="124"/>
      <c r="BD3713" s="124"/>
      <c r="BE3713" s="125"/>
      <c r="BF3713" s="124"/>
      <c r="BG3713" s="124"/>
      <c r="BH3713" s="95"/>
      <c r="BI3713" s="130"/>
      <c r="BJ3713" s="95"/>
      <c r="BK3713" s="131"/>
      <c r="BL3713" s="130"/>
      <c r="BM3713" s="132"/>
      <c r="BN3713" s="131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45"/>
      <c r="BC3714" s="124"/>
      <c r="BD3714" s="124"/>
      <c r="BE3714" s="125"/>
      <c r="BF3714" s="124"/>
      <c r="BG3714" s="124"/>
      <c r="BH3714" s="95"/>
      <c r="BI3714" s="130"/>
      <c r="BJ3714" s="95"/>
      <c r="BK3714" s="131"/>
      <c r="BL3714" s="130"/>
      <c r="BM3714" s="132"/>
      <c r="BN3714" s="131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45"/>
      <c r="BC3715" s="124"/>
      <c r="BD3715" s="124"/>
      <c r="BE3715" s="125"/>
      <c r="BF3715" s="124"/>
      <c r="BG3715" s="124"/>
      <c r="BH3715" s="95"/>
      <c r="BI3715" s="130"/>
      <c r="BJ3715" s="95"/>
      <c r="BK3715" s="131"/>
      <c r="BL3715" s="130"/>
      <c r="BM3715" s="132"/>
      <c r="BN3715" s="131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45"/>
      <c r="BC3716" s="124"/>
      <c r="BD3716" s="124"/>
      <c r="BE3716" s="125"/>
      <c r="BF3716" s="124"/>
      <c r="BG3716" s="124"/>
      <c r="BH3716" s="95"/>
      <c r="BI3716" s="130"/>
      <c r="BJ3716" s="95"/>
      <c r="BK3716" s="131"/>
      <c r="BL3716" s="130"/>
      <c r="BM3716" s="132"/>
      <c r="BN3716" s="131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45"/>
      <c r="BC3717" s="124"/>
      <c r="BD3717" s="124"/>
      <c r="BE3717" s="125"/>
      <c r="BF3717" s="124"/>
      <c r="BG3717" s="124"/>
      <c r="BH3717" s="95"/>
      <c r="BI3717" s="130"/>
      <c r="BJ3717" s="95"/>
      <c r="BK3717" s="131"/>
      <c r="BL3717" s="130"/>
      <c r="BM3717" s="132"/>
      <c r="BN3717" s="131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45"/>
      <c r="BC3718" s="124"/>
      <c r="BD3718" s="124"/>
      <c r="BE3718" s="125"/>
      <c r="BF3718" s="124"/>
      <c r="BG3718" s="124"/>
      <c r="BH3718" s="95"/>
      <c r="BI3718" s="130"/>
      <c r="BJ3718" s="95"/>
      <c r="BK3718" s="131"/>
      <c r="BL3718" s="130"/>
      <c r="BM3718" s="132"/>
      <c r="BN3718" s="131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45"/>
      <c r="BC3719" s="124"/>
      <c r="BD3719" s="124"/>
      <c r="BE3719" s="125"/>
      <c r="BF3719" s="124"/>
      <c r="BG3719" s="124"/>
      <c r="BH3719" s="95"/>
      <c r="BI3719" s="130"/>
      <c r="BJ3719" s="95"/>
      <c r="BK3719" s="131"/>
      <c r="BL3719" s="130"/>
      <c r="BM3719" s="132"/>
      <c r="BN3719" s="131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45"/>
      <c r="BC3720" s="124"/>
      <c r="BD3720" s="124"/>
      <c r="BE3720" s="125"/>
      <c r="BF3720" s="124"/>
      <c r="BG3720" s="124"/>
      <c r="BH3720" s="95"/>
      <c r="BI3720" s="130"/>
      <c r="BJ3720" s="95"/>
      <c r="BK3720" s="131"/>
      <c r="BL3720" s="130"/>
      <c r="BM3720" s="132"/>
      <c r="BN3720" s="131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45"/>
      <c r="BC3721" s="124"/>
      <c r="BD3721" s="124"/>
      <c r="BE3721" s="125"/>
      <c r="BF3721" s="124"/>
      <c r="BG3721" s="124"/>
      <c r="BH3721" s="95"/>
      <c r="BI3721" s="130"/>
      <c r="BJ3721" s="95"/>
      <c r="BK3721" s="131"/>
      <c r="BL3721" s="130"/>
      <c r="BM3721" s="132"/>
      <c r="BN3721" s="131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45"/>
      <c r="BC3722" s="124"/>
      <c r="BD3722" s="124"/>
      <c r="BE3722" s="125"/>
      <c r="BF3722" s="124"/>
      <c r="BG3722" s="124"/>
      <c r="BH3722" s="95"/>
      <c r="BI3722" s="130"/>
      <c r="BJ3722" s="95"/>
      <c r="BK3722" s="131"/>
      <c r="BL3722" s="130"/>
      <c r="BM3722" s="132"/>
      <c r="BN3722" s="131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45"/>
      <c r="BC3723" s="124"/>
      <c r="BD3723" s="124"/>
      <c r="BE3723" s="125"/>
      <c r="BF3723" s="124"/>
      <c r="BG3723" s="124"/>
      <c r="BH3723" s="95"/>
      <c r="BI3723" s="130"/>
      <c r="BJ3723" s="95"/>
      <c r="BK3723" s="131"/>
      <c r="BL3723" s="130"/>
      <c r="BM3723" s="132"/>
      <c r="BN3723" s="131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45"/>
      <c r="BC3724" s="124"/>
      <c r="BD3724" s="124"/>
      <c r="BE3724" s="125"/>
      <c r="BF3724" s="124"/>
      <c r="BG3724" s="124"/>
      <c r="BH3724" s="95"/>
      <c r="BI3724" s="130"/>
      <c r="BJ3724" s="95"/>
      <c r="BK3724" s="131"/>
      <c r="BL3724" s="130"/>
      <c r="BM3724" s="132"/>
      <c r="BN3724" s="131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45"/>
      <c r="BC3725" s="124"/>
      <c r="BD3725" s="124"/>
      <c r="BE3725" s="125"/>
      <c r="BF3725" s="124"/>
      <c r="BG3725" s="124"/>
      <c r="BH3725" s="95"/>
      <c r="BI3725" s="130"/>
      <c r="BJ3725" s="95"/>
      <c r="BK3725" s="131"/>
      <c r="BL3725" s="130"/>
      <c r="BM3725" s="132"/>
      <c r="BN3725" s="131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45"/>
      <c r="BC3726" s="124"/>
      <c r="BD3726" s="124"/>
      <c r="BE3726" s="125"/>
      <c r="BF3726" s="124"/>
      <c r="BG3726" s="124"/>
      <c r="BH3726" s="95"/>
      <c r="BI3726" s="130"/>
      <c r="BJ3726" s="95"/>
      <c r="BK3726" s="131"/>
      <c r="BL3726" s="130"/>
      <c r="BM3726" s="132"/>
      <c r="BN3726" s="131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45"/>
      <c r="BC3727" s="124"/>
      <c r="BD3727" s="124"/>
      <c r="BE3727" s="125"/>
      <c r="BF3727" s="124"/>
      <c r="BG3727" s="124"/>
      <c r="BH3727" s="95"/>
      <c r="BI3727" s="130"/>
      <c r="BJ3727" s="95"/>
      <c r="BK3727" s="131"/>
      <c r="BL3727" s="130"/>
      <c r="BM3727" s="132"/>
      <c r="BN3727" s="131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45"/>
      <c r="BC3728" s="124"/>
      <c r="BD3728" s="124"/>
      <c r="BE3728" s="125"/>
      <c r="BF3728" s="124"/>
      <c r="BG3728" s="124"/>
      <c r="BH3728" s="95"/>
      <c r="BI3728" s="130"/>
      <c r="BJ3728" s="95"/>
      <c r="BK3728" s="131"/>
      <c r="BL3728" s="130"/>
      <c r="BM3728" s="132"/>
      <c r="BN3728" s="131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45"/>
      <c r="BC3729" s="124"/>
      <c r="BD3729" s="124"/>
      <c r="BE3729" s="125"/>
      <c r="BF3729" s="124"/>
      <c r="BG3729" s="124"/>
      <c r="BH3729" s="95"/>
      <c r="BI3729" s="130"/>
      <c r="BJ3729" s="95"/>
      <c r="BK3729" s="131"/>
      <c r="BL3729" s="130"/>
      <c r="BM3729" s="132"/>
      <c r="BN3729" s="131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45"/>
      <c r="BC3730" s="124"/>
      <c r="BD3730" s="124"/>
      <c r="BE3730" s="125"/>
      <c r="BF3730" s="124"/>
      <c r="BG3730" s="124"/>
      <c r="BH3730" s="95"/>
      <c r="BI3730" s="130"/>
      <c r="BJ3730" s="95"/>
      <c r="BK3730" s="131"/>
      <c r="BL3730" s="130"/>
      <c r="BM3730" s="132"/>
      <c r="BN3730" s="131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45"/>
      <c r="BC3731" s="124"/>
      <c r="BD3731" s="124"/>
      <c r="BE3731" s="125"/>
      <c r="BF3731" s="124"/>
      <c r="BG3731" s="124"/>
      <c r="BH3731" s="95"/>
      <c r="BI3731" s="130"/>
      <c r="BJ3731" s="95"/>
      <c r="BK3731" s="131"/>
      <c r="BL3731" s="130"/>
      <c r="BM3731" s="132"/>
      <c r="BN3731" s="131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45"/>
      <c r="BC3732" s="124"/>
      <c r="BD3732" s="124"/>
      <c r="BE3732" s="125"/>
      <c r="BF3732" s="124"/>
      <c r="BG3732" s="124"/>
      <c r="BH3732" s="95"/>
      <c r="BI3732" s="130"/>
      <c r="BJ3732" s="95"/>
      <c r="BK3732" s="131"/>
      <c r="BL3732" s="130"/>
      <c r="BM3732" s="132"/>
      <c r="BN3732" s="131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45"/>
      <c r="BC3733" s="124"/>
      <c r="BD3733" s="124"/>
      <c r="BE3733" s="125"/>
      <c r="BF3733" s="124"/>
      <c r="BG3733" s="124"/>
      <c r="BH3733" s="95"/>
      <c r="BI3733" s="130"/>
      <c r="BJ3733" s="95"/>
      <c r="BK3733" s="131"/>
      <c r="BL3733" s="130"/>
      <c r="BM3733" s="132"/>
      <c r="BN3733" s="131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45"/>
      <c r="BC3734" s="124"/>
      <c r="BD3734" s="124"/>
      <c r="BE3734" s="125"/>
      <c r="BF3734" s="124"/>
      <c r="BG3734" s="124"/>
      <c r="BH3734" s="95"/>
      <c r="BI3734" s="130"/>
      <c r="BJ3734" s="95"/>
      <c r="BK3734" s="131"/>
      <c r="BL3734" s="130"/>
      <c r="BM3734" s="132"/>
      <c r="BN3734" s="131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45"/>
      <c r="BC3735" s="124"/>
      <c r="BD3735" s="124"/>
      <c r="BE3735" s="125"/>
      <c r="BF3735" s="124"/>
      <c r="BG3735" s="124"/>
      <c r="BH3735" s="95"/>
      <c r="BI3735" s="130"/>
      <c r="BJ3735" s="95"/>
      <c r="BK3735" s="131"/>
      <c r="BL3735" s="130"/>
      <c r="BM3735" s="132"/>
      <c r="BN3735" s="131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45"/>
      <c r="BC3736" s="124"/>
      <c r="BD3736" s="124"/>
      <c r="BE3736" s="125"/>
      <c r="BF3736" s="124"/>
      <c r="BG3736" s="124"/>
      <c r="BH3736" s="95"/>
      <c r="BI3736" s="130"/>
      <c r="BJ3736" s="95"/>
      <c r="BK3736" s="131"/>
      <c r="BL3736" s="130"/>
      <c r="BM3736" s="132"/>
      <c r="BN3736" s="131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45"/>
      <c r="BC3737" s="124"/>
      <c r="BD3737" s="124"/>
      <c r="BE3737" s="125"/>
      <c r="BF3737" s="124"/>
      <c r="BG3737" s="124"/>
      <c r="BH3737" s="95"/>
      <c r="BI3737" s="130"/>
      <c r="BJ3737" s="95"/>
      <c r="BK3737" s="131"/>
      <c r="BL3737" s="130"/>
      <c r="BM3737" s="132"/>
      <c r="BN3737" s="131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45"/>
      <c r="BC3738" s="124"/>
      <c r="BD3738" s="124"/>
      <c r="BE3738" s="125"/>
      <c r="BF3738" s="124"/>
      <c r="BG3738" s="124"/>
      <c r="BH3738" s="95"/>
      <c r="BI3738" s="130"/>
      <c r="BJ3738" s="95"/>
      <c r="BK3738" s="131"/>
      <c r="BL3738" s="130"/>
      <c r="BM3738" s="132"/>
      <c r="BN3738" s="131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45"/>
      <c r="BC3739" s="124"/>
      <c r="BD3739" s="124"/>
      <c r="BE3739" s="125"/>
      <c r="BF3739" s="124"/>
      <c r="BG3739" s="124"/>
      <c r="BH3739" s="95"/>
      <c r="BI3739" s="130"/>
      <c r="BJ3739" s="95"/>
      <c r="BK3739" s="131"/>
      <c r="BL3739" s="130"/>
      <c r="BM3739" s="132"/>
      <c r="BN3739" s="131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45"/>
      <c r="BC3740" s="124"/>
      <c r="BD3740" s="124"/>
      <c r="BE3740" s="125"/>
      <c r="BF3740" s="124"/>
      <c r="BG3740" s="124"/>
      <c r="BH3740" s="95"/>
      <c r="BI3740" s="130"/>
      <c r="BJ3740" s="95"/>
      <c r="BK3740" s="131"/>
      <c r="BL3740" s="130"/>
      <c r="BM3740" s="132"/>
      <c r="BN3740" s="131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45"/>
      <c r="BC3741" s="124"/>
      <c r="BD3741" s="124"/>
      <c r="BE3741" s="125"/>
      <c r="BF3741" s="124"/>
      <c r="BG3741" s="124"/>
      <c r="BH3741" s="95"/>
      <c r="BI3741" s="130"/>
      <c r="BJ3741" s="95"/>
      <c r="BK3741" s="131"/>
      <c r="BL3741" s="130"/>
      <c r="BM3741" s="132"/>
      <c r="BN3741" s="131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45"/>
      <c r="BC3742" s="124"/>
      <c r="BD3742" s="124"/>
      <c r="BE3742" s="125"/>
      <c r="BF3742" s="124"/>
      <c r="BG3742" s="124"/>
      <c r="BH3742" s="95"/>
      <c r="BI3742" s="130"/>
      <c r="BJ3742" s="95"/>
      <c r="BK3742" s="131"/>
      <c r="BL3742" s="130"/>
      <c r="BM3742" s="132"/>
      <c r="BN3742" s="131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45"/>
      <c r="BC3743" s="124"/>
      <c r="BD3743" s="124"/>
      <c r="BE3743" s="125"/>
      <c r="BF3743" s="124"/>
      <c r="BG3743" s="124"/>
      <c r="BH3743" s="95"/>
      <c r="BI3743" s="130"/>
      <c r="BJ3743" s="95"/>
      <c r="BK3743" s="131"/>
      <c r="BL3743" s="130"/>
      <c r="BM3743" s="132"/>
      <c r="BN3743" s="131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45"/>
      <c r="BC3744" s="124"/>
      <c r="BD3744" s="124"/>
      <c r="BE3744" s="125"/>
      <c r="BF3744" s="124"/>
      <c r="BG3744" s="124"/>
      <c r="BH3744" s="95"/>
      <c r="BI3744" s="130"/>
      <c r="BJ3744" s="95"/>
      <c r="BK3744" s="131"/>
      <c r="BL3744" s="130"/>
      <c r="BM3744" s="132"/>
      <c r="BN3744" s="131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45"/>
      <c r="BC3745" s="124"/>
      <c r="BD3745" s="124"/>
      <c r="BE3745" s="125"/>
      <c r="BF3745" s="124"/>
      <c r="BG3745" s="124"/>
      <c r="BH3745" s="95"/>
      <c r="BI3745" s="130"/>
      <c r="BJ3745" s="95"/>
      <c r="BK3745" s="131"/>
      <c r="BL3745" s="130"/>
      <c r="BM3745" s="132"/>
      <c r="BN3745" s="131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45"/>
      <c r="BC3746" s="124"/>
      <c r="BD3746" s="124"/>
      <c r="BE3746" s="125"/>
      <c r="BF3746" s="124"/>
      <c r="BG3746" s="124"/>
      <c r="BH3746" s="95"/>
      <c r="BI3746" s="130"/>
      <c r="BJ3746" s="95"/>
      <c r="BK3746" s="131"/>
      <c r="BL3746" s="130"/>
      <c r="BM3746" s="132"/>
      <c r="BN3746" s="131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45"/>
      <c r="BC3747" s="124"/>
      <c r="BD3747" s="124"/>
      <c r="BE3747" s="125"/>
      <c r="BF3747" s="124"/>
      <c r="BG3747" s="124"/>
      <c r="BH3747" s="95"/>
      <c r="BI3747" s="130"/>
      <c r="BJ3747" s="95"/>
      <c r="BK3747" s="131"/>
      <c r="BL3747" s="130"/>
      <c r="BM3747" s="132"/>
      <c r="BN3747" s="131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45"/>
      <c r="BC3748" s="124"/>
      <c r="BD3748" s="124"/>
      <c r="BE3748" s="125"/>
      <c r="BF3748" s="124"/>
      <c r="BG3748" s="124"/>
      <c r="BH3748" s="95"/>
      <c r="BI3748" s="130"/>
      <c r="BJ3748" s="95"/>
      <c r="BK3748" s="131"/>
      <c r="BL3748" s="130"/>
      <c r="BM3748" s="132"/>
      <c r="BN3748" s="131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45"/>
      <c r="BC3749" s="124"/>
      <c r="BD3749" s="124"/>
      <c r="BE3749" s="125"/>
      <c r="BF3749" s="124"/>
      <c r="BG3749" s="124"/>
      <c r="BH3749" s="95"/>
      <c r="BI3749" s="130"/>
      <c r="BJ3749" s="95"/>
      <c r="BK3749" s="131"/>
      <c r="BL3749" s="130"/>
      <c r="BM3749" s="132"/>
      <c r="BN3749" s="131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45"/>
      <c r="BC3750" s="124"/>
      <c r="BD3750" s="124"/>
      <c r="BE3750" s="125"/>
      <c r="BF3750" s="124"/>
      <c r="BG3750" s="124"/>
      <c r="BH3750" s="95"/>
      <c r="BI3750" s="130"/>
      <c r="BJ3750" s="95"/>
      <c r="BK3750" s="131"/>
      <c r="BL3750" s="130"/>
      <c r="BM3750" s="132"/>
      <c r="BN3750" s="131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45"/>
      <c r="BC3751" s="124"/>
      <c r="BD3751" s="124"/>
      <c r="BE3751" s="125"/>
      <c r="BF3751" s="124"/>
      <c r="BG3751" s="124"/>
      <c r="BH3751" s="95"/>
      <c r="BI3751" s="130"/>
      <c r="BJ3751" s="95"/>
      <c r="BK3751" s="131"/>
      <c r="BL3751" s="130"/>
      <c r="BM3751" s="132"/>
      <c r="BN3751" s="131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45"/>
      <c r="BC3752" s="124"/>
      <c r="BD3752" s="124"/>
      <c r="BE3752" s="125"/>
      <c r="BF3752" s="124"/>
      <c r="BG3752" s="124"/>
      <c r="BH3752" s="95"/>
      <c r="BI3752" s="130"/>
      <c r="BJ3752" s="95"/>
      <c r="BK3752" s="131"/>
      <c r="BL3752" s="130"/>
      <c r="BM3752" s="132"/>
      <c r="BN3752" s="131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45"/>
      <c r="BC3753" s="124"/>
      <c r="BD3753" s="124"/>
      <c r="BE3753" s="125"/>
      <c r="BF3753" s="124"/>
      <c r="BG3753" s="124"/>
      <c r="BH3753" s="95"/>
      <c r="BI3753" s="130"/>
      <c r="BJ3753" s="95"/>
      <c r="BK3753" s="131"/>
      <c r="BL3753" s="130"/>
      <c r="BM3753" s="132"/>
      <c r="BN3753" s="131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45"/>
      <c r="BC3754" s="124"/>
      <c r="BD3754" s="124"/>
      <c r="BE3754" s="125"/>
      <c r="BF3754" s="124"/>
      <c r="BG3754" s="124"/>
      <c r="BH3754" s="95"/>
      <c r="BI3754" s="130"/>
      <c r="BJ3754" s="95"/>
      <c r="BK3754" s="131"/>
      <c r="BL3754" s="130"/>
      <c r="BM3754" s="132"/>
      <c r="BN3754" s="131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45"/>
      <c r="BC3755" s="124"/>
      <c r="BD3755" s="124"/>
      <c r="BE3755" s="125"/>
      <c r="BF3755" s="124"/>
      <c r="BG3755" s="124"/>
      <c r="BH3755" s="95"/>
      <c r="BI3755" s="130"/>
      <c r="BJ3755" s="95"/>
      <c r="BK3755" s="131"/>
      <c r="BL3755" s="130"/>
      <c r="BM3755" s="132"/>
      <c r="BN3755" s="131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45"/>
      <c r="BC3756" s="124"/>
      <c r="BD3756" s="124"/>
      <c r="BE3756" s="125"/>
      <c r="BF3756" s="124"/>
      <c r="BG3756" s="124"/>
      <c r="BH3756" s="95"/>
      <c r="BI3756" s="130"/>
      <c r="BJ3756" s="95"/>
      <c r="BK3756" s="131"/>
      <c r="BL3756" s="130"/>
      <c r="BM3756" s="132"/>
      <c r="BN3756" s="131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45"/>
      <c r="BC3757" s="124"/>
      <c r="BD3757" s="124"/>
      <c r="BE3757" s="125"/>
      <c r="BF3757" s="124"/>
      <c r="BG3757" s="124"/>
      <c r="BH3757" s="95"/>
      <c r="BI3757" s="130"/>
      <c r="BJ3757" s="95"/>
      <c r="BK3757" s="131"/>
      <c r="BL3757" s="130"/>
      <c r="BM3757" s="132"/>
      <c r="BN3757" s="131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45"/>
      <c r="BC3758" s="124"/>
      <c r="BD3758" s="124"/>
      <c r="BE3758" s="125"/>
      <c r="BF3758" s="124"/>
      <c r="BG3758" s="124"/>
      <c r="BH3758" s="95"/>
      <c r="BI3758" s="130"/>
      <c r="BJ3758" s="95"/>
      <c r="BK3758" s="131"/>
      <c r="BL3758" s="130"/>
      <c r="BM3758" s="132"/>
      <c r="BN3758" s="131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45"/>
      <c r="BC3759" s="124"/>
      <c r="BD3759" s="124"/>
      <c r="BE3759" s="125"/>
      <c r="BF3759" s="124"/>
      <c r="BG3759" s="124"/>
      <c r="BH3759" s="95"/>
      <c r="BI3759" s="130"/>
      <c r="BJ3759" s="95"/>
      <c r="BK3759" s="131"/>
      <c r="BL3759" s="130"/>
      <c r="BM3759" s="132"/>
      <c r="BN3759" s="131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45"/>
      <c r="BC3760" s="124"/>
      <c r="BD3760" s="124"/>
      <c r="BE3760" s="125"/>
      <c r="BF3760" s="124"/>
      <c r="BG3760" s="124"/>
      <c r="BH3760" s="95"/>
      <c r="BI3760" s="130"/>
      <c r="BJ3760" s="95"/>
      <c r="BK3760" s="131"/>
      <c r="BL3760" s="130"/>
      <c r="BM3760" s="132"/>
      <c r="BN3760" s="131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45"/>
      <c r="BC3761" s="124"/>
      <c r="BD3761" s="124"/>
      <c r="BE3761" s="125"/>
      <c r="BF3761" s="124"/>
      <c r="BG3761" s="124"/>
      <c r="BH3761" s="95"/>
      <c r="BI3761" s="130"/>
      <c r="BJ3761" s="95"/>
      <c r="BK3761" s="131"/>
      <c r="BL3761" s="130"/>
      <c r="BM3761" s="132"/>
      <c r="BN3761" s="131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45"/>
      <c r="BC3762" s="124"/>
      <c r="BD3762" s="124"/>
      <c r="BE3762" s="125"/>
      <c r="BF3762" s="124"/>
      <c r="BG3762" s="124"/>
      <c r="BH3762" s="95"/>
      <c r="BI3762" s="130"/>
      <c r="BJ3762" s="95"/>
      <c r="BK3762" s="131"/>
      <c r="BL3762" s="130"/>
      <c r="BM3762" s="132"/>
      <c r="BN3762" s="131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45"/>
      <c r="BC3763" s="124"/>
      <c r="BD3763" s="124"/>
      <c r="BE3763" s="125"/>
      <c r="BF3763" s="124"/>
      <c r="BG3763" s="124"/>
      <c r="BH3763" s="95"/>
      <c r="BI3763" s="130"/>
      <c r="BJ3763" s="95"/>
      <c r="BK3763" s="131"/>
      <c r="BL3763" s="130"/>
      <c r="BM3763" s="132"/>
      <c r="BN3763" s="131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45"/>
      <c r="BC3764" s="124"/>
      <c r="BD3764" s="124"/>
      <c r="BE3764" s="125"/>
      <c r="BF3764" s="124"/>
      <c r="BG3764" s="124"/>
      <c r="BH3764" s="95"/>
      <c r="BI3764" s="130"/>
      <c r="BJ3764" s="95"/>
      <c r="BK3764" s="131"/>
      <c r="BL3764" s="130"/>
      <c r="BM3764" s="132"/>
      <c r="BN3764" s="131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45"/>
      <c r="BC3765" s="124"/>
      <c r="BD3765" s="124"/>
      <c r="BE3765" s="125"/>
      <c r="BF3765" s="124"/>
      <c r="BG3765" s="124"/>
      <c r="BH3765" s="95"/>
      <c r="BI3765" s="130"/>
      <c r="BJ3765" s="95"/>
      <c r="BK3765" s="131"/>
      <c r="BL3765" s="130"/>
      <c r="BM3765" s="132"/>
      <c r="BN3765" s="131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45"/>
      <c r="BC3766" s="124"/>
      <c r="BD3766" s="124"/>
      <c r="BE3766" s="125"/>
      <c r="BF3766" s="124"/>
      <c r="BG3766" s="124"/>
      <c r="BH3766" s="95"/>
      <c r="BI3766" s="130"/>
      <c r="BJ3766" s="95"/>
      <c r="BK3766" s="131"/>
      <c r="BL3766" s="130"/>
      <c r="BM3766" s="132"/>
      <c r="BN3766" s="131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45"/>
      <c r="BC3767" s="124"/>
      <c r="BD3767" s="124"/>
      <c r="BE3767" s="125"/>
      <c r="BF3767" s="124"/>
      <c r="BG3767" s="124"/>
      <c r="BH3767" s="95"/>
      <c r="BI3767" s="130"/>
      <c r="BJ3767" s="95"/>
      <c r="BK3767" s="131"/>
      <c r="BL3767" s="130"/>
      <c r="BM3767" s="132"/>
      <c r="BN3767" s="131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45"/>
      <c r="BC3768" s="124"/>
      <c r="BD3768" s="124"/>
      <c r="BE3768" s="125"/>
      <c r="BF3768" s="124"/>
      <c r="BG3768" s="124"/>
      <c r="BH3768" s="95"/>
      <c r="BI3768" s="130"/>
      <c r="BJ3768" s="95"/>
      <c r="BK3768" s="131"/>
      <c r="BL3768" s="130"/>
      <c r="BM3768" s="132"/>
      <c r="BN3768" s="131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45"/>
      <c r="BC3769" s="124"/>
      <c r="BD3769" s="124"/>
      <c r="BE3769" s="125"/>
      <c r="BF3769" s="124"/>
      <c r="BG3769" s="124"/>
      <c r="BH3769" s="95"/>
      <c r="BI3769" s="130"/>
      <c r="BJ3769" s="95"/>
      <c r="BK3769" s="131"/>
      <c r="BL3769" s="130"/>
      <c r="BM3769" s="132"/>
      <c r="BN3769" s="131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45"/>
      <c r="BC3770" s="124"/>
      <c r="BD3770" s="124"/>
      <c r="BE3770" s="125"/>
      <c r="BF3770" s="124"/>
      <c r="BG3770" s="124"/>
      <c r="BH3770" s="95"/>
      <c r="BI3770" s="130"/>
      <c r="BJ3770" s="95"/>
      <c r="BK3770" s="131"/>
      <c r="BL3770" s="130"/>
      <c r="BM3770" s="132"/>
      <c r="BN3770" s="131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45"/>
      <c r="BC3771" s="124"/>
      <c r="BD3771" s="124"/>
      <c r="BE3771" s="125"/>
      <c r="BF3771" s="124"/>
      <c r="BG3771" s="124"/>
      <c r="BH3771" s="95"/>
      <c r="BI3771" s="130"/>
      <c r="BJ3771" s="95"/>
      <c r="BK3771" s="131"/>
      <c r="BL3771" s="130"/>
      <c r="BM3771" s="132"/>
      <c r="BN3771" s="131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45"/>
      <c r="BC3772" s="124"/>
      <c r="BD3772" s="124"/>
      <c r="BE3772" s="125"/>
      <c r="BF3772" s="124"/>
      <c r="BG3772" s="124"/>
      <c r="BH3772" s="95"/>
      <c r="BI3772" s="130"/>
      <c r="BJ3772" s="95"/>
      <c r="BK3772" s="131"/>
      <c r="BL3772" s="130"/>
      <c r="BM3772" s="132"/>
      <c r="BN3772" s="131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45"/>
      <c r="BC3773" s="124"/>
      <c r="BD3773" s="124"/>
      <c r="BE3773" s="125"/>
      <c r="BF3773" s="124"/>
      <c r="BG3773" s="124"/>
      <c r="BH3773" s="95"/>
      <c r="BI3773" s="130"/>
      <c r="BJ3773" s="95"/>
      <c r="BK3773" s="131"/>
      <c r="BL3773" s="130"/>
      <c r="BM3773" s="132"/>
      <c r="BN3773" s="131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45"/>
      <c r="BC3774" s="124"/>
      <c r="BD3774" s="124"/>
      <c r="BE3774" s="125"/>
      <c r="BF3774" s="124"/>
      <c r="BG3774" s="124"/>
      <c r="BH3774" s="95"/>
      <c r="BI3774" s="130"/>
      <c r="BJ3774" s="95"/>
      <c r="BK3774" s="131"/>
      <c r="BL3774" s="130"/>
      <c r="BM3774" s="132"/>
      <c r="BN3774" s="131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45"/>
      <c r="BC3775" s="124"/>
      <c r="BD3775" s="124"/>
      <c r="BE3775" s="125"/>
      <c r="BF3775" s="124"/>
      <c r="BG3775" s="124"/>
      <c r="BH3775" s="95"/>
      <c r="BI3775" s="130"/>
      <c r="BJ3775" s="95"/>
      <c r="BK3775" s="131"/>
      <c r="BL3775" s="130"/>
      <c r="BM3775" s="132"/>
      <c r="BN3775" s="131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45"/>
      <c r="BC3776" s="124"/>
      <c r="BD3776" s="124"/>
      <c r="BE3776" s="125"/>
      <c r="BF3776" s="124"/>
      <c r="BG3776" s="124"/>
      <c r="BH3776" s="95"/>
      <c r="BI3776" s="130"/>
      <c r="BJ3776" s="95"/>
      <c r="BK3776" s="131"/>
      <c r="BL3776" s="130"/>
      <c r="BM3776" s="132"/>
      <c r="BN3776" s="131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45"/>
      <c r="BC3777" s="124"/>
      <c r="BD3777" s="124"/>
      <c r="BE3777" s="125"/>
      <c r="BF3777" s="124"/>
      <c r="BG3777" s="124"/>
      <c r="BH3777" s="95"/>
      <c r="BI3777" s="130"/>
      <c r="BJ3777" s="95"/>
      <c r="BK3777" s="131"/>
      <c r="BL3777" s="130"/>
      <c r="BM3777" s="132"/>
      <c r="BN3777" s="131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45"/>
      <c r="BC3778" s="124"/>
      <c r="BD3778" s="124"/>
      <c r="BE3778" s="125"/>
      <c r="BF3778" s="124"/>
      <c r="BG3778" s="124"/>
      <c r="BH3778" s="95"/>
      <c r="BI3778" s="130"/>
      <c r="BJ3778" s="95"/>
      <c r="BK3778" s="131"/>
      <c r="BL3778" s="130"/>
      <c r="BM3778" s="132"/>
      <c r="BN3778" s="131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45"/>
      <c r="BC3779" s="124"/>
      <c r="BD3779" s="124"/>
      <c r="BE3779" s="125"/>
      <c r="BF3779" s="124"/>
      <c r="BG3779" s="124"/>
      <c r="BH3779" s="95"/>
      <c r="BI3779" s="130"/>
      <c r="BJ3779" s="95"/>
      <c r="BK3779" s="131"/>
      <c r="BL3779" s="130"/>
      <c r="BM3779" s="132"/>
      <c r="BN3779" s="131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45"/>
      <c r="BC3780" s="124"/>
      <c r="BD3780" s="124"/>
      <c r="BE3780" s="125"/>
      <c r="BF3780" s="124"/>
      <c r="BG3780" s="124"/>
      <c r="BH3780" s="95"/>
      <c r="BI3780" s="130"/>
      <c r="BJ3780" s="95"/>
      <c r="BK3780" s="131"/>
      <c r="BL3780" s="130"/>
      <c r="BM3780" s="132"/>
      <c r="BN3780" s="131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45"/>
      <c r="BC3781" s="124"/>
      <c r="BD3781" s="124"/>
      <c r="BE3781" s="125"/>
      <c r="BF3781" s="124"/>
      <c r="BG3781" s="124"/>
      <c r="BH3781" s="95"/>
      <c r="BI3781" s="130"/>
      <c r="BJ3781" s="95"/>
      <c r="BK3781" s="131"/>
      <c r="BL3781" s="130"/>
      <c r="BM3781" s="132"/>
      <c r="BN3781" s="131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45"/>
      <c r="BC3782" s="124"/>
      <c r="BD3782" s="124"/>
      <c r="BE3782" s="125"/>
      <c r="BF3782" s="124"/>
      <c r="BG3782" s="124"/>
      <c r="BH3782" s="95"/>
      <c r="BI3782" s="130"/>
      <c r="BJ3782" s="95"/>
      <c r="BK3782" s="131"/>
      <c r="BL3782" s="130"/>
      <c r="BM3782" s="132"/>
      <c r="BN3782" s="131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45"/>
      <c r="BC3783" s="124"/>
      <c r="BD3783" s="124"/>
      <c r="BE3783" s="125"/>
      <c r="BF3783" s="124"/>
      <c r="BG3783" s="124"/>
      <c r="BH3783" s="95"/>
      <c r="BI3783" s="130"/>
      <c r="BJ3783" s="95"/>
      <c r="BK3783" s="131"/>
      <c r="BL3783" s="130"/>
      <c r="BM3783" s="132"/>
      <c r="BN3783" s="131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45"/>
      <c r="BC3784" s="124"/>
      <c r="BD3784" s="124"/>
      <c r="BE3784" s="125"/>
      <c r="BF3784" s="124"/>
      <c r="BG3784" s="124"/>
      <c r="BH3784" s="95"/>
      <c r="BI3784" s="130"/>
      <c r="BJ3784" s="95"/>
      <c r="BK3784" s="131"/>
      <c r="BL3784" s="130"/>
      <c r="BM3784" s="132"/>
      <c r="BN3784" s="131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45"/>
      <c r="BC3785" s="124"/>
      <c r="BD3785" s="124"/>
      <c r="BE3785" s="125"/>
      <c r="BF3785" s="124"/>
      <c r="BG3785" s="124"/>
      <c r="BH3785" s="95"/>
      <c r="BI3785" s="130"/>
      <c r="BJ3785" s="95"/>
      <c r="BK3785" s="131"/>
      <c r="BL3785" s="130"/>
      <c r="BM3785" s="132"/>
      <c r="BN3785" s="131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45"/>
      <c r="BC3786" s="124"/>
      <c r="BD3786" s="124"/>
      <c r="BE3786" s="125"/>
      <c r="BF3786" s="124"/>
      <c r="BG3786" s="124"/>
      <c r="BH3786" s="95"/>
      <c r="BI3786" s="130"/>
      <c r="BJ3786" s="95"/>
      <c r="BK3786" s="131"/>
      <c r="BL3786" s="130"/>
      <c r="BM3786" s="132"/>
      <c r="BN3786" s="131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45"/>
      <c r="BC3787" s="124"/>
      <c r="BD3787" s="124"/>
      <c r="BE3787" s="125"/>
      <c r="BF3787" s="124"/>
      <c r="BG3787" s="124"/>
      <c r="BH3787" s="95"/>
      <c r="BI3787" s="130"/>
      <c r="BJ3787" s="95"/>
      <c r="BK3787" s="131"/>
      <c r="BL3787" s="130"/>
      <c r="BM3787" s="132"/>
      <c r="BN3787" s="131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45"/>
      <c r="BC3788" s="124"/>
      <c r="BD3788" s="124"/>
      <c r="BE3788" s="125"/>
      <c r="BF3788" s="124"/>
      <c r="BG3788" s="124"/>
      <c r="BH3788" s="95"/>
      <c r="BI3788" s="130"/>
      <c r="BJ3788" s="95"/>
      <c r="BK3788" s="131"/>
      <c r="BL3788" s="130"/>
      <c r="BM3788" s="132"/>
      <c r="BN3788" s="131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45"/>
      <c r="BC3789" s="124"/>
      <c r="BD3789" s="124"/>
      <c r="BE3789" s="125"/>
      <c r="BF3789" s="124"/>
      <c r="BG3789" s="124"/>
      <c r="BH3789" s="95"/>
      <c r="BI3789" s="130"/>
      <c r="BJ3789" s="95"/>
      <c r="BK3789" s="131"/>
      <c r="BL3789" s="130"/>
      <c r="BM3789" s="132"/>
      <c r="BN3789" s="131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45"/>
      <c r="BC3790" s="124"/>
      <c r="BD3790" s="124"/>
      <c r="BE3790" s="125"/>
      <c r="BF3790" s="124"/>
      <c r="BG3790" s="124"/>
      <c r="BH3790" s="95"/>
      <c r="BI3790" s="130"/>
      <c r="BJ3790" s="95"/>
      <c r="BK3790" s="131"/>
      <c r="BL3790" s="130"/>
      <c r="BM3790" s="132"/>
      <c r="BN3790" s="131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45"/>
      <c r="BC3791" s="124"/>
      <c r="BD3791" s="124"/>
      <c r="BE3791" s="125"/>
      <c r="BF3791" s="124"/>
      <c r="BG3791" s="124"/>
      <c r="BH3791" s="95"/>
      <c r="BI3791" s="130"/>
      <c r="BJ3791" s="95"/>
      <c r="BK3791" s="131"/>
      <c r="BL3791" s="130"/>
      <c r="BM3791" s="132"/>
      <c r="BN3791" s="131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45"/>
      <c r="BC3792" s="124"/>
      <c r="BD3792" s="124"/>
      <c r="BE3792" s="125"/>
      <c r="BF3792" s="124"/>
      <c r="BG3792" s="124"/>
      <c r="BH3792" s="95"/>
      <c r="BI3792" s="130"/>
      <c r="BJ3792" s="95"/>
      <c r="BK3792" s="131"/>
      <c r="BL3792" s="130"/>
      <c r="BM3792" s="132"/>
      <c r="BN3792" s="131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45"/>
      <c r="BC3793" s="124"/>
      <c r="BD3793" s="124"/>
      <c r="BE3793" s="125"/>
      <c r="BF3793" s="124"/>
      <c r="BG3793" s="124"/>
      <c r="BH3793" s="95"/>
      <c r="BI3793" s="130"/>
      <c r="BJ3793" s="95"/>
      <c r="BK3793" s="131"/>
      <c r="BL3793" s="130"/>
      <c r="BM3793" s="132"/>
      <c r="BN3793" s="131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45"/>
      <c r="BC3794" s="124"/>
      <c r="BD3794" s="124"/>
      <c r="BE3794" s="125"/>
      <c r="BF3794" s="124"/>
      <c r="BG3794" s="124"/>
      <c r="BH3794" s="95"/>
      <c r="BI3794" s="130"/>
      <c r="BJ3794" s="95"/>
      <c r="BK3794" s="131"/>
      <c r="BL3794" s="130"/>
      <c r="BM3794" s="132"/>
      <c r="BN3794" s="131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45"/>
      <c r="BC3795" s="124"/>
      <c r="BD3795" s="124"/>
      <c r="BE3795" s="125"/>
      <c r="BF3795" s="124"/>
      <c r="BG3795" s="124"/>
      <c r="BH3795" s="95"/>
      <c r="BI3795" s="130"/>
      <c r="BJ3795" s="95"/>
      <c r="BK3795" s="131"/>
      <c r="BL3795" s="130"/>
      <c r="BM3795" s="132"/>
      <c r="BN3795" s="131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45"/>
      <c r="BC3796" s="124"/>
      <c r="BD3796" s="124"/>
      <c r="BE3796" s="125"/>
      <c r="BF3796" s="124"/>
      <c r="BG3796" s="124"/>
      <c r="BH3796" s="95"/>
      <c r="BI3796" s="130"/>
      <c r="BJ3796" s="95"/>
      <c r="BK3796" s="131"/>
      <c r="BL3796" s="130"/>
      <c r="BM3796" s="132"/>
      <c r="BN3796" s="131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45"/>
      <c r="BC3797" s="124"/>
      <c r="BD3797" s="124"/>
      <c r="BE3797" s="125"/>
      <c r="BF3797" s="124"/>
      <c r="BG3797" s="124"/>
      <c r="BH3797" s="95"/>
      <c r="BI3797" s="130"/>
      <c r="BJ3797" s="95"/>
      <c r="BK3797" s="131"/>
      <c r="BL3797" s="130"/>
      <c r="BM3797" s="132"/>
      <c r="BN3797" s="131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45"/>
      <c r="BC3798" s="124"/>
      <c r="BD3798" s="124"/>
      <c r="BE3798" s="125"/>
      <c r="BF3798" s="124"/>
      <c r="BG3798" s="124"/>
      <c r="BH3798" s="95"/>
      <c r="BI3798" s="130"/>
      <c r="BJ3798" s="95"/>
      <c r="BK3798" s="131"/>
      <c r="BL3798" s="130"/>
      <c r="BM3798" s="132"/>
      <c r="BN3798" s="131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45"/>
      <c r="BC3799" s="124"/>
      <c r="BD3799" s="124"/>
      <c r="BE3799" s="125"/>
      <c r="BF3799" s="124"/>
      <c r="BG3799" s="124"/>
      <c r="BH3799" s="95"/>
      <c r="BI3799" s="130"/>
      <c r="BJ3799" s="95"/>
      <c r="BK3799" s="131"/>
      <c r="BL3799" s="130"/>
      <c r="BM3799" s="132"/>
      <c r="BN3799" s="131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45"/>
      <c r="BC3800" s="124"/>
      <c r="BD3800" s="124"/>
      <c r="BE3800" s="125"/>
      <c r="BF3800" s="124"/>
      <c r="BG3800" s="124"/>
      <c r="BH3800" s="95"/>
      <c r="BI3800" s="130"/>
      <c r="BJ3800" s="95"/>
      <c r="BK3800" s="131"/>
      <c r="BL3800" s="130"/>
      <c r="BM3800" s="132"/>
      <c r="BN3800" s="131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45"/>
      <c r="BC3801" s="124"/>
      <c r="BD3801" s="124"/>
      <c r="BE3801" s="125"/>
      <c r="BF3801" s="124"/>
      <c r="BG3801" s="124"/>
      <c r="BH3801" s="95"/>
      <c r="BI3801" s="130"/>
      <c r="BJ3801" s="95"/>
      <c r="BK3801" s="131"/>
      <c r="BL3801" s="130"/>
      <c r="BM3801" s="132"/>
      <c r="BN3801" s="131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45"/>
      <c r="BC3802" s="124"/>
      <c r="BD3802" s="124"/>
      <c r="BE3802" s="125"/>
      <c r="BF3802" s="124"/>
      <c r="BG3802" s="124"/>
      <c r="BH3802" s="95"/>
      <c r="BI3802" s="130"/>
      <c r="BJ3802" s="95"/>
      <c r="BK3802" s="131"/>
      <c r="BL3802" s="130"/>
      <c r="BM3802" s="132"/>
      <c r="BN3802" s="131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45"/>
      <c r="BC3803" s="124"/>
      <c r="BD3803" s="124"/>
      <c r="BE3803" s="125"/>
      <c r="BF3803" s="124"/>
      <c r="BG3803" s="124"/>
      <c r="BH3803" s="95"/>
      <c r="BI3803" s="130"/>
      <c r="BJ3803" s="95"/>
      <c r="BK3803" s="131"/>
      <c r="BL3803" s="130"/>
      <c r="BM3803" s="132"/>
      <c r="BN3803" s="131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45"/>
      <c r="BC3804" s="124"/>
      <c r="BD3804" s="124"/>
      <c r="BE3804" s="125"/>
      <c r="BF3804" s="124"/>
      <c r="BG3804" s="124"/>
      <c r="BH3804" s="95"/>
      <c r="BI3804" s="130"/>
      <c r="BJ3804" s="95"/>
      <c r="BK3804" s="131"/>
      <c r="BL3804" s="130"/>
      <c r="BM3804" s="132"/>
      <c r="BN3804" s="131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45"/>
      <c r="BC3805" s="124"/>
      <c r="BD3805" s="124"/>
      <c r="BE3805" s="125"/>
      <c r="BF3805" s="124"/>
      <c r="BG3805" s="124"/>
      <c r="BH3805" s="95"/>
      <c r="BI3805" s="130"/>
      <c r="BJ3805" s="95"/>
      <c r="BK3805" s="131"/>
      <c r="BL3805" s="130"/>
      <c r="BM3805" s="132"/>
      <c r="BN3805" s="131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45"/>
      <c r="BC3806" s="124"/>
      <c r="BD3806" s="124"/>
      <c r="BE3806" s="125"/>
      <c r="BF3806" s="124"/>
      <c r="BG3806" s="124"/>
      <c r="BH3806" s="95"/>
      <c r="BI3806" s="130"/>
      <c r="BJ3806" s="95"/>
      <c r="BK3806" s="131"/>
      <c r="BL3806" s="130"/>
      <c r="BM3806" s="132"/>
      <c r="BN3806" s="131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45"/>
      <c r="BC3807" s="124"/>
      <c r="BD3807" s="124"/>
      <c r="BE3807" s="125"/>
      <c r="BF3807" s="124"/>
      <c r="BG3807" s="124"/>
      <c r="BH3807" s="95"/>
      <c r="BI3807" s="130"/>
      <c r="BJ3807" s="95"/>
      <c r="BK3807" s="131"/>
      <c r="BL3807" s="130"/>
      <c r="BM3807" s="132"/>
      <c r="BN3807" s="131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45"/>
      <c r="BC3808" s="124"/>
      <c r="BD3808" s="124"/>
      <c r="BE3808" s="125"/>
      <c r="BF3808" s="124"/>
      <c r="BG3808" s="124"/>
      <c r="BH3808" s="95"/>
      <c r="BI3808" s="130"/>
      <c r="BJ3808" s="95"/>
      <c r="BK3808" s="131"/>
      <c r="BL3808" s="130"/>
      <c r="BM3808" s="132"/>
      <c r="BN3808" s="131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45"/>
      <c r="BC3809" s="124"/>
      <c r="BD3809" s="124"/>
      <c r="BE3809" s="125"/>
      <c r="BF3809" s="124"/>
      <c r="BG3809" s="124"/>
      <c r="BH3809" s="95"/>
      <c r="BI3809" s="130"/>
      <c r="BJ3809" s="95"/>
      <c r="BK3809" s="131"/>
      <c r="BL3809" s="130"/>
      <c r="BM3809" s="132"/>
      <c r="BN3809" s="131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45"/>
      <c r="BC3810" s="124"/>
      <c r="BD3810" s="124"/>
      <c r="BE3810" s="125"/>
      <c r="BF3810" s="124"/>
      <c r="BG3810" s="124"/>
      <c r="BH3810" s="95"/>
      <c r="BI3810" s="130"/>
      <c r="BJ3810" s="95"/>
      <c r="BK3810" s="131"/>
      <c r="BL3810" s="130"/>
      <c r="BM3810" s="132"/>
      <c r="BN3810" s="131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45"/>
      <c r="BC3811" s="124"/>
      <c r="BD3811" s="124"/>
      <c r="BE3811" s="125"/>
      <c r="BF3811" s="124"/>
      <c r="BG3811" s="124"/>
      <c r="BH3811" s="95"/>
      <c r="BI3811" s="130"/>
      <c r="BJ3811" s="95"/>
      <c r="BK3811" s="131"/>
      <c r="BL3811" s="130"/>
      <c r="BM3811" s="132"/>
      <c r="BN3811" s="131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45"/>
      <c r="BC3812" s="124"/>
      <c r="BD3812" s="124"/>
      <c r="BE3812" s="125"/>
      <c r="BF3812" s="124"/>
      <c r="BG3812" s="124"/>
      <c r="BH3812" s="95"/>
      <c r="BI3812" s="130"/>
      <c r="BJ3812" s="95"/>
      <c r="BK3812" s="131"/>
      <c r="BL3812" s="130"/>
      <c r="BM3812" s="132"/>
      <c r="BN3812" s="131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45"/>
      <c r="BC3813" s="124"/>
      <c r="BD3813" s="124"/>
      <c r="BE3813" s="125"/>
      <c r="BF3813" s="124"/>
      <c r="BG3813" s="124"/>
      <c r="BH3813" s="95"/>
      <c r="BI3813" s="130"/>
      <c r="BJ3813" s="95"/>
      <c r="BK3813" s="131"/>
      <c r="BL3813" s="130"/>
      <c r="BM3813" s="132"/>
      <c r="BN3813" s="131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45"/>
      <c r="BC3814" s="124"/>
      <c r="BD3814" s="124"/>
      <c r="BE3814" s="125"/>
      <c r="BF3814" s="124"/>
      <c r="BG3814" s="124"/>
      <c r="BH3814" s="95"/>
      <c r="BI3814" s="130"/>
      <c r="BJ3814" s="95"/>
      <c r="BK3814" s="131"/>
      <c r="BL3814" s="130"/>
      <c r="BM3814" s="132"/>
      <c r="BN3814" s="131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45"/>
      <c r="BC3815" s="124"/>
      <c r="BD3815" s="124"/>
      <c r="BE3815" s="125"/>
      <c r="BF3815" s="124"/>
      <c r="BG3815" s="124"/>
      <c r="BH3815" s="95"/>
      <c r="BI3815" s="130"/>
      <c r="BJ3815" s="95"/>
      <c r="BK3815" s="131"/>
      <c r="BL3815" s="130"/>
      <c r="BM3815" s="132"/>
      <c r="BN3815" s="131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45"/>
      <c r="BC3816" s="124"/>
      <c r="BD3816" s="124"/>
      <c r="BE3816" s="125"/>
      <c r="BF3816" s="124"/>
      <c r="BG3816" s="124"/>
      <c r="BH3816" s="95"/>
      <c r="BI3816" s="130"/>
      <c r="BJ3816" s="95"/>
      <c r="BK3816" s="131"/>
      <c r="BL3816" s="130"/>
      <c r="BM3816" s="132"/>
      <c r="BN3816" s="131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45"/>
      <c r="BC3817" s="124"/>
      <c r="BD3817" s="124"/>
      <c r="BE3817" s="125"/>
      <c r="BF3817" s="124"/>
      <c r="BG3817" s="124"/>
      <c r="BH3817" s="95"/>
      <c r="BI3817" s="130"/>
      <c r="BJ3817" s="95"/>
      <c r="BK3817" s="131"/>
      <c r="BL3817" s="130"/>
      <c r="BM3817" s="132"/>
      <c r="BN3817" s="131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45"/>
      <c r="BC3818" s="124"/>
      <c r="BD3818" s="124"/>
      <c r="BE3818" s="125"/>
      <c r="BF3818" s="124"/>
      <c r="BG3818" s="124"/>
      <c r="BH3818" s="95"/>
      <c r="BI3818" s="130"/>
      <c r="BJ3818" s="95"/>
      <c r="BK3818" s="131"/>
      <c r="BL3818" s="130"/>
      <c r="BM3818" s="132"/>
      <c r="BN3818" s="131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45"/>
      <c r="BC3819" s="124"/>
      <c r="BD3819" s="124"/>
      <c r="BE3819" s="125"/>
      <c r="BF3819" s="124"/>
      <c r="BG3819" s="124"/>
      <c r="BH3819" s="95"/>
      <c r="BI3819" s="130"/>
      <c r="BJ3819" s="95"/>
      <c r="BK3819" s="131"/>
      <c r="BL3819" s="130"/>
      <c r="BM3819" s="132"/>
      <c r="BN3819" s="131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45"/>
      <c r="BC3820" s="124"/>
      <c r="BD3820" s="124"/>
      <c r="BE3820" s="125"/>
      <c r="BF3820" s="124"/>
      <c r="BG3820" s="124"/>
      <c r="BH3820" s="95"/>
      <c r="BI3820" s="130"/>
      <c r="BJ3820" s="95"/>
      <c r="BK3820" s="131"/>
      <c r="BL3820" s="130"/>
      <c r="BM3820" s="132"/>
      <c r="BN3820" s="131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45"/>
      <c r="BC3821" s="124"/>
      <c r="BD3821" s="124"/>
      <c r="BE3821" s="125"/>
      <c r="BF3821" s="124"/>
      <c r="BG3821" s="124"/>
      <c r="BH3821" s="95"/>
      <c r="BI3821" s="130"/>
      <c r="BJ3821" s="95"/>
      <c r="BK3821" s="131"/>
      <c r="BL3821" s="130"/>
      <c r="BM3821" s="132"/>
      <c r="BN3821" s="131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45"/>
      <c r="BC3822" s="124"/>
      <c r="BD3822" s="124"/>
      <c r="BE3822" s="125"/>
      <c r="BF3822" s="124"/>
      <c r="BG3822" s="124"/>
      <c r="BH3822" s="95"/>
      <c r="BI3822" s="130"/>
      <c r="BJ3822" s="95"/>
      <c r="BK3822" s="131"/>
      <c r="BL3822" s="130"/>
      <c r="BM3822" s="132"/>
      <c r="BN3822" s="131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45"/>
      <c r="BC3823" s="124"/>
      <c r="BD3823" s="124"/>
      <c r="BE3823" s="125"/>
      <c r="BF3823" s="124"/>
      <c r="BG3823" s="124"/>
      <c r="BH3823" s="95"/>
      <c r="BI3823" s="130"/>
      <c r="BJ3823" s="95"/>
      <c r="BK3823" s="131"/>
      <c r="BL3823" s="130"/>
      <c r="BM3823" s="132"/>
      <c r="BN3823" s="131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45"/>
      <c r="BC3824" s="124"/>
      <c r="BD3824" s="124"/>
      <c r="BE3824" s="125"/>
      <c r="BF3824" s="124"/>
      <c r="BG3824" s="124"/>
      <c r="BH3824" s="95"/>
      <c r="BI3824" s="130"/>
      <c r="BJ3824" s="95"/>
      <c r="BK3824" s="131"/>
      <c r="BL3824" s="130"/>
      <c r="BM3824" s="132"/>
      <c r="BN3824" s="131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45"/>
      <c r="BC3825" s="124"/>
      <c r="BD3825" s="124"/>
      <c r="BE3825" s="125"/>
      <c r="BF3825" s="124"/>
      <c r="BG3825" s="124"/>
      <c r="BH3825" s="95"/>
      <c r="BI3825" s="130"/>
      <c r="BJ3825" s="95"/>
      <c r="BK3825" s="131"/>
      <c r="BL3825" s="130"/>
      <c r="BM3825" s="132"/>
      <c r="BN3825" s="131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45"/>
      <c r="BC3826" s="124"/>
      <c r="BD3826" s="124"/>
      <c r="BE3826" s="125"/>
      <c r="BF3826" s="124"/>
      <c r="BG3826" s="124"/>
      <c r="BH3826" s="95"/>
      <c r="BI3826" s="130"/>
      <c r="BJ3826" s="95"/>
      <c r="BK3826" s="131"/>
      <c r="BL3826" s="130"/>
      <c r="BM3826" s="132"/>
      <c r="BN3826" s="131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45"/>
      <c r="BC3827" s="124"/>
      <c r="BD3827" s="124"/>
      <c r="BE3827" s="125"/>
      <c r="BF3827" s="124"/>
      <c r="BG3827" s="124"/>
      <c r="BH3827" s="95"/>
      <c r="BI3827" s="130"/>
      <c r="BJ3827" s="95"/>
      <c r="BK3827" s="131"/>
      <c r="BL3827" s="130"/>
      <c r="BM3827" s="132"/>
      <c r="BN3827" s="131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45"/>
      <c r="BC3828" s="124"/>
      <c r="BD3828" s="124"/>
      <c r="BE3828" s="125"/>
      <c r="BF3828" s="124"/>
      <c r="BG3828" s="124"/>
      <c r="BH3828" s="95"/>
      <c r="BI3828" s="130"/>
      <c r="BJ3828" s="95"/>
      <c r="BK3828" s="131"/>
      <c r="BL3828" s="130"/>
      <c r="BM3828" s="132"/>
      <c r="BN3828" s="131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45"/>
      <c r="BC3829" s="124"/>
      <c r="BD3829" s="124"/>
      <c r="BE3829" s="125"/>
      <c r="BF3829" s="124"/>
      <c r="BG3829" s="124"/>
      <c r="BH3829" s="95"/>
      <c r="BI3829" s="130"/>
      <c r="BJ3829" s="95"/>
      <c r="BK3829" s="131"/>
      <c r="BL3829" s="130"/>
      <c r="BM3829" s="132"/>
      <c r="BN3829" s="131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45"/>
      <c r="BC3830" s="124"/>
      <c r="BD3830" s="124"/>
      <c r="BE3830" s="125"/>
      <c r="BF3830" s="124"/>
      <c r="BG3830" s="124"/>
      <c r="BH3830" s="95"/>
      <c r="BI3830" s="130"/>
      <c r="BJ3830" s="95"/>
      <c r="BK3830" s="131"/>
      <c r="BL3830" s="130"/>
      <c r="BM3830" s="132"/>
      <c r="BN3830" s="131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45"/>
      <c r="BC3831" s="124"/>
      <c r="BD3831" s="124"/>
      <c r="BE3831" s="125"/>
      <c r="BF3831" s="124"/>
      <c r="BG3831" s="124"/>
      <c r="BH3831" s="95"/>
      <c r="BI3831" s="130"/>
      <c r="BJ3831" s="95"/>
      <c r="BK3831" s="131"/>
      <c r="BL3831" s="130"/>
      <c r="BM3831" s="132"/>
      <c r="BN3831" s="131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45"/>
      <c r="BC3832" s="124"/>
      <c r="BD3832" s="124"/>
      <c r="BE3832" s="125"/>
      <c r="BF3832" s="124"/>
      <c r="BG3832" s="124"/>
      <c r="BH3832" s="95"/>
      <c r="BI3832" s="130"/>
      <c r="BJ3832" s="95"/>
      <c r="BK3832" s="131"/>
      <c r="BL3832" s="130"/>
      <c r="BM3832" s="132"/>
      <c r="BN3832" s="131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45"/>
      <c r="BC3833" s="124"/>
      <c r="BD3833" s="124"/>
      <c r="BE3833" s="125"/>
      <c r="BF3833" s="124"/>
      <c r="BG3833" s="124"/>
      <c r="BH3833" s="95"/>
      <c r="BI3833" s="130"/>
      <c r="BJ3833" s="95"/>
      <c r="BK3833" s="131"/>
      <c r="BL3833" s="130"/>
      <c r="BM3833" s="132"/>
      <c r="BN3833" s="131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45"/>
      <c r="BC3834" s="124"/>
      <c r="BD3834" s="124"/>
      <c r="BE3834" s="125"/>
      <c r="BF3834" s="124"/>
      <c r="BG3834" s="124"/>
      <c r="BH3834" s="95"/>
      <c r="BI3834" s="130"/>
      <c r="BJ3834" s="95"/>
      <c r="BK3834" s="131"/>
      <c r="BL3834" s="130"/>
      <c r="BM3834" s="132"/>
      <c r="BN3834" s="131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45"/>
      <c r="BC3835" s="124"/>
      <c r="BD3835" s="124"/>
      <c r="BE3835" s="125"/>
      <c r="BF3835" s="124"/>
      <c r="BG3835" s="124"/>
      <c r="BH3835" s="95"/>
      <c r="BI3835" s="130"/>
      <c r="BJ3835" s="95"/>
      <c r="BK3835" s="131"/>
      <c r="BL3835" s="130"/>
      <c r="BM3835" s="132"/>
      <c r="BN3835" s="131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45"/>
      <c r="BC3836" s="124"/>
      <c r="BD3836" s="124"/>
      <c r="BE3836" s="125"/>
      <c r="BF3836" s="124"/>
      <c r="BG3836" s="124"/>
      <c r="BH3836" s="95"/>
      <c r="BI3836" s="130"/>
      <c r="BJ3836" s="95"/>
      <c r="BK3836" s="131"/>
      <c r="BL3836" s="130"/>
      <c r="BM3836" s="132"/>
      <c r="BN3836" s="131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45"/>
      <c r="BC3837" s="124"/>
      <c r="BD3837" s="124"/>
      <c r="BE3837" s="125"/>
      <c r="BF3837" s="124"/>
      <c r="BG3837" s="124"/>
      <c r="BH3837" s="95"/>
      <c r="BI3837" s="130"/>
      <c r="BJ3837" s="95"/>
      <c r="BK3837" s="131"/>
      <c r="BL3837" s="130"/>
      <c r="BM3837" s="132"/>
      <c r="BN3837" s="131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45"/>
      <c r="BC3838" s="124"/>
      <c r="BD3838" s="124"/>
      <c r="BE3838" s="125"/>
      <c r="BF3838" s="124"/>
      <c r="BG3838" s="124"/>
      <c r="BH3838" s="95"/>
      <c r="BI3838" s="130"/>
      <c r="BJ3838" s="95"/>
      <c r="BK3838" s="131"/>
      <c r="BL3838" s="130"/>
      <c r="BM3838" s="132"/>
      <c r="BN3838" s="131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45"/>
      <c r="BC3839" s="124"/>
      <c r="BD3839" s="124"/>
      <c r="BE3839" s="125"/>
      <c r="BF3839" s="124"/>
      <c r="BG3839" s="124"/>
      <c r="BH3839" s="95"/>
      <c r="BI3839" s="130"/>
      <c r="BJ3839" s="95"/>
      <c r="BK3839" s="131"/>
      <c r="BL3839" s="130"/>
      <c r="BM3839" s="132"/>
      <c r="BN3839" s="131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45"/>
      <c r="BC3840" s="124"/>
      <c r="BD3840" s="124"/>
      <c r="BE3840" s="125"/>
      <c r="BF3840" s="124"/>
      <c r="BG3840" s="124"/>
      <c r="BH3840" s="95"/>
      <c r="BI3840" s="130"/>
      <c r="BJ3840" s="95"/>
      <c r="BK3840" s="131"/>
      <c r="BL3840" s="130"/>
      <c r="BM3840" s="132"/>
      <c r="BN3840" s="131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45"/>
      <c r="BC3841" s="124"/>
      <c r="BD3841" s="124"/>
      <c r="BE3841" s="125"/>
      <c r="BF3841" s="124"/>
      <c r="BG3841" s="124"/>
      <c r="BH3841" s="95"/>
      <c r="BI3841" s="130"/>
      <c r="BJ3841" s="95"/>
      <c r="BK3841" s="131"/>
      <c r="BL3841" s="130"/>
      <c r="BM3841" s="132"/>
      <c r="BN3841" s="131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45"/>
      <c r="BC3842" s="124"/>
      <c r="BD3842" s="124"/>
      <c r="BE3842" s="125"/>
      <c r="BF3842" s="124"/>
      <c r="BG3842" s="124"/>
      <c r="BH3842" s="95"/>
      <c r="BI3842" s="130"/>
      <c r="BJ3842" s="95"/>
      <c r="BK3842" s="131"/>
      <c r="BL3842" s="130"/>
      <c r="BM3842" s="132"/>
      <c r="BN3842" s="131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45"/>
      <c r="BC3843" s="124"/>
      <c r="BD3843" s="124"/>
      <c r="BE3843" s="125"/>
      <c r="BF3843" s="124"/>
      <c r="BG3843" s="124"/>
      <c r="BH3843" s="95"/>
      <c r="BI3843" s="130"/>
      <c r="BJ3843" s="95"/>
      <c r="BK3843" s="131"/>
      <c r="BL3843" s="130"/>
      <c r="BM3843" s="132"/>
      <c r="BN3843" s="131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45"/>
      <c r="BC3844" s="124"/>
      <c r="BD3844" s="124"/>
      <c r="BE3844" s="125"/>
      <c r="BF3844" s="124"/>
      <c r="BG3844" s="124"/>
      <c r="BH3844" s="95"/>
      <c r="BI3844" s="130"/>
      <c r="BJ3844" s="95"/>
      <c r="BK3844" s="131"/>
      <c r="BL3844" s="130"/>
      <c r="BM3844" s="132"/>
      <c r="BN3844" s="131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45"/>
      <c r="BC3845" s="124"/>
      <c r="BD3845" s="124"/>
      <c r="BE3845" s="125"/>
      <c r="BF3845" s="124"/>
      <c r="BG3845" s="124"/>
      <c r="BH3845" s="95"/>
      <c r="BI3845" s="130"/>
      <c r="BJ3845" s="95"/>
      <c r="BK3845" s="131"/>
      <c r="BL3845" s="130"/>
      <c r="BM3845" s="132"/>
      <c r="BN3845" s="131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45"/>
      <c r="BC3846" s="124"/>
      <c r="BD3846" s="124"/>
      <c r="BE3846" s="125"/>
      <c r="BF3846" s="124"/>
      <c r="BG3846" s="124"/>
      <c r="BH3846" s="95"/>
      <c r="BI3846" s="130"/>
      <c r="BJ3846" s="95"/>
      <c r="BK3846" s="131"/>
      <c r="BL3846" s="130"/>
      <c r="BM3846" s="132"/>
      <c r="BN3846" s="131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45"/>
      <c r="BC3847" s="124"/>
      <c r="BD3847" s="124"/>
      <c r="BE3847" s="125"/>
      <c r="BF3847" s="124"/>
      <c r="BG3847" s="124"/>
      <c r="BH3847" s="95"/>
      <c r="BI3847" s="130"/>
      <c r="BJ3847" s="95"/>
      <c r="BK3847" s="131"/>
      <c r="BL3847" s="130"/>
      <c r="BM3847" s="132"/>
      <c r="BN3847" s="131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45"/>
      <c r="BC3848" s="124"/>
      <c r="BD3848" s="124"/>
      <c r="BE3848" s="125"/>
      <c r="BF3848" s="124"/>
      <c r="BG3848" s="124"/>
      <c r="BH3848" s="95"/>
      <c r="BI3848" s="130"/>
      <c r="BJ3848" s="95"/>
      <c r="BK3848" s="131"/>
      <c r="BL3848" s="130"/>
      <c r="BM3848" s="132"/>
      <c r="BN3848" s="131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45"/>
      <c r="BC3849" s="124"/>
      <c r="BD3849" s="124"/>
      <c r="BE3849" s="125"/>
      <c r="BF3849" s="124"/>
      <c r="BG3849" s="124"/>
      <c r="BH3849" s="95"/>
      <c r="BI3849" s="130"/>
      <c r="BJ3849" s="95"/>
      <c r="BK3849" s="131"/>
      <c r="BL3849" s="130"/>
      <c r="BM3849" s="132"/>
      <c r="BN3849" s="131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45"/>
      <c r="BC3850" s="124"/>
      <c r="BD3850" s="124"/>
      <c r="BE3850" s="125"/>
      <c r="BF3850" s="124"/>
      <c r="BG3850" s="124"/>
      <c r="BH3850" s="95"/>
      <c r="BI3850" s="130"/>
      <c r="BJ3850" s="95"/>
      <c r="BK3850" s="131"/>
      <c r="BL3850" s="130"/>
      <c r="BM3850" s="132"/>
      <c r="BN3850" s="131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45"/>
      <c r="BC3851" s="124"/>
      <c r="BD3851" s="124"/>
      <c r="BE3851" s="125"/>
      <c r="BF3851" s="124"/>
      <c r="BG3851" s="124"/>
      <c r="BH3851" s="95"/>
      <c r="BI3851" s="130"/>
      <c r="BJ3851" s="95"/>
      <c r="BK3851" s="131"/>
      <c r="BL3851" s="130"/>
      <c r="BM3851" s="132"/>
      <c r="BN3851" s="131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45"/>
      <c r="BC3852" s="124"/>
      <c r="BD3852" s="124"/>
      <c r="BE3852" s="125"/>
      <c r="BF3852" s="124"/>
      <c r="BG3852" s="124"/>
      <c r="BH3852" s="95"/>
      <c r="BI3852" s="130"/>
      <c r="BJ3852" s="95"/>
      <c r="BK3852" s="131"/>
      <c r="BL3852" s="130"/>
      <c r="BM3852" s="132"/>
      <c r="BN3852" s="131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45"/>
      <c r="BC3853" s="124"/>
      <c r="BD3853" s="124"/>
      <c r="BE3853" s="125"/>
      <c r="BF3853" s="124"/>
      <c r="BG3853" s="124"/>
      <c r="BH3853" s="95"/>
      <c r="BI3853" s="130"/>
      <c r="BJ3853" s="95"/>
      <c r="BK3853" s="131"/>
      <c r="BL3853" s="130"/>
      <c r="BM3853" s="132"/>
      <c r="BN3853" s="131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45"/>
      <c r="BC3854" s="124"/>
      <c r="BD3854" s="124"/>
      <c r="BE3854" s="125"/>
      <c r="BF3854" s="124"/>
      <c r="BG3854" s="124"/>
      <c r="BH3854" s="95"/>
      <c r="BI3854" s="130"/>
      <c r="BJ3854" s="95"/>
      <c r="BK3854" s="131"/>
      <c r="BL3854" s="130"/>
      <c r="BM3854" s="132"/>
      <c r="BN3854" s="131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45"/>
      <c r="BC3855" s="124"/>
      <c r="BD3855" s="124"/>
      <c r="BE3855" s="125"/>
      <c r="BF3855" s="124"/>
      <c r="BG3855" s="124"/>
      <c r="BH3855" s="95"/>
      <c r="BI3855" s="130"/>
      <c r="BJ3855" s="95"/>
      <c r="BK3855" s="131"/>
      <c r="BL3855" s="130"/>
      <c r="BM3855" s="132"/>
      <c r="BN3855" s="131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45"/>
      <c r="BC3856" s="124"/>
      <c r="BD3856" s="124"/>
      <c r="BE3856" s="125"/>
      <c r="BF3856" s="124"/>
      <c r="BG3856" s="124"/>
      <c r="BH3856" s="95"/>
      <c r="BI3856" s="130"/>
      <c r="BJ3856" s="95"/>
      <c r="BK3856" s="131"/>
      <c r="BL3856" s="130"/>
      <c r="BM3856" s="132"/>
      <c r="BN3856" s="131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45"/>
      <c r="BC3857" s="124"/>
      <c r="BD3857" s="124"/>
      <c r="BE3857" s="125"/>
      <c r="BF3857" s="124"/>
      <c r="BG3857" s="124"/>
      <c r="BH3857" s="95"/>
      <c r="BI3857" s="130"/>
      <c r="BJ3857" s="95"/>
      <c r="BK3857" s="131"/>
      <c r="BL3857" s="130"/>
      <c r="BM3857" s="132"/>
      <c r="BN3857" s="131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45"/>
      <c r="BC3858" s="124"/>
      <c r="BD3858" s="124"/>
      <c r="BE3858" s="125"/>
      <c r="BF3858" s="124"/>
      <c r="BG3858" s="124"/>
      <c r="BH3858" s="95"/>
      <c r="BI3858" s="130"/>
      <c r="BJ3858" s="95"/>
      <c r="BK3858" s="131"/>
      <c r="BL3858" s="130"/>
      <c r="BM3858" s="132"/>
      <c r="BN3858" s="131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45"/>
      <c r="BC3859" s="124"/>
      <c r="BD3859" s="124"/>
      <c r="BE3859" s="125"/>
      <c r="BF3859" s="124"/>
      <c r="BG3859" s="124"/>
      <c r="BH3859" s="95"/>
      <c r="BI3859" s="130"/>
      <c r="BJ3859" s="95"/>
      <c r="BK3859" s="131"/>
      <c r="BL3859" s="130"/>
      <c r="BM3859" s="132"/>
      <c r="BN3859" s="131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45"/>
      <c r="BC3860" s="124"/>
      <c r="BD3860" s="124"/>
      <c r="BE3860" s="125"/>
      <c r="BF3860" s="124"/>
      <c r="BG3860" s="124"/>
      <c r="BH3860" s="95"/>
      <c r="BI3860" s="130"/>
      <c r="BJ3860" s="95"/>
      <c r="BK3860" s="131"/>
      <c r="BL3860" s="130"/>
      <c r="BM3860" s="132"/>
      <c r="BN3860" s="131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45"/>
      <c r="BC3861" s="124"/>
      <c r="BD3861" s="124"/>
      <c r="BE3861" s="125"/>
      <c r="BF3861" s="124"/>
      <c r="BG3861" s="124"/>
      <c r="BH3861" s="95"/>
      <c r="BI3861" s="130"/>
      <c r="BJ3861" s="95"/>
      <c r="BK3861" s="131"/>
      <c r="BL3861" s="130"/>
      <c r="BM3861" s="132"/>
      <c r="BN3861" s="131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45"/>
      <c r="BC3862" s="124"/>
      <c r="BD3862" s="124"/>
      <c r="BE3862" s="125"/>
      <c r="BF3862" s="124"/>
      <c r="BG3862" s="124"/>
      <c r="BH3862" s="95"/>
      <c r="BI3862" s="130"/>
      <c r="BJ3862" s="95"/>
      <c r="BK3862" s="131"/>
      <c r="BL3862" s="130"/>
      <c r="BM3862" s="132"/>
      <c r="BN3862" s="131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45"/>
      <c r="BC3863" s="124"/>
      <c r="BD3863" s="124"/>
      <c r="BE3863" s="125"/>
      <c r="BF3863" s="124"/>
      <c r="BG3863" s="124"/>
      <c r="BH3863" s="95"/>
      <c r="BI3863" s="130"/>
      <c r="BJ3863" s="95"/>
      <c r="BK3863" s="131"/>
      <c r="BL3863" s="130"/>
      <c r="BM3863" s="132"/>
      <c r="BN3863" s="131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45"/>
      <c r="BC3864" s="124"/>
      <c r="BD3864" s="124"/>
      <c r="BE3864" s="125"/>
      <c r="BF3864" s="124"/>
      <c r="BG3864" s="124"/>
      <c r="BH3864" s="95"/>
      <c r="BI3864" s="130"/>
      <c r="BJ3864" s="95"/>
      <c r="BK3864" s="131"/>
      <c r="BL3864" s="130"/>
      <c r="BM3864" s="132"/>
      <c r="BN3864" s="131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45"/>
      <c r="BC3865" s="124"/>
      <c r="BD3865" s="124"/>
      <c r="BE3865" s="125"/>
      <c r="BF3865" s="124"/>
      <c r="BG3865" s="124"/>
      <c r="BH3865" s="95"/>
      <c r="BI3865" s="130"/>
      <c r="BJ3865" s="95"/>
      <c r="BK3865" s="131"/>
      <c r="BL3865" s="130"/>
      <c r="BM3865" s="132"/>
      <c r="BN3865" s="131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45"/>
      <c r="BC3866" s="124"/>
      <c r="BD3866" s="124"/>
      <c r="BE3866" s="125"/>
      <c r="BF3866" s="124"/>
      <c r="BG3866" s="124"/>
      <c r="BH3866" s="95"/>
      <c r="BI3866" s="130"/>
      <c r="BJ3866" s="95"/>
      <c r="BK3866" s="131"/>
      <c r="BL3866" s="130"/>
      <c r="BM3866" s="132"/>
      <c r="BN3866" s="131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45"/>
      <c r="BC3867" s="124"/>
      <c r="BD3867" s="124"/>
      <c r="BE3867" s="125"/>
      <c r="BF3867" s="124"/>
      <c r="BG3867" s="124"/>
      <c r="BH3867" s="95"/>
      <c r="BI3867" s="130"/>
      <c r="BJ3867" s="95"/>
      <c r="BK3867" s="131"/>
      <c r="BL3867" s="130"/>
      <c r="BM3867" s="132"/>
      <c r="BN3867" s="131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45"/>
      <c r="BC3868" s="124"/>
      <c r="BD3868" s="124"/>
      <c r="BE3868" s="125"/>
      <c r="BF3868" s="124"/>
      <c r="BG3868" s="124"/>
      <c r="BH3868" s="95"/>
      <c r="BI3868" s="130"/>
      <c r="BJ3868" s="95"/>
      <c r="BK3868" s="131"/>
      <c r="BL3868" s="130"/>
      <c r="BM3868" s="132"/>
      <c r="BN3868" s="131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45"/>
      <c r="BC3869" s="124"/>
      <c r="BD3869" s="124"/>
      <c r="BE3869" s="125"/>
      <c r="BF3869" s="124"/>
      <c r="BG3869" s="124"/>
      <c r="BH3869" s="95"/>
      <c r="BI3869" s="130"/>
      <c r="BJ3869" s="95"/>
      <c r="BK3869" s="131"/>
      <c r="BL3869" s="130"/>
      <c r="BM3869" s="132"/>
      <c r="BN3869" s="131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45"/>
      <c r="BC3870" s="124"/>
      <c r="BD3870" s="124"/>
      <c r="BE3870" s="125"/>
      <c r="BF3870" s="124"/>
      <c r="BG3870" s="124"/>
      <c r="BH3870" s="95"/>
      <c r="BI3870" s="130"/>
      <c r="BJ3870" s="95"/>
      <c r="BK3870" s="131"/>
      <c r="BL3870" s="130"/>
      <c r="BM3870" s="132"/>
      <c r="BN3870" s="131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45"/>
      <c r="BC3871" s="124"/>
      <c r="BD3871" s="124"/>
      <c r="BE3871" s="125"/>
      <c r="BF3871" s="124"/>
      <c r="BG3871" s="124"/>
      <c r="BH3871" s="95"/>
      <c r="BI3871" s="130"/>
      <c r="BJ3871" s="95"/>
      <c r="BK3871" s="131"/>
      <c r="BL3871" s="130"/>
      <c r="BM3871" s="132"/>
      <c r="BN3871" s="131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45"/>
      <c r="BC3872" s="124"/>
      <c r="BD3872" s="124"/>
      <c r="BE3872" s="125"/>
      <c r="BF3872" s="124"/>
      <c r="BG3872" s="124"/>
      <c r="BH3872" s="95"/>
      <c r="BI3872" s="130"/>
      <c r="BJ3872" s="95"/>
      <c r="BK3872" s="131"/>
      <c r="BL3872" s="130"/>
      <c r="BM3872" s="132"/>
      <c r="BN3872" s="131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45"/>
      <c r="BC3873" s="124"/>
      <c r="BD3873" s="124"/>
      <c r="BE3873" s="125"/>
      <c r="BF3873" s="124"/>
      <c r="BG3873" s="124"/>
      <c r="BH3873" s="95"/>
      <c r="BI3873" s="130"/>
      <c r="BJ3873" s="95"/>
      <c r="BK3873" s="131"/>
      <c r="BL3873" s="130"/>
      <c r="BM3873" s="132"/>
      <c r="BN3873" s="131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45"/>
      <c r="BC3874" s="124"/>
      <c r="BD3874" s="124"/>
      <c r="BE3874" s="125"/>
      <c r="BF3874" s="124"/>
      <c r="BG3874" s="124"/>
      <c r="BH3874" s="95"/>
      <c r="BI3874" s="130"/>
      <c r="BJ3874" s="95"/>
      <c r="BK3874" s="131"/>
      <c r="BL3874" s="130"/>
      <c r="BM3874" s="132"/>
      <c r="BN3874" s="131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45"/>
      <c r="BC3875" s="124"/>
      <c r="BD3875" s="124"/>
      <c r="BE3875" s="125"/>
      <c r="BF3875" s="124"/>
      <c r="BG3875" s="124"/>
      <c r="BH3875" s="95"/>
      <c r="BI3875" s="130"/>
      <c r="BJ3875" s="95"/>
      <c r="BK3875" s="131"/>
      <c r="BL3875" s="130"/>
      <c r="BM3875" s="132"/>
      <c r="BN3875" s="131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45"/>
      <c r="BC3876" s="124"/>
      <c r="BD3876" s="124"/>
      <c r="BE3876" s="125"/>
      <c r="BF3876" s="124"/>
      <c r="BG3876" s="124"/>
      <c r="BH3876" s="95"/>
      <c r="BI3876" s="130"/>
      <c r="BJ3876" s="95"/>
      <c r="BK3876" s="131"/>
      <c r="BL3876" s="130"/>
      <c r="BM3876" s="132"/>
      <c r="BN3876" s="131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45"/>
      <c r="BC3877" s="124"/>
      <c r="BD3877" s="124"/>
      <c r="BE3877" s="125"/>
      <c r="BF3877" s="124"/>
      <c r="BG3877" s="124"/>
      <c r="BH3877" s="95"/>
      <c r="BI3877" s="130"/>
      <c r="BJ3877" s="95"/>
      <c r="BK3877" s="131"/>
      <c r="BL3877" s="130"/>
      <c r="BM3877" s="132"/>
      <c r="BN3877" s="131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45"/>
      <c r="BC3878" s="124"/>
      <c r="BD3878" s="124"/>
      <c r="BE3878" s="125"/>
      <c r="BF3878" s="124"/>
      <c r="BG3878" s="124"/>
      <c r="BH3878" s="95"/>
      <c r="BI3878" s="130"/>
      <c r="BJ3878" s="95"/>
      <c r="BK3878" s="131"/>
      <c r="BL3878" s="130"/>
      <c r="BM3878" s="132"/>
      <c r="BN3878" s="131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45"/>
      <c r="BC3879" s="124"/>
      <c r="BD3879" s="124"/>
      <c r="BE3879" s="125"/>
      <c r="BF3879" s="124"/>
      <c r="BG3879" s="124"/>
      <c r="BH3879" s="95"/>
      <c r="BI3879" s="130"/>
      <c r="BJ3879" s="95"/>
      <c r="BK3879" s="131"/>
      <c r="BL3879" s="130"/>
      <c r="BM3879" s="132"/>
      <c r="BN3879" s="131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45"/>
      <c r="BC3880" s="124"/>
      <c r="BD3880" s="124"/>
      <c r="BE3880" s="125"/>
      <c r="BF3880" s="124"/>
      <c r="BG3880" s="124"/>
      <c r="BH3880" s="95"/>
      <c r="BI3880" s="130"/>
      <c r="BJ3880" s="95"/>
      <c r="BK3880" s="131"/>
      <c r="BL3880" s="130"/>
      <c r="BM3880" s="132"/>
      <c r="BN3880" s="131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45"/>
      <c r="BC3881" s="124"/>
      <c r="BD3881" s="124"/>
      <c r="BE3881" s="125"/>
      <c r="BF3881" s="124"/>
      <c r="BG3881" s="124"/>
      <c r="BH3881" s="95"/>
      <c r="BI3881" s="130"/>
      <c r="BJ3881" s="95"/>
      <c r="BK3881" s="131"/>
      <c r="BL3881" s="130"/>
      <c r="BM3881" s="132"/>
      <c r="BN3881" s="131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45"/>
      <c r="BC3882" s="124"/>
      <c r="BD3882" s="124"/>
      <c r="BE3882" s="125"/>
      <c r="BF3882" s="124"/>
      <c r="BG3882" s="124"/>
      <c r="BH3882" s="95"/>
      <c r="BI3882" s="130"/>
      <c r="BJ3882" s="95"/>
      <c r="BK3882" s="131"/>
      <c r="BL3882" s="130"/>
      <c r="BM3882" s="132"/>
      <c r="BN3882" s="131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45"/>
      <c r="BC3883" s="124"/>
      <c r="BD3883" s="124"/>
      <c r="BE3883" s="125"/>
      <c r="BF3883" s="124"/>
      <c r="BG3883" s="124"/>
      <c r="BH3883" s="95"/>
      <c r="BI3883" s="130"/>
      <c r="BJ3883" s="95"/>
      <c r="BK3883" s="131"/>
      <c r="BL3883" s="130"/>
      <c r="BM3883" s="132"/>
      <c r="BN3883" s="131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45"/>
      <c r="BC3884" s="124"/>
      <c r="BD3884" s="124"/>
      <c r="BE3884" s="125"/>
      <c r="BF3884" s="124"/>
      <c r="BG3884" s="124"/>
      <c r="BH3884" s="95"/>
      <c r="BI3884" s="130"/>
      <c r="BJ3884" s="95"/>
      <c r="BK3884" s="131"/>
      <c r="BL3884" s="130"/>
      <c r="BM3884" s="132"/>
      <c r="BN3884" s="131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45"/>
      <c r="BC3885" s="124"/>
      <c r="BD3885" s="124"/>
      <c r="BE3885" s="125"/>
      <c r="BF3885" s="124"/>
      <c r="BG3885" s="124"/>
      <c r="BH3885" s="95"/>
      <c r="BI3885" s="130"/>
      <c r="BJ3885" s="95"/>
      <c r="BK3885" s="131"/>
      <c r="BL3885" s="130"/>
      <c r="BM3885" s="132"/>
      <c r="BN3885" s="131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45"/>
      <c r="BC3886" s="124"/>
      <c r="BD3886" s="124"/>
      <c r="BE3886" s="125"/>
      <c r="BF3886" s="124"/>
      <c r="BG3886" s="124"/>
      <c r="BH3886" s="95"/>
      <c r="BI3886" s="130"/>
      <c r="BJ3886" s="95"/>
      <c r="BK3886" s="131"/>
      <c r="BL3886" s="130"/>
      <c r="BM3886" s="132"/>
      <c r="BN3886" s="131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45"/>
      <c r="BC3887" s="124"/>
      <c r="BD3887" s="124"/>
      <c r="BE3887" s="125"/>
      <c r="BF3887" s="124"/>
      <c r="BG3887" s="124"/>
      <c r="BH3887" s="95"/>
      <c r="BI3887" s="130"/>
      <c r="BJ3887" s="95"/>
      <c r="BK3887" s="131"/>
      <c r="BL3887" s="130"/>
      <c r="BM3887" s="132"/>
      <c r="BN3887" s="131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45"/>
      <c r="BC3888" s="124"/>
      <c r="BD3888" s="124"/>
      <c r="BE3888" s="125"/>
      <c r="BF3888" s="124"/>
      <c r="BG3888" s="124"/>
      <c r="BH3888" s="95"/>
      <c r="BI3888" s="130"/>
      <c r="BJ3888" s="95"/>
      <c r="BK3888" s="131"/>
      <c r="BL3888" s="130"/>
      <c r="BM3888" s="132"/>
      <c r="BN3888" s="131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45"/>
      <c r="BC3889" s="124"/>
      <c r="BD3889" s="124"/>
      <c r="BE3889" s="125"/>
      <c r="BF3889" s="124"/>
      <c r="BG3889" s="124"/>
      <c r="BH3889" s="95"/>
      <c r="BI3889" s="130"/>
      <c r="BJ3889" s="95"/>
      <c r="BK3889" s="131"/>
      <c r="BL3889" s="130"/>
      <c r="BM3889" s="132"/>
      <c r="BN3889" s="131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45"/>
      <c r="BC3890" s="124"/>
      <c r="BD3890" s="124"/>
      <c r="BE3890" s="125"/>
      <c r="BF3890" s="124"/>
      <c r="BG3890" s="124"/>
      <c r="BH3890" s="95"/>
      <c r="BI3890" s="130"/>
      <c r="BJ3890" s="95"/>
      <c r="BK3890" s="131"/>
      <c r="BL3890" s="130"/>
      <c r="BM3890" s="132"/>
      <c r="BN3890" s="131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45"/>
      <c r="BC3891" s="124"/>
      <c r="BD3891" s="124"/>
      <c r="BE3891" s="125"/>
      <c r="BF3891" s="124"/>
      <c r="BG3891" s="124"/>
      <c r="BH3891" s="95"/>
      <c r="BI3891" s="130"/>
      <c r="BJ3891" s="95"/>
      <c r="BK3891" s="131"/>
      <c r="BL3891" s="130"/>
      <c r="BM3891" s="132"/>
      <c r="BN3891" s="131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45"/>
      <c r="BC3892" s="124"/>
      <c r="BD3892" s="124"/>
      <c r="BE3892" s="125"/>
      <c r="BF3892" s="124"/>
      <c r="BG3892" s="124"/>
      <c r="BH3892" s="95"/>
      <c r="BI3892" s="130"/>
      <c r="BJ3892" s="95"/>
      <c r="BK3892" s="131"/>
      <c r="BL3892" s="130"/>
      <c r="BM3892" s="132"/>
      <c r="BN3892" s="131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45"/>
      <c r="BC3893" s="124"/>
      <c r="BD3893" s="124"/>
      <c r="BE3893" s="125"/>
      <c r="BF3893" s="124"/>
      <c r="BG3893" s="124"/>
      <c r="BH3893" s="95"/>
      <c r="BI3893" s="130"/>
      <c r="BJ3893" s="95"/>
      <c r="BK3893" s="131"/>
      <c r="BL3893" s="130"/>
      <c r="BM3893" s="132"/>
      <c r="BN3893" s="131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45"/>
      <c r="BC3894" s="124"/>
      <c r="BD3894" s="124"/>
      <c r="BE3894" s="125"/>
      <c r="BF3894" s="124"/>
      <c r="BG3894" s="124"/>
      <c r="BH3894" s="95"/>
      <c r="BI3894" s="130"/>
      <c r="BJ3894" s="95"/>
      <c r="BK3894" s="131"/>
      <c r="BL3894" s="130"/>
      <c r="BM3894" s="132"/>
      <c r="BN3894" s="131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45"/>
      <c r="BC3895" s="124"/>
      <c r="BD3895" s="124"/>
      <c r="BE3895" s="125"/>
      <c r="BF3895" s="124"/>
      <c r="BG3895" s="124"/>
      <c r="BH3895" s="95"/>
      <c r="BI3895" s="130"/>
      <c r="BJ3895" s="95"/>
      <c r="BK3895" s="131"/>
      <c r="BL3895" s="130"/>
      <c r="BM3895" s="132"/>
      <c r="BN3895" s="131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45"/>
      <c r="BC3896" s="124"/>
      <c r="BD3896" s="124"/>
      <c r="BE3896" s="125"/>
      <c r="BF3896" s="124"/>
      <c r="BG3896" s="124"/>
      <c r="BH3896" s="95"/>
      <c r="BI3896" s="130"/>
      <c r="BJ3896" s="95"/>
      <c r="BK3896" s="131"/>
      <c r="BL3896" s="130"/>
      <c r="BM3896" s="132"/>
      <c r="BN3896" s="131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45"/>
      <c r="BC3897" s="124"/>
      <c r="BD3897" s="124"/>
      <c r="BE3897" s="125"/>
      <c r="BF3897" s="124"/>
      <c r="BG3897" s="124"/>
      <c r="BH3897" s="95"/>
      <c r="BI3897" s="130"/>
      <c r="BJ3897" s="95"/>
      <c r="BK3897" s="131"/>
      <c r="BL3897" s="130"/>
      <c r="BM3897" s="132"/>
      <c r="BN3897" s="131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45"/>
      <c r="BC3898" s="124"/>
      <c r="BD3898" s="124"/>
      <c r="BE3898" s="125"/>
      <c r="BF3898" s="124"/>
      <c r="BG3898" s="124"/>
      <c r="BH3898" s="95"/>
      <c r="BI3898" s="130"/>
      <c r="BJ3898" s="95"/>
      <c r="BK3898" s="131"/>
      <c r="BL3898" s="130"/>
      <c r="BM3898" s="132"/>
      <c r="BN3898" s="131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45"/>
      <c r="BC3899" s="124"/>
      <c r="BD3899" s="124"/>
      <c r="BE3899" s="125"/>
      <c r="BF3899" s="124"/>
      <c r="BG3899" s="124"/>
      <c r="BH3899" s="95"/>
      <c r="BI3899" s="130"/>
      <c r="BJ3899" s="95"/>
      <c r="BK3899" s="131"/>
      <c r="BL3899" s="130"/>
      <c r="BM3899" s="132"/>
      <c r="BN3899" s="131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45"/>
      <c r="BC3900" s="124"/>
      <c r="BD3900" s="124"/>
      <c r="BE3900" s="125"/>
      <c r="BF3900" s="124"/>
      <c r="BG3900" s="124"/>
      <c r="BH3900" s="95"/>
      <c r="BI3900" s="130"/>
      <c r="BJ3900" s="95"/>
      <c r="BK3900" s="131"/>
      <c r="BL3900" s="130"/>
      <c r="BM3900" s="132"/>
      <c r="BN3900" s="131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45"/>
      <c r="BC3901" s="124"/>
      <c r="BD3901" s="124"/>
      <c r="BE3901" s="125"/>
      <c r="BF3901" s="124"/>
      <c r="BG3901" s="124"/>
      <c r="BH3901" s="95"/>
      <c r="BI3901" s="130"/>
      <c r="BJ3901" s="95"/>
      <c r="BK3901" s="131"/>
      <c r="BL3901" s="130"/>
      <c r="BM3901" s="132"/>
      <c r="BN3901" s="131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45"/>
      <c r="BC3902" s="124"/>
      <c r="BD3902" s="124"/>
      <c r="BE3902" s="125"/>
      <c r="BF3902" s="124"/>
      <c r="BG3902" s="124"/>
      <c r="BH3902" s="95"/>
      <c r="BI3902" s="130"/>
      <c r="BJ3902" s="95"/>
      <c r="BK3902" s="131"/>
      <c r="BL3902" s="130"/>
      <c r="BM3902" s="132"/>
      <c r="BN3902" s="131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45"/>
      <c r="BC3903" s="124"/>
      <c r="BD3903" s="124"/>
      <c r="BE3903" s="125"/>
      <c r="BF3903" s="124"/>
      <c r="BG3903" s="124"/>
      <c r="BH3903" s="95"/>
      <c r="BI3903" s="130"/>
      <c r="BJ3903" s="95"/>
      <c r="BK3903" s="131"/>
      <c r="BL3903" s="130"/>
      <c r="BM3903" s="132"/>
      <c r="BN3903" s="131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45"/>
      <c r="BC3904" s="124"/>
      <c r="BD3904" s="124"/>
      <c r="BE3904" s="125"/>
      <c r="BF3904" s="124"/>
      <c r="BG3904" s="124"/>
      <c r="BH3904" s="95"/>
      <c r="BI3904" s="130"/>
      <c r="BJ3904" s="95"/>
      <c r="BK3904" s="131"/>
      <c r="BL3904" s="130"/>
      <c r="BM3904" s="132"/>
      <c r="BN3904" s="131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45"/>
      <c r="BC3905" s="124"/>
      <c r="BD3905" s="124"/>
      <c r="BE3905" s="125"/>
      <c r="BF3905" s="124"/>
      <c r="BG3905" s="124"/>
      <c r="BH3905" s="95"/>
      <c r="BI3905" s="130"/>
      <c r="BJ3905" s="95"/>
      <c r="BK3905" s="131"/>
      <c r="BL3905" s="130"/>
      <c r="BM3905" s="132"/>
      <c r="BN3905" s="131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45"/>
      <c r="BC3906" s="124"/>
      <c r="BD3906" s="124"/>
      <c r="BE3906" s="125"/>
      <c r="BF3906" s="124"/>
      <c r="BG3906" s="124"/>
      <c r="BH3906" s="95"/>
      <c r="BI3906" s="130"/>
      <c r="BJ3906" s="95"/>
      <c r="BK3906" s="131"/>
      <c r="BL3906" s="130"/>
      <c r="BM3906" s="132"/>
      <c r="BN3906" s="131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45"/>
      <c r="BC3907" s="124"/>
      <c r="BD3907" s="124"/>
      <c r="BE3907" s="125"/>
      <c r="BF3907" s="124"/>
      <c r="BG3907" s="124"/>
      <c r="BH3907" s="95"/>
      <c r="BI3907" s="130"/>
      <c r="BJ3907" s="95"/>
      <c r="BK3907" s="131"/>
      <c r="BL3907" s="130"/>
      <c r="BM3907" s="132"/>
      <c r="BN3907" s="131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45"/>
      <c r="BC3908" s="124"/>
      <c r="BD3908" s="124"/>
      <c r="BE3908" s="125"/>
      <c r="BF3908" s="124"/>
      <c r="BG3908" s="124"/>
      <c r="BH3908" s="95"/>
      <c r="BI3908" s="130"/>
      <c r="BJ3908" s="95"/>
      <c r="BK3908" s="131"/>
      <c r="BL3908" s="130"/>
      <c r="BM3908" s="132"/>
      <c r="BN3908" s="131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45"/>
      <c r="BC3909" s="124"/>
      <c r="BD3909" s="124"/>
      <c r="BE3909" s="125"/>
      <c r="BF3909" s="124"/>
      <c r="BG3909" s="124"/>
      <c r="BH3909" s="95"/>
      <c r="BI3909" s="130"/>
      <c r="BJ3909" s="95"/>
      <c r="BK3909" s="131"/>
      <c r="BL3909" s="130"/>
      <c r="BM3909" s="132"/>
      <c r="BN3909" s="131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45"/>
      <c r="BC3910" s="124"/>
      <c r="BD3910" s="124"/>
      <c r="BE3910" s="125"/>
      <c r="BF3910" s="124"/>
      <c r="BG3910" s="124"/>
      <c r="BH3910" s="95"/>
      <c r="BI3910" s="130"/>
      <c r="BJ3910" s="95"/>
      <c r="BK3910" s="131"/>
      <c r="BL3910" s="130"/>
      <c r="BM3910" s="132"/>
      <c r="BN3910" s="131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45"/>
      <c r="BC3911" s="124"/>
      <c r="BD3911" s="124"/>
      <c r="BE3911" s="125"/>
      <c r="BF3911" s="124"/>
      <c r="BG3911" s="124"/>
      <c r="BH3911" s="95"/>
      <c r="BI3911" s="130"/>
      <c r="BJ3911" s="95"/>
      <c r="BK3911" s="131"/>
      <c r="BL3911" s="130"/>
      <c r="BM3911" s="132"/>
      <c r="BN3911" s="131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45"/>
      <c r="BC3912" s="124"/>
      <c r="BD3912" s="124"/>
      <c r="BE3912" s="125"/>
      <c r="BF3912" s="124"/>
      <c r="BG3912" s="124"/>
      <c r="BH3912" s="95"/>
      <c r="BI3912" s="130"/>
      <c r="BJ3912" s="95"/>
      <c r="BK3912" s="131"/>
      <c r="BL3912" s="130"/>
      <c r="BM3912" s="132"/>
      <c r="BN3912" s="131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45"/>
      <c r="BC3913" s="124"/>
      <c r="BD3913" s="124"/>
      <c r="BE3913" s="125"/>
      <c r="BF3913" s="124"/>
      <c r="BG3913" s="124"/>
      <c r="BH3913" s="95"/>
      <c r="BI3913" s="130"/>
      <c r="BJ3913" s="95"/>
      <c r="BK3913" s="131"/>
      <c r="BL3913" s="130"/>
      <c r="BM3913" s="132"/>
      <c r="BN3913" s="131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45"/>
      <c r="BC3914" s="124"/>
      <c r="BD3914" s="124"/>
      <c r="BE3914" s="125"/>
      <c r="BF3914" s="124"/>
      <c r="BG3914" s="124"/>
      <c r="BH3914" s="95"/>
      <c r="BI3914" s="130"/>
      <c r="BJ3914" s="95"/>
      <c r="BK3914" s="131"/>
      <c r="BL3914" s="130"/>
      <c r="BM3914" s="132"/>
      <c r="BN3914" s="131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45"/>
      <c r="BC3915" s="124"/>
      <c r="BD3915" s="124"/>
      <c r="BE3915" s="125"/>
      <c r="BF3915" s="124"/>
      <c r="BG3915" s="124"/>
      <c r="BH3915" s="95"/>
      <c r="BI3915" s="130"/>
      <c r="BJ3915" s="95"/>
      <c r="BK3915" s="131"/>
      <c r="BL3915" s="130"/>
      <c r="BM3915" s="132"/>
      <c r="BN3915" s="131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45"/>
      <c r="BC3916" s="124"/>
      <c r="BD3916" s="124"/>
      <c r="BE3916" s="125"/>
      <c r="BF3916" s="124"/>
      <c r="BG3916" s="124"/>
      <c r="BH3916" s="95"/>
      <c r="BI3916" s="130"/>
      <c r="BJ3916" s="95"/>
      <c r="BK3916" s="131"/>
      <c r="BL3916" s="130"/>
      <c r="BM3916" s="132"/>
      <c r="BN3916" s="131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45"/>
      <c r="BC3917" s="124"/>
      <c r="BD3917" s="124"/>
      <c r="BE3917" s="125"/>
      <c r="BF3917" s="124"/>
      <c r="BG3917" s="124"/>
      <c r="BH3917" s="95"/>
      <c r="BI3917" s="130"/>
      <c r="BJ3917" s="95"/>
      <c r="BK3917" s="131"/>
      <c r="BL3917" s="130"/>
      <c r="BM3917" s="132"/>
      <c r="BN3917" s="131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45"/>
      <c r="BC3918" s="124"/>
      <c r="BD3918" s="124"/>
      <c r="BE3918" s="125"/>
      <c r="BF3918" s="124"/>
      <c r="BG3918" s="124"/>
      <c r="BH3918" s="95"/>
      <c r="BI3918" s="130"/>
      <c r="BJ3918" s="95"/>
      <c r="BK3918" s="131"/>
      <c r="BL3918" s="130"/>
      <c r="BM3918" s="132"/>
      <c r="BN3918" s="131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45"/>
      <c r="BC3919" s="124"/>
      <c r="BD3919" s="124"/>
      <c r="BE3919" s="125"/>
      <c r="BF3919" s="124"/>
      <c r="BG3919" s="124"/>
      <c r="BH3919" s="95"/>
      <c r="BI3919" s="130"/>
      <c r="BJ3919" s="95"/>
      <c r="BK3919" s="131"/>
      <c r="BL3919" s="130"/>
      <c r="BM3919" s="132"/>
      <c r="BN3919" s="131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45"/>
      <c r="BC3920" s="124"/>
      <c r="BD3920" s="124"/>
      <c r="BE3920" s="125"/>
      <c r="BF3920" s="124"/>
      <c r="BG3920" s="124"/>
      <c r="BH3920" s="95"/>
      <c r="BI3920" s="130"/>
      <c r="BJ3920" s="95"/>
      <c r="BK3920" s="131"/>
      <c r="BL3920" s="130"/>
      <c r="BM3920" s="132"/>
      <c r="BN3920" s="131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45"/>
      <c r="BC3921" s="124"/>
      <c r="BD3921" s="124"/>
      <c r="BE3921" s="125"/>
      <c r="BF3921" s="124"/>
      <c r="BG3921" s="124"/>
      <c r="BH3921" s="95"/>
      <c r="BI3921" s="130"/>
      <c r="BJ3921" s="95"/>
      <c r="BK3921" s="131"/>
      <c r="BL3921" s="130"/>
      <c r="BM3921" s="132"/>
      <c r="BN3921" s="131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45"/>
      <c r="BC3922" s="124"/>
      <c r="BD3922" s="124"/>
      <c r="BE3922" s="125"/>
      <c r="BF3922" s="124"/>
      <c r="BG3922" s="124"/>
      <c r="BH3922" s="95"/>
      <c r="BI3922" s="130"/>
      <c r="BJ3922" s="95"/>
      <c r="BK3922" s="131"/>
      <c r="BL3922" s="130"/>
      <c r="BM3922" s="132"/>
      <c r="BN3922" s="131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45"/>
      <c r="BC3923" s="124"/>
      <c r="BD3923" s="124"/>
      <c r="BE3923" s="125"/>
      <c r="BF3923" s="124"/>
      <c r="BG3923" s="124"/>
      <c r="BH3923" s="95"/>
      <c r="BI3923" s="130"/>
      <c r="BJ3923" s="95"/>
      <c r="BK3923" s="131"/>
      <c r="BL3923" s="130"/>
      <c r="BM3923" s="132"/>
      <c r="BN3923" s="131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45"/>
      <c r="BC3924" s="124"/>
      <c r="BD3924" s="124"/>
      <c r="BE3924" s="125"/>
      <c r="BF3924" s="124"/>
      <c r="BG3924" s="124"/>
      <c r="BH3924" s="95"/>
      <c r="BI3924" s="130"/>
      <c r="BJ3924" s="95"/>
      <c r="BK3924" s="131"/>
      <c r="BL3924" s="130"/>
      <c r="BM3924" s="132"/>
      <c r="BN3924" s="131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45"/>
      <c r="BC3925" s="124"/>
      <c r="BD3925" s="124"/>
      <c r="BE3925" s="125"/>
      <c r="BF3925" s="124"/>
      <c r="BG3925" s="124"/>
      <c r="BH3925" s="95"/>
      <c r="BI3925" s="130"/>
      <c r="BJ3925" s="95"/>
      <c r="BK3925" s="131"/>
      <c r="BL3925" s="130"/>
      <c r="BM3925" s="132"/>
      <c r="BN3925" s="131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45"/>
      <c r="BC3926" s="124"/>
      <c r="BD3926" s="124"/>
      <c r="BE3926" s="125"/>
      <c r="BF3926" s="124"/>
      <c r="BG3926" s="124"/>
      <c r="BH3926" s="95"/>
      <c r="BI3926" s="130"/>
      <c r="BJ3926" s="95"/>
      <c r="BK3926" s="131"/>
      <c r="BL3926" s="130"/>
      <c r="BM3926" s="132"/>
      <c r="BN3926" s="131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45"/>
      <c r="BC3927" s="124"/>
      <c r="BD3927" s="124"/>
      <c r="BE3927" s="125"/>
      <c r="BF3927" s="124"/>
      <c r="BG3927" s="124"/>
      <c r="BH3927" s="95"/>
      <c r="BI3927" s="130"/>
      <c r="BJ3927" s="95"/>
      <c r="BK3927" s="131"/>
      <c r="BL3927" s="130"/>
      <c r="BM3927" s="132"/>
      <c r="BN3927" s="131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45"/>
      <c r="BC3928" s="124"/>
      <c r="BD3928" s="124"/>
      <c r="BE3928" s="125"/>
      <c r="BF3928" s="124"/>
      <c r="BG3928" s="124"/>
      <c r="BH3928" s="95"/>
      <c r="BI3928" s="130"/>
      <c r="BJ3928" s="95"/>
      <c r="BK3928" s="131"/>
      <c r="BL3928" s="130"/>
      <c r="BM3928" s="132"/>
      <c r="BN3928" s="131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45"/>
      <c r="BC3929" s="124"/>
      <c r="BD3929" s="124"/>
      <c r="BE3929" s="125"/>
      <c r="BF3929" s="124"/>
      <c r="BG3929" s="124"/>
      <c r="BH3929" s="95"/>
      <c r="BI3929" s="130"/>
      <c r="BJ3929" s="95"/>
      <c r="BK3929" s="131"/>
      <c r="BL3929" s="130"/>
      <c r="BM3929" s="132"/>
      <c r="BN3929" s="131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45"/>
      <c r="BC3930" s="124"/>
      <c r="BD3930" s="124"/>
      <c r="BE3930" s="125"/>
      <c r="BF3930" s="124"/>
      <c r="BG3930" s="124"/>
      <c r="BH3930" s="95"/>
      <c r="BI3930" s="130"/>
      <c r="BJ3930" s="95"/>
      <c r="BK3930" s="131"/>
      <c r="BL3930" s="130"/>
      <c r="BM3930" s="132"/>
      <c r="BN3930" s="131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45"/>
      <c r="BC3931" s="124"/>
      <c r="BD3931" s="124"/>
      <c r="BE3931" s="125"/>
      <c r="BF3931" s="124"/>
      <c r="BG3931" s="124"/>
      <c r="BH3931" s="95"/>
      <c r="BI3931" s="130"/>
      <c r="BJ3931" s="95"/>
      <c r="BK3931" s="131"/>
      <c r="BL3931" s="130"/>
      <c r="BM3931" s="132"/>
      <c r="BN3931" s="131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45"/>
      <c r="BC3932" s="124"/>
      <c r="BD3932" s="124"/>
      <c r="BE3932" s="125"/>
      <c r="BF3932" s="124"/>
      <c r="BG3932" s="124"/>
      <c r="BH3932" s="95"/>
      <c r="BI3932" s="130"/>
      <c r="BJ3932" s="95"/>
      <c r="BK3932" s="131"/>
      <c r="BL3932" s="130"/>
      <c r="BM3932" s="132"/>
      <c r="BN3932" s="131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45"/>
      <c r="BC3933" s="124"/>
      <c r="BD3933" s="124"/>
      <c r="BE3933" s="125"/>
      <c r="BF3933" s="124"/>
      <c r="BG3933" s="124"/>
      <c r="BH3933" s="95"/>
      <c r="BI3933" s="130"/>
      <c r="BJ3933" s="95"/>
      <c r="BK3933" s="131"/>
      <c r="BL3933" s="130"/>
      <c r="BM3933" s="132"/>
      <c r="BN3933" s="131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45"/>
      <c r="BC3934" s="124"/>
      <c r="BD3934" s="124"/>
      <c r="BE3934" s="125"/>
      <c r="BF3934" s="124"/>
      <c r="BG3934" s="124"/>
      <c r="BH3934" s="95"/>
      <c r="BI3934" s="130"/>
      <c r="BJ3934" s="95"/>
      <c r="BK3934" s="131"/>
      <c r="BL3934" s="130"/>
      <c r="BM3934" s="132"/>
      <c r="BN3934" s="131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45"/>
      <c r="BC3935" s="124"/>
      <c r="BD3935" s="124"/>
      <c r="BE3935" s="125"/>
      <c r="BF3935" s="124"/>
      <c r="BG3935" s="124"/>
      <c r="BH3935" s="95"/>
      <c r="BI3935" s="130"/>
      <c r="BJ3935" s="95"/>
      <c r="BK3935" s="131"/>
      <c r="BL3935" s="130"/>
      <c r="BM3935" s="132"/>
      <c r="BN3935" s="131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45"/>
      <c r="BC3936" s="124"/>
      <c r="BD3936" s="124"/>
      <c r="BE3936" s="125"/>
      <c r="BF3936" s="124"/>
      <c r="BG3936" s="124"/>
      <c r="BH3936" s="95"/>
      <c r="BI3936" s="130"/>
      <c r="BJ3936" s="95"/>
      <c r="BK3936" s="131"/>
      <c r="BL3936" s="130"/>
      <c r="BM3936" s="132"/>
      <c r="BN3936" s="131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45"/>
      <c r="BC3937" s="124"/>
      <c r="BD3937" s="124"/>
      <c r="BE3937" s="125"/>
      <c r="BF3937" s="124"/>
      <c r="BG3937" s="124"/>
      <c r="BH3937" s="95"/>
      <c r="BI3937" s="130"/>
      <c r="BJ3937" s="95"/>
      <c r="BK3937" s="131"/>
      <c r="BL3937" s="130"/>
      <c r="BM3937" s="132"/>
      <c r="BN3937" s="131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45"/>
      <c r="BC3938" s="124"/>
      <c r="BD3938" s="124"/>
      <c r="BE3938" s="125"/>
      <c r="BF3938" s="124"/>
      <c r="BG3938" s="124"/>
      <c r="BH3938" s="95"/>
      <c r="BI3938" s="130"/>
      <c r="BJ3938" s="95"/>
      <c r="BK3938" s="131"/>
      <c r="BL3938" s="130"/>
      <c r="BM3938" s="132"/>
      <c r="BN3938" s="131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45"/>
      <c r="BC3939" s="124"/>
      <c r="BD3939" s="124"/>
      <c r="BE3939" s="125"/>
      <c r="BF3939" s="124"/>
      <c r="BG3939" s="124"/>
      <c r="BH3939" s="95"/>
      <c r="BI3939" s="130"/>
      <c r="BJ3939" s="95"/>
      <c r="BK3939" s="131"/>
      <c r="BL3939" s="130"/>
      <c r="BM3939" s="132"/>
      <c r="BN3939" s="131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45"/>
      <c r="BC3940" s="124"/>
      <c r="BD3940" s="124"/>
      <c r="BE3940" s="125"/>
      <c r="BF3940" s="124"/>
      <c r="BG3940" s="124"/>
      <c r="BH3940" s="95"/>
      <c r="BI3940" s="130"/>
      <c r="BJ3940" s="95"/>
      <c r="BK3940" s="131"/>
      <c r="BL3940" s="130"/>
      <c r="BM3940" s="132"/>
      <c r="BN3940" s="131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45"/>
      <c r="BC3941" s="124"/>
      <c r="BD3941" s="124"/>
      <c r="BE3941" s="125"/>
      <c r="BF3941" s="124"/>
      <c r="BG3941" s="124"/>
      <c r="BH3941" s="95"/>
      <c r="BI3941" s="130"/>
      <c r="BJ3941" s="95"/>
      <c r="BK3941" s="131"/>
      <c r="BL3941" s="130"/>
      <c r="BM3941" s="132"/>
      <c r="BN3941" s="131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45"/>
      <c r="BC3942" s="124"/>
      <c r="BD3942" s="124"/>
      <c r="BE3942" s="125"/>
      <c r="BF3942" s="124"/>
      <c r="BG3942" s="124"/>
      <c r="BH3942" s="95"/>
      <c r="BI3942" s="130"/>
      <c r="BJ3942" s="95"/>
      <c r="BK3942" s="131"/>
      <c r="BL3942" s="130"/>
      <c r="BM3942" s="132"/>
      <c r="BN3942" s="131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45"/>
      <c r="BC3943" s="124"/>
      <c r="BD3943" s="124"/>
      <c r="BE3943" s="125"/>
      <c r="BF3943" s="124"/>
      <c r="BG3943" s="124"/>
      <c r="BH3943" s="95"/>
      <c r="BI3943" s="130"/>
      <c r="BJ3943" s="95"/>
      <c r="BK3943" s="131"/>
      <c r="BL3943" s="130"/>
      <c r="BM3943" s="132"/>
      <c r="BN3943" s="131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45"/>
      <c r="BC3944" s="124"/>
      <c r="BD3944" s="124"/>
      <c r="BE3944" s="125"/>
      <c r="BF3944" s="124"/>
      <c r="BG3944" s="124"/>
      <c r="BH3944" s="95"/>
      <c r="BI3944" s="130"/>
      <c r="BJ3944" s="95"/>
      <c r="BK3944" s="131"/>
      <c r="BL3944" s="130"/>
      <c r="BM3944" s="132"/>
      <c r="BN3944" s="131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45"/>
      <c r="BC3945" s="124"/>
      <c r="BD3945" s="124"/>
      <c r="BE3945" s="125"/>
      <c r="BF3945" s="124"/>
      <c r="BG3945" s="124"/>
      <c r="BH3945" s="95"/>
      <c r="BI3945" s="130"/>
      <c r="BJ3945" s="95"/>
      <c r="BK3945" s="131"/>
      <c r="BL3945" s="130"/>
      <c r="BM3945" s="132"/>
      <c r="BN3945" s="131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45"/>
      <c r="BC3946" s="124"/>
      <c r="BD3946" s="124"/>
      <c r="BE3946" s="125"/>
      <c r="BF3946" s="124"/>
      <c r="BG3946" s="124"/>
      <c r="BH3946" s="95"/>
      <c r="BI3946" s="130"/>
      <c r="BJ3946" s="95"/>
      <c r="BK3946" s="131"/>
      <c r="BL3946" s="130"/>
      <c r="BM3946" s="132"/>
      <c r="BN3946" s="131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45"/>
      <c r="BC3947" s="124"/>
      <c r="BD3947" s="124"/>
      <c r="BE3947" s="125"/>
      <c r="BF3947" s="124"/>
      <c r="BG3947" s="124"/>
      <c r="BH3947" s="95"/>
      <c r="BI3947" s="130"/>
      <c r="BJ3947" s="95"/>
      <c r="BK3947" s="131"/>
      <c r="BL3947" s="130"/>
      <c r="BM3947" s="132"/>
      <c r="BN3947" s="131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45"/>
      <c r="BC3948" s="124"/>
      <c r="BD3948" s="124"/>
      <c r="BE3948" s="125"/>
      <c r="BF3948" s="124"/>
      <c r="BG3948" s="124"/>
      <c r="BH3948" s="95"/>
      <c r="BI3948" s="130"/>
      <c r="BJ3948" s="95"/>
      <c r="BK3948" s="131"/>
      <c r="BL3948" s="130"/>
      <c r="BM3948" s="132"/>
      <c r="BN3948" s="131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45"/>
      <c r="BC3949" s="124"/>
      <c r="BD3949" s="124"/>
      <c r="BE3949" s="125"/>
      <c r="BF3949" s="124"/>
      <c r="BG3949" s="124"/>
      <c r="BH3949" s="95"/>
      <c r="BI3949" s="130"/>
      <c r="BJ3949" s="95"/>
      <c r="BK3949" s="131"/>
      <c r="BL3949" s="130"/>
      <c r="BM3949" s="132"/>
      <c r="BN3949" s="131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45"/>
      <c r="BC3950" s="124"/>
      <c r="BD3950" s="124"/>
      <c r="BE3950" s="125"/>
      <c r="BF3950" s="124"/>
      <c r="BG3950" s="124"/>
      <c r="BH3950" s="95"/>
      <c r="BI3950" s="130"/>
      <c r="BJ3950" s="95"/>
      <c r="BK3950" s="131"/>
      <c r="BL3950" s="130"/>
      <c r="BM3950" s="132"/>
      <c r="BN3950" s="131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45"/>
      <c r="BC3951" s="124"/>
      <c r="BD3951" s="124"/>
      <c r="BE3951" s="125"/>
      <c r="BF3951" s="124"/>
      <c r="BG3951" s="124"/>
      <c r="BH3951" s="95"/>
      <c r="BI3951" s="130"/>
      <c r="BJ3951" s="95"/>
      <c r="BK3951" s="131"/>
      <c r="BL3951" s="130"/>
      <c r="BM3951" s="132"/>
      <c r="BN3951" s="131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45"/>
      <c r="BC3952" s="124"/>
      <c r="BD3952" s="124"/>
      <c r="BE3952" s="125"/>
      <c r="BF3952" s="124"/>
      <c r="BG3952" s="124"/>
      <c r="BH3952" s="95"/>
      <c r="BI3952" s="130"/>
      <c r="BJ3952" s="95"/>
      <c r="BK3952" s="131"/>
      <c r="BL3952" s="130"/>
      <c r="BM3952" s="132"/>
      <c r="BN3952" s="131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45"/>
      <c r="BC3953" s="124"/>
      <c r="BD3953" s="124"/>
      <c r="BE3953" s="125"/>
      <c r="BF3953" s="124"/>
      <c r="BG3953" s="124"/>
      <c r="BH3953" s="95"/>
      <c r="BI3953" s="130"/>
      <c r="BJ3953" s="95"/>
      <c r="BK3953" s="131"/>
      <c r="BL3953" s="130"/>
      <c r="BM3953" s="132"/>
      <c r="BN3953" s="131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45"/>
      <c r="BC3954" s="124"/>
      <c r="BD3954" s="124"/>
      <c r="BE3954" s="125"/>
      <c r="BF3954" s="124"/>
      <c r="BG3954" s="124"/>
      <c r="BH3954" s="95"/>
      <c r="BI3954" s="130"/>
      <c r="BJ3954" s="95"/>
      <c r="BK3954" s="131"/>
      <c r="BL3954" s="130"/>
      <c r="BM3954" s="132"/>
      <c r="BN3954" s="131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45"/>
      <c r="BC3955" s="124"/>
      <c r="BD3955" s="124"/>
      <c r="BE3955" s="125"/>
      <c r="BF3955" s="124"/>
      <c r="BG3955" s="124"/>
      <c r="BH3955" s="95"/>
      <c r="BI3955" s="130"/>
      <c r="BJ3955" s="95"/>
      <c r="BK3955" s="131"/>
      <c r="BL3955" s="130"/>
      <c r="BM3955" s="132"/>
      <c r="BN3955" s="131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45"/>
      <c r="BC3956" s="124"/>
      <c r="BD3956" s="124"/>
      <c r="BE3956" s="125"/>
      <c r="BF3956" s="124"/>
      <c r="BG3956" s="124"/>
      <c r="BH3956" s="95"/>
      <c r="BI3956" s="130"/>
      <c r="BJ3956" s="95"/>
      <c r="BK3956" s="131"/>
      <c r="BL3956" s="130"/>
      <c r="BM3956" s="132"/>
      <c r="BN3956" s="131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45"/>
      <c r="BC3957" s="124"/>
      <c r="BD3957" s="124"/>
      <c r="BE3957" s="125"/>
      <c r="BF3957" s="124"/>
      <c r="BG3957" s="124"/>
      <c r="BH3957" s="95"/>
      <c r="BI3957" s="130"/>
      <c r="BJ3957" s="95"/>
      <c r="BK3957" s="131"/>
      <c r="BL3957" s="130"/>
      <c r="BM3957" s="132"/>
      <c r="BN3957" s="131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45"/>
      <c r="BC3958" s="124"/>
      <c r="BD3958" s="124"/>
      <c r="BE3958" s="125"/>
      <c r="BF3958" s="124"/>
      <c r="BG3958" s="124"/>
      <c r="BH3958" s="95"/>
      <c r="BI3958" s="130"/>
      <c r="BJ3958" s="95"/>
      <c r="BK3958" s="131"/>
      <c r="BL3958" s="130"/>
      <c r="BM3958" s="132"/>
      <c r="BN3958" s="131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45"/>
      <c r="BC3959" s="124"/>
      <c r="BD3959" s="124"/>
      <c r="BE3959" s="125"/>
      <c r="BF3959" s="124"/>
      <c r="BG3959" s="124"/>
      <c r="BH3959" s="95"/>
      <c r="BI3959" s="130"/>
      <c r="BJ3959" s="95"/>
      <c r="BK3959" s="131"/>
      <c r="BL3959" s="130"/>
      <c r="BM3959" s="132"/>
      <c r="BN3959" s="131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45"/>
      <c r="BC3960" s="124"/>
      <c r="BD3960" s="124"/>
      <c r="BE3960" s="125"/>
      <c r="BF3960" s="124"/>
      <c r="BG3960" s="124"/>
      <c r="BH3960" s="95"/>
      <c r="BI3960" s="130"/>
      <c r="BJ3960" s="95"/>
      <c r="BK3960" s="131"/>
      <c r="BL3960" s="130"/>
      <c r="BM3960" s="132"/>
      <c r="BN3960" s="131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45"/>
      <c r="BC3961" s="124"/>
      <c r="BD3961" s="124"/>
      <c r="BE3961" s="125"/>
      <c r="BF3961" s="124"/>
      <c r="BG3961" s="124"/>
      <c r="BH3961" s="95"/>
      <c r="BI3961" s="130"/>
      <c r="BJ3961" s="95"/>
      <c r="BK3961" s="131"/>
      <c r="BL3961" s="130"/>
      <c r="BM3961" s="132"/>
      <c r="BN3961" s="131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45"/>
      <c r="BC3962" s="124"/>
      <c r="BD3962" s="124"/>
      <c r="BE3962" s="125"/>
      <c r="BF3962" s="124"/>
      <c r="BG3962" s="124"/>
      <c r="BH3962" s="95"/>
      <c r="BI3962" s="130"/>
      <c r="BJ3962" s="95"/>
      <c r="BK3962" s="131"/>
      <c r="BL3962" s="130"/>
      <c r="BM3962" s="132"/>
      <c r="BN3962" s="131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45"/>
      <c r="BC3963" s="124"/>
      <c r="BD3963" s="124"/>
      <c r="BE3963" s="125"/>
      <c r="BF3963" s="124"/>
      <c r="BG3963" s="124"/>
      <c r="BH3963" s="95"/>
      <c r="BI3963" s="130"/>
      <c r="BJ3963" s="95"/>
      <c r="BK3963" s="131"/>
      <c r="BL3963" s="130"/>
      <c r="BM3963" s="132"/>
      <c r="BN3963" s="131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45"/>
      <c r="BC3964" s="124"/>
      <c r="BD3964" s="124"/>
      <c r="BE3964" s="125"/>
      <c r="BF3964" s="124"/>
      <c r="BG3964" s="124"/>
      <c r="BH3964" s="95"/>
      <c r="BI3964" s="130"/>
      <c r="BJ3964" s="95"/>
      <c r="BK3964" s="131"/>
      <c r="BL3964" s="130"/>
      <c r="BM3964" s="132"/>
      <c r="BN3964" s="131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45"/>
      <c r="BC3965" s="124"/>
      <c r="BD3965" s="124"/>
      <c r="BE3965" s="125"/>
      <c r="BF3965" s="124"/>
      <c r="BG3965" s="124"/>
      <c r="BH3965" s="95"/>
      <c r="BI3965" s="130"/>
      <c r="BJ3965" s="95"/>
      <c r="BK3965" s="131"/>
      <c r="BL3965" s="130"/>
      <c r="BM3965" s="132"/>
      <c r="BN3965" s="131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45"/>
      <c r="BC3966" s="124"/>
      <c r="BD3966" s="124"/>
      <c r="BE3966" s="125"/>
      <c r="BF3966" s="124"/>
      <c r="BG3966" s="124"/>
      <c r="BH3966" s="95"/>
      <c r="BI3966" s="130"/>
      <c r="BJ3966" s="95"/>
      <c r="BK3966" s="131"/>
      <c r="BL3966" s="130"/>
      <c r="BM3966" s="132"/>
      <c r="BN3966" s="131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45"/>
      <c r="BC3967" s="124"/>
      <c r="BD3967" s="124"/>
      <c r="BE3967" s="125"/>
      <c r="BF3967" s="124"/>
      <c r="BG3967" s="124"/>
      <c r="BH3967" s="95"/>
      <c r="BI3967" s="130"/>
      <c r="BJ3967" s="95"/>
      <c r="BK3967" s="131"/>
      <c r="BL3967" s="130"/>
      <c r="BM3967" s="132"/>
      <c r="BN3967" s="131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45"/>
      <c r="BC3968" s="124"/>
      <c r="BD3968" s="124"/>
      <c r="BE3968" s="125"/>
      <c r="BF3968" s="124"/>
      <c r="BG3968" s="124"/>
      <c r="BH3968" s="95"/>
      <c r="BI3968" s="130"/>
      <c r="BJ3968" s="95"/>
      <c r="BK3968" s="131"/>
      <c r="BL3968" s="130"/>
      <c r="BM3968" s="132"/>
      <c r="BN3968" s="131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145"/>
      <c r="BC3969" s="94"/>
      <c r="BD3969" s="95"/>
      <c r="BE3969" s="95"/>
      <c r="BF3969" s="95"/>
      <c r="BG3969" s="95"/>
      <c r="BH3969" s="95"/>
      <c r="BI3969" s="130"/>
      <c r="BJ3969" s="95"/>
      <c r="BK3969" s="131"/>
      <c r="BL3969" s="130"/>
      <c r="BM3969" s="132"/>
      <c r="BN3969" s="131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145"/>
      <c r="BC3970" s="94"/>
      <c r="BD3970" s="95"/>
      <c r="BE3970" s="95"/>
      <c r="BF3970" s="95"/>
      <c r="BG3970" s="95"/>
      <c r="BH3970" s="95"/>
      <c r="BI3970" s="130"/>
      <c r="BJ3970" s="95"/>
      <c r="BK3970" s="131"/>
      <c r="BL3970" s="130"/>
      <c r="BM3970" s="132"/>
      <c r="BN3970" s="131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145"/>
      <c r="BC3971" s="94"/>
      <c r="BD3971" s="95"/>
      <c r="BE3971" s="95"/>
      <c r="BF3971" s="95"/>
      <c r="BG3971" s="95"/>
      <c r="BH3971" s="95"/>
      <c r="BI3971" s="130"/>
      <c r="BJ3971" s="95"/>
      <c r="BK3971" s="131"/>
      <c r="BL3971" s="130"/>
      <c r="BM3971" s="132"/>
      <c r="BN3971" s="131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145"/>
      <c r="BC3972" s="94"/>
      <c r="BD3972" s="95"/>
      <c r="BE3972" s="95"/>
      <c r="BF3972" s="95"/>
      <c r="BG3972" s="95"/>
      <c r="BH3972" s="95"/>
      <c r="BI3972" s="130"/>
      <c r="BJ3972" s="95"/>
      <c r="BK3972" s="131"/>
      <c r="BL3972" s="130"/>
      <c r="BM3972" s="132"/>
      <c r="BN3972" s="131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145"/>
      <c r="BC3973" s="94"/>
      <c r="BD3973" s="95"/>
      <c r="BE3973" s="95"/>
      <c r="BF3973" s="95"/>
      <c r="BG3973" s="95"/>
      <c r="BH3973" s="95"/>
      <c r="BI3973" s="130"/>
      <c r="BJ3973" s="95"/>
      <c r="BK3973" s="131"/>
      <c r="BL3973" s="130"/>
      <c r="BM3973" s="132"/>
      <c r="BN3973" s="131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145"/>
      <c r="BC3974" s="94"/>
      <c r="BD3974" s="95"/>
      <c r="BE3974" s="95"/>
      <c r="BF3974" s="95"/>
      <c r="BG3974" s="95"/>
      <c r="BH3974" s="95"/>
      <c r="BI3974" s="130"/>
      <c r="BJ3974" s="95"/>
      <c r="BK3974" s="131"/>
      <c r="BL3974" s="130"/>
      <c r="BM3974" s="132"/>
      <c r="BN3974" s="131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145"/>
      <c r="BC3975" s="94"/>
      <c r="BD3975" s="95"/>
      <c r="BE3975" s="95"/>
      <c r="BF3975" s="95"/>
      <c r="BG3975" s="95"/>
      <c r="BH3975" s="95"/>
      <c r="BI3975" s="130"/>
      <c r="BJ3975" s="95"/>
      <c r="BK3975" s="131"/>
      <c r="BL3975" s="130"/>
      <c r="BM3975" s="132"/>
      <c r="BN3975" s="131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145"/>
      <c r="BC3976" s="94"/>
      <c r="BD3976" s="95"/>
      <c r="BE3976" s="95"/>
      <c r="BF3976" s="95"/>
      <c r="BG3976" s="95"/>
      <c r="BH3976" s="95"/>
      <c r="BI3976" s="130"/>
      <c r="BJ3976" s="95"/>
      <c r="BK3976" s="131"/>
      <c r="BL3976" s="130"/>
      <c r="BM3976" s="132"/>
      <c r="BN3976" s="131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145"/>
      <c r="BC3977" s="94"/>
      <c r="BD3977" s="95"/>
      <c r="BE3977" s="95"/>
      <c r="BF3977" s="95"/>
      <c r="BG3977" s="95"/>
      <c r="BH3977" s="95"/>
      <c r="BI3977" s="130"/>
      <c r="BJ3977" s="95"/>
      <c r="BK3977" s="131"/>
      <c r="BL3977" s="130"/>
      <c r="BM3977" s="132"/>
      <c r="BN3977" s="131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145"/>
      <c r="BC3978" s="94"/>
      <c r="BD3978" s="95"/>
      <c r="BE3978" s="95"/>
      <c r="BF3978" s="95"/>
      <c r="BG3978" s="95"/>
      <c r="BH3978" s="95"/>
      <c r="BI3978" s="130"/>
      <c r="BJ3978" s="95"/>
      <c r="BK3978" s="131"/>
      <c r="BL3978" s="130"/>
      <c r="BM3978" s="132"/>
      <c r="BN3978" s="131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145"/>
      <c r="BC3979" s="94"/>
      <c r="BD3979" s="95"/>
      <c r="BE3979" s="95"/>
      <c r="BF3979" s="95"/>
      <c r="BG3979" s="95"/>
      <c r="BH3979" s="95"/>
      <c r="BI3979" s="130"/>
      <c r="BJ3979" s="95"/>
      <c r="BK3979" s="131"/>
      <c r="BL3979" s="130"/>
      <c r="BM3979" s="132"/>
      <c r="BN3979" s="131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145"/>
      <c r="BC3980" s="94"/>
      <c r="BD3980" s="95"/>
      <c r="BE3980" s="95"/>
      <c r="BF3980" s="95"/>
      <c r="BG3980" s="95"/>
      <c r="BH3980" s="95"/>
      <c r="BI3980" s="130"/>
      <c r="BJ3980" s="95"/>
      <c r="BK3980" s="131"/>
      <c r="BL3980" s="130"/>
      <c r="BM3980" s="132"/>
      <c r="BN3980" s="131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145"/>
      <c r="BC3981" s="94"/>
      <c r="BD3981" s="95"/>
      <c r="BE3981" s="95"/>
      <c r="BF3981" s="95"/>
      <c r="BG3981" s="95"/>
      <c r="BH3981" s="95"/>
      <c r="BI3981" s="130"/>
      <c r="BJ3981" s="95"/>
      <c r="BK3981" s="131"/>
      <c r="BL3981" s="130"/>
      <c r="BM3981" s="132"/>
      <c r="BN3981" s="131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145"/>
      <c r="BC3982" s="94"/>
      <c r="BD3982" s="95"/>
      <c r="BE3982" s="95"/>
      <c r="BF3982" s="95"/>
      <c r="BG3982" s="95"/>
      <c r="BH3982" s="95"/>
      <c r="BI3982" s="130"/>
      <c r="BJ3982" s="95"/>
      <c r="BK3982" s="131"/>
      <c r="BL3982" s="130"/>
      <c r="BM3982" s="132"/>
      <c r="BN3982" s="131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145"/>
      <c r="BC3983" s="94"/>
      <c r="BD3983" s="95"/>
      <c r="BE3983" s="95"/>
      <c r="BF3983" s="95"/>
      <c r="BG3983" s="95"/>
      <c r="BH3983" s="95"/>
      <c r="BI3983" s="130"/>
      <c r="BJ3983" s="95"/>
      <c r="BK3983" s="131"/>
      <c r="BL3983" s="130"/>
      <c r="BM3983" s="132"/>
      <c r="BN3983" s="131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145"/>
      <c r="BC3984" s="94"/>
      <c r="BD3984" s="95"/>
      <c r="BE3984" s="95"/>
      <c r="BF3984" s="95"/>
      <c r="BG3984" s="95"/>
      <c r="BH3984" s="95"/>
      <c r="BI3984" s="130"/>
      <c r="BJ3984" s="95"/>
      <c r="BK3984" s="131"/>
      <c r="BL3984" s="130"/>
      <c r="BM3984" s="132"/>
      <c r="BN3984" s="131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145"/>
      <c r="BC3985" s="94"/>
      <c r="BD3985" s="95"/>
      <c r="BE3985" s="95"/>
      <c r="BF3985" s="95"/>
      <c r="BG3985" s="95"/>
      <c r="BH3985" s="95"/>
      <c r="BI3985" s="130"/>
      <c r="BJ3985" s="95"/>
      <c r="BK3985" s="131"/>
      <c r="BL3985" s="130"/>
      <c r="BM3985" s="132"/>
      <c r="BN3985" s="131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145"/>
      <c r="BC3986" s="94"/>
      <c r="BD3986" s="95"/>
      <c r="BE3986" s="95"/>
      <c r="BF3986" s="95"/>
      <c r="BG3986" s="95"/>
      <c r="BH3986" s="95"/>
      <c r="BI3986" s="130"/>
      <c r="BJ3986" s="95"/>
      <c r="BK3986" s="131"/>
      <c r="BL3986" s="130"/>
      <c r="BM3986" s="132"/>
      <c r="BN3986" s="131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145"/>
      <c r="BC3987" s="94"/>
      <c r="BD3987" s="95"/>
      <c r="BE3987" s="95"/>
      <c r="BF3987" s="95"/>
      <c r="BG3987" s="95"/>
      <c r="BH3987" s="95"/>
      <c r="BI3987" s="130"/>
      <c r="BJ3987" s="95"/>
      <c r="BK3987" s="131"/>
      <c r="BL3987" s="130"/>
      <c r="BM3987" s="132"/>
      <c r="BN3987" s="131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145"/>
      <c r="BC3988" s="94"/>
      <c r="BD3988" s="95"/>
      <c r="BE3988" s="95"/>
      <c r="BF3988" s="95"/>
      <c r="BG3988" s="95"/>
      <c r="BH3988" s="95"/>
      <c r="BI3988" s="130"/>
      <c r="BJ3988" s="95"/>
      <c r="BK3988" s="131"/>
      <c r="BL3988" s="130"/>
      <c r="BM3988" s="132"/>
      <c r="BN3988" s="131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145"/>
      <c r="BC3989" s="94"/>
      <c r="BD3989" s="95"/>
      <c r="BE3989" s="95"/>
      <c r="BF3989" s="95"/>
      <c r="BG3989" s="95"/>
      <c r="BH3989" s="95"/>
      <c r="BI3989" s="130"/>
      <c r="BJ3989" s="95"/>
      <c r="BK3989" s="131"/>
      <c r="BL3989" s="130"/>
      <c r="BM3989" s="132"/>
      <c r="BN3989" s="131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145"/>
      <c r="BC3990" s="94"/>
      <c r="BD3990" s="95"/>
      <c r="BE3990" s="95"/>
      <c r="BF3990" s="95"/>
      <c r="BG3990" s="95"/>
      <c r="BH3990" s="95"/>
      <c r="BI3990" s="130"/>
      <c r="BJ3990" s="95"/>
      <c r="BK3990" s="131"/>
      <c r="BL3990" s="130"/>
      <c r="BM3990" s="132"/>
      <c r="BN3990" s="131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145"/>
      <c r="BC3991" s="94"/>
      <c r="BD3991" s="95"/>
      <c r="BE3991" s="95"/>
      <c r="BF3991" s="95"/>
      <c r="BG3991" s="95"/>
      <c r="BH3991" s="95"/>
      <c r="BI3991" s="130"/>
      <c r="BJ3991" s="95"/>
      <c r="BK3991" s="131"/>
      <c r="BL3991" s="130"/>
      <c r="BM3991" s="132"/>
      <c r="BN3991" s="131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145"/>
      <c r="BC3992" s="94"/>
      <c r="BD3992" s="95"/>
      <c r="BE3992" s="95"/>
      <c r="BF3992" s="95"/>
      <c r="BG3992" s="95"/>
      <c r="BH3992" s="95"/>
      <c r="BI3992" s="130"/>
      <c r="BJ3992" s="95"/>
      <c r="BK3992" s="131"/>
      <c r="BL3992" s="130"/>
      <c r="BM3992" s="132"/>
      <c r="BN3992" s="131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145"/>
      <c r="BC3993" s="94"/>
      <c r="BD3993" s="95"/>
      <c r="BE3993" s="95"/>
      <c r="BF3993" s="95"/>
      <c r="BG3993" s="95"/>
      <c r="BH3993" s="95"/>
      <c r="BI3993" s="130"/>
      <c r="BJ3993" s="95"/>
      <c r="BK3993" s="131"/>
      <c r="BL3993" s="130"/>
      <c r="BM3993" s="132"/>
      <c r="BN3993" s="131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145"/>
      <c r="BC3994" s="94"/>
      <c r="BD3994" s="95"/>
      <c r="BE3994" s="95"/>
      <c r="BF3994" s="95"/>
      <c r="BG3994" s="95"/>
      <c r="BH3994" s="95"/>
      <c r="BI3994" s="130"/>
      <c r="BJ3994" s="95"/>
      <c r="BK3994" s="131"/>
      <c r="BL3994" s="130"/>
      <c r="BM3994" s="132"/>
      <c r="BN3994" s="131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145"/>
      <c r="BC3995" s="94"/>
      <c r="BD3995" s="95"/>
      <c r="BE3995" s="95"/>
      <c r="BF3995" s="95"/>
      <c r="BG3995" s="95"/>
      <c r="BH3995" s="95"/>
      <c r="BI3995" s="130"/>
      <c r="BJ3995" s="95"/>
      <c r="BK3995" s="131"/>
      <c r="BL3995" s="130"/>
      <c r="BM3995" s="132"/>
      <c r="BN3995" s="131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145"/>
      <c r="BC3996" s="94"/>
      <c r="BD3996" s="95"/>
      <c r="BE3996" s="95"/>
      <c r="BF3996" s="95"/>
      <c r="BG3996" s="95"/>
      <c r="BH3996" s="95"/>
      <c r="BI3996" s="130"/>
      <c r="BJ3996" s="95"/>
      <c r="BK3996" s="131"/>
      <c r="BL3996" s="130"/>
      <c r="BM3996" s="132"/>
      <c r="BN3996" s="131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145"/>
      <c r="BC3997" s="94"/>
      <c r="BD3997" s="95"/>
      <c r="BE3997" s="95"/>
      <c r="BF3997" s="95"/>
      <c r="BG3997" s="95"/>
      <c r="BH3997" s="95"/>
      <c r="BI3997" s="130"/>
      <c r="BJ3997" s="95"/>
      <c r="BK3997" s="131"/>
      <c r="BL3997" s="130"/>
      <c r="BM3997" s="132"/>
      <c r="BN3997" s="131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145"/>
      <c r="BC3998" s="94"/>
      <c r="BD3998" s="95"/>
      <c r="BE3998" s="95"/>
      <c r="BF3998" s="95"/>
      <c r="BG3998" s="95"/>
      <c r="BH3998" s="95"/>
      <c r="BI3998" s="130"/>
      <c r="BJ3998" s="95"/>
      <c r="BK3998" s="131"/>
      <c r="BL3998" s="130"/>
      <c r="BM3998" s="132"/>
      <c r="BN3998" s="131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145"/>
      <c r="BC3999" s="94"/>
      <c r="BD3999" s="95"/>
      <c r="BE3999" s="95"/>
      <c r="BF3999" s="95"/>
      <c r="BG3999" s="95"/>
      <c r="BH3999" s="95"/>
      <c r="BI3999" s="130"/>
      <c r="BJ3999" s="95"/>
      <c r="BK3999" s="131"/>
      <c r="BL3999" s="130"/>
      <c r="BM3999" s="132"/>
      <c r="BN3999" s="131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145"/>
      <c r="BC4000" s="94"/>
      <c r="BD4000" s="95"/>
      <c r="BE4000" s="95"/>
      <c r="BF4000" s="95"/>
      <c r="BG4000" s="95"/>
      <c r="BH4000" s="95"/>
      <c r="BI4000" s="130"/>
      <c r="BJ4000" s="95"/>
      <c r="BK4000" s="131"/>
      <c r="BL4000" s="130"/>
      <c r="BM4000" s="132"/>
      <c r="BN4000" s="131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145"/>
      <c r="BC4001" s="94"/>
      <c r="BD4001" s="95"/>
      <c r="BE4001" s="95"/>
      <c r="BF4001" s="95"/>
      <c r="BG4001" s="95"/>
      <c r="BH4001" s="95"/>
      <c r="BI4001" s="130"/>
      <c r="BJ4001" s="95"/>
      <c r="BK4001" s="131"/>
      <c r="BL4001" s="130"/>
      <c r="BM4001" s="132"/>
      <c r="BN4001" s="131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145"/>
      <c r="BC4002" s="94"/>
      <c r="BD4002" s="95"/>
      <c r="BE4002" s="95"/>
      <c r="BF4002" s="95"/>
      <c r="BG4002" s="95"/>
      <c r="BH4002" s="95"/>
      <c r="BI4002" s="130"/>
      <c r="BJ4002" s="95"/>
      <c r="BK4002" s="131"/>
      <c r="BL4002" s="130"/>
      <c r="BM4002" s="132"/>
      <c r="BN4002" s="131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145"/>
      <c r="BC4003" s="94"/>
      <c r="BD4003" s="95"/>
      <c r="BE4003" s="95"/>
      <c r="BF4003" s="95"/>
      <c r="BG4003" s="95"/>
      <c r="BH4003" s="95"/>
      <c r="BI4003" s="130"/>
      <c r="BJ4003" s="95"/>
      <c r="BK4003" s="131"/>
      <c r="BL4003" s="130"/>
      <c r="BM4003" s="132"/>
      <c r="BN4003" s="131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145"/>
      <c r="BC4004" s="94"/>
      <c r="BD4004" s="95"/>
      <c r="BE4004" s="95"/>
      <c r="BF4004" s="95"/>
      <c r="BG4004" s="95"/>
      <c r="BH4004" s="95"/>
      <c r="BI4004" s="130"/>
      <c r="BJ4004" s="95"/>
      <c r="BK4004" s="131"/>
      <c r="BL4004" s="130"/>
      <c r="BM4004" s="132"/>
      <c r="BN4004" s="131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145"/>
      <c r="BC4005" s="94"/>
      <c r="BD4005" s="95"/>
      <c r="BE4005" s="95"/>
      <c r="BF4005" s="95"/>
      <c r="BG4005" s="95"/>
      <c r="BH4005" s="95"/>
      <c r="BI4005" s="130"/>
      <c r="BJ4005" s="95"/>
      <c r="BK4005" s="131"/>
      <c r="BL4005" s="130"/>
      <c r="BM4005" s="132"/>
      <c r="BN4005" s="131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145"/>
      <c r="BC4006" s="94"/>
      <c r="BD4006" s="95"/>
      <c r="BE4006" s="95"/>
      <c r="BF4006" s="95"/>
      <c r="BG4006" s="95"/>
      <c r="BH4006" s="95"/>
      <c r="BI4006" s="130"/>
      <c r="BJ4006" s="95"/>
      <c r="BK4006" s="131"/>
      <c r="BL4006" s="130"/>
      <c r="BM4006" s="132"/>
      <c r="BN4006" s="131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145"/>
      <c r="BC4007" s="94"/>
      <c r="BD4007" s="95"/>
      <c r="BE4007" s="95"/>
      <c r="BF4007" s="95"/>
      <c r="BG4007" s="95"/>
      <c r="BH4007" s="95"/>
      <c r="BI4007" s="130"/>
      <c r="BJ4007" s="95"/>
      <c r="BK4007" s="131"/>
      <c r="BL4007" s="130"/>
      <c r="BM4007" s="132"/>
      <c r="BN4007" s="131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145"/>
      <c r="BC4008" s="94"/>
      <c r="BD4008" s="95"/>
      <c r="BE4008" s="95"/>
      <c r="BF4008" s="95"/>
      <c r="BG4008" s="95"/>
      <c r="BH4008" s="95"/>
      <c r="BI4008" s="130"/>
      <c r="BJ4008" s="95"/>
      <c r="BK4008" s="131"/>
      <c r="BL4008" s="130"/>
      <c r="BM4008" s="132"/>
      <c r="BN4008" s="131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145"/>
      <c r="BC4009" s="94"/>
      <c r="BD4009" s="95"/>
      <c r="BE4009" s="95"/>
      <c r="BF4009" s="95"/>
      <c r="BG4009" s="95"/>
      <c r="BH4009" s="95"/>
      <c r="BI4009" s="130"/>
      <c r="BJ4009" s="95"/>
      <c r="BK4009" s="131"/>
      <c r="BL4009" s="130"/>
      <c r="BM4009" s="132"/>
      <c r="BN4009" s="131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145"/>
      <c r="BC4010" s="94"/>
      <c r="BD4010" s="95"/>
      <c r="BE4010" s="95"/>
      <c r="BF4010" s="95"/>
      <c r="BG4010" s="95"/>
      <c r="BH4010" s="95"/>
      <c r="BI4010" s="130"/>
      <c r="BJ4010" s="95"/>
      <c r="BK4010" s="131"/>
      <c r="BL4010" s="130"/>
      <c r="BM4010" s="132"/>
      <c r="BN4010" s="131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145"/>
      <c r="BC4011" s="94"/>
      <c r="BD4011" s="95"/>
      <c r="BE4011" s="95"/>
      <c r="BF4011" s="95"/>
      <c r="BG4011" s="95"/>
      <c r="BH4011" s="95"/>
      <c r="BI4011" s="130"/>
      <c r="BJ4011" s="95"/>
      <c r="BK4011" s="131"/>
      <c r="BL4011" s="130"/>
      <c r="BM4011" s="132"/>
      <c r="BN4011" s="131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145"/>
      <c r="BC4012" s="94"/>
      <c r="BD4012" s="95"/>
      <c r="BE4012" s="95"/>
      <c r="BF4012" s="95"/>
      <c r="BG4012" s="95"/>
      <c r="BH4012" s="95"/>
      <c r="BI4012" s="130"/>
      <c r="BJ4012" s="95"/>
      <c r="BK4012" s="131"/>
      <c r="BL4012" s="130"/>
      <c r="BM4012" s="132"/>
      <c r="BN4012" s="131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145"/>
      <c r="BC4013" s="94"/>
      <c r="BD4013" s="95"/>
      <c r="BE4013" s="95"/>
      <c r="BF4013" s="95"/>
      <c r="BG4013" s="95"/>
      <c r="BH4013" s="95"/>
      <c r="BI4013" s="130"/>
      <c r="BJ4013" s="95"/>
      <c r="BK4013" s="131"/>
      <c r="BL4013" s="130"/>
      <c r="BM4013" s="132"/>
      <c r="BN4013" s="131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145"/>
      <c r="BC4014" s="94"/>
      <c r="BD4014" s="95"/>
      <c r="BE4014" s="95"/>
      <c r="BF4014" s="95"/>
      <c r="BG4014" s="95"/>
      <c r="BH4014" s="95"/>
      <c r="BI4014" s="130"/>
      <c r="BJ4014" s="95"/>
      <c r="BK4014" s="131"/>
      <c r="BL4014" s="130"/>
      <c r="BM4014" s="132"/>
      <c r="BN4014" s="131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145"/>
      <c r="BC4015" s="94"/>
      <c r="BD4015" s="95"/>
      <c r="BE4015" s="95"/>
      <c r="BF4015" s="95"/>
      <c r="BG4015" s="95"/>
      <c r="BH4015" s="95"/>
      <c r="BI4015" s="130"/>
      <c r="BJ4015" s="95"/>
      <c r="BK4015" s="131"/>
      <c r="BL4015" s="130"/>
      <c r="BM4015" s="132"/>
      <c r="BN4015" s="131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145"/>
      <c r="BC4016" s="94"/>
      <c r="BD4016" s="95"/>
      <c r="BE4016" s="95"/>
      <c r="BF4016" s="95"/>
      <c r="BG4016" s="95"/>
      <c r="BH4016" s="95"/>
      <c r="BI4016" s="130"/>
      <c r="BJ4016" s="95"/>
      <c r="BK4016" s="131"/>
      <c r="BL4016" s="130"/>
      <c r="BM4016" s="132"/>
      <c r="BN4016" s="131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145"/>
      <c r="BC4017" s="94"/>
      <c r="BD4017" s="95"/>
      <c r="BE4017" s="95"/>
      <c r="BF4017" s="95"/>
      <c r="BG4017" s="95"/>
      <c r="BH4017" s="95"/>
      <c r="BI4017" s="130"/>
      <c r="BJ4017" s="95"/>
      <c r="BK4017" s="131"/>
      <c r="BL4017" s="130"/>
      <c r="BM4017" s="132"/>
      <c r="BN4017" s="131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145"/>
      <c r="BC4018" s="94"/>
      <c r="BD4018" s="95"/>
      <c r="BE4018" s="95"/>
      <c r="BF4018" s="95"/>
      <c r="BG4018" s="95"/>
      <c r="BH4018" s="95"/>
      <c r="BI4018" s="130"/>
      <c r="BJ4018" s="95"/>
      <c r="BK4018" s="131"/>
      <c r="BL4018" s="130"/>
      <c r="BM4018" s="132"/>
      <c r="BN4018" s="131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145"/>
      <c r="BC4019" s="94"/>
      <c r="BD4019" s="95"/>
      <c r="BE4019" s="95"/>
      <c r="BF4019" s="95"/>
      <c r="BG4019" s="95"/>
      <c r="BH4019" s="95"/>
      <c r="BI4019" s="130"/>
      <c r="BJ4019" s="95"/>
      <c r="BK4019" s="131"/>
      <c r="BL4019" s="130"/>
      <c r="BM4019" s="132"/>
      <c r="BN4019" s="131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145"/>
      <c r="BC4020" s="94"/>
      <c r="BD4020" s="95"/>
      <c r="BE4020" s="95"/>
      <c r="BF4020" s="95"/>
      <c r="BG4020" s="95"/>
      <c r="BH4020" s="95"/>
      <c r="BI4020" s="130"/>
      <c r="BJ4020" s="95"/>
      <c r="BK4020" s="131"/>
      <c r="BL4020" s="130"/>
      <c r="BM4020" s="132"/>
      <c r="BN4020" s="131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145"/>
      <c r="BC4021" s="94"/>
      <c r="BD4021" s="95"/>
      <c r="BE4021" s="95"/>
      <c r="BF4021" s="95"/>
      <c r="BG4021" s="95"/>
      <c r="BH4021" s="95"/>
      <c r="BI4021" s="130"/>
      <c r="BJ4021" s="95"/>
      <c r="BK4021" s="131"/>
      <c r="BL4021" s="130"/>
      <c r="BM4021" s="132"/>
      <c r="BN4021" s="131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145"/>
      <c r="BC4022" s="94"/>
      <c r="BD4022" s="95"/>
      <c r="BE4022" s="95"/>
      <c r="BF4022" s="95"/>
      <c r="BG4022" s="95"/>
      <c r="BH4022" s="95"/>
      <c r="BI4022" s="130"/>
      <c r="BJ4022" s="95"/>
      <c r="BK4022" s="131"/>
      <c r="BL4022" s="130"/>
      <c r="BM4022" s="132"/>
      <c r="BN4022" s="131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145"/>
      <c r="BC4023" s="94"/>
      <c r="BD4023" s="95"/>
      <c r="BE4023" s="95"/>
      <c r="BF4023" s="95"/>
      <c r="BG4023" s="95"/>
      <c r="BH4023" s="95"/>
      <c r="BI4023" s="130"/>
      <c r="BJ4023" s="95"/>
      <c r="BK4023" s="131"/>
      <c r="BL4023" s="130"/>
      <c r="BM4023" s="132"/>
      <c r="BN4023" s="131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145"/>
      <c r="BC4024" s="94"/>
      <c r="BD4024" s="95"/>
      <c r="BE4024" s="95"/>
      <c r="BF4024" s="95"/>
      <c r="BG4024" s="95"/>
      <c r="BH4024" s="95"/>
      <c r="BI4024" s="130"/>
      <c r="BJ4024" s="95"/>
      <c r="BK4024" s="131"/>
      <c r="BL4024" s="130"/>
      <c r="BM4024" s="132"/>
      <c r="BN4024" s="131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145"/>
      <c r="BC4025" s="94"/>
      <c r="BD4025" s="95"/>
      <c r="BE4025" s="95"/>
      <c r="BF4025" s="95"/>
      <c r="BG4025" s="95"/>
      <c r="BH4025" s="95"/>
      <c r="BI4025" s="130"/>
      <c r="BJ4025" s="95"/>
      <c r="BK4025" s="131"/>
      <c r="BL4025" s="130"/>
      <c r="BM4025" s="132"/>
      <c r="BN4025" s="131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145"/>
      <c r="BC4026" s="94"/>
      <c r="BD4026" s="95"/>
      <c r="BE4026" s="95"/>
      <c r="BF4026" s="95"/>
      <c r="BG4026" s="95"/>
      <c r="BH4026" s="95"/>
      <c r="BI4026" s="130"/>
      <c r="BJ4026" s="95"/>
      <c r="BK4026" s="131"/>
      <c r="BL4026" s="130"/>
      <c r="BM4026" s="132"/>
      <c r="BN4026" s="131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145"/>
      <c r="BC4027" s="94"/>
      <c r="BD4027" s="95"/>
      <c r="BE4027" s="95"/>
      <c r="BF4027" s="95"/>
      <c r="BG4027" s="95"/>
      <c r="BH4027" s="95"/>
      <c r="BI4027" s="130"/>
      <c r="BJ4027" s="95"/>
      <c r="BK4027" s="131"/>
      <c r="BL4027" s="130"/>
      <c r="BM4027" s="132"/>
      <c r="BN4027" s="131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145"/>
      <c r="BC4028" s="94"/>
      <c r="BD4028" s="95"/>
      <c r="BE4028" s="95"/>
      <c r="BF4028" s="95"/>
      <c r="BG4028" s="95"/>
      <c r="BH4028" s="95"/>
      <c r="BI4028" s="130"/>
      <c r="BJ4028" s="95"/>
      <c r="BK4028" s="131"/>
      <c r="BL4028" s="130"/>
      <c r="BM4028" s="132"/>
      <c r="BN4028" s="131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145"/>
      <c r="BC4029" s="94"/>
      <c r="BD4029" s="95"/>
      <c r="BE4029" s="95"/>
      <c r="BF4029" s="95"/>
      <c r="BG4029" s="95"/>
      <c r="BH4029" s="95"/>
      <c r="BI4029" s="130"/>
      <c r="BJ4029" s="95"/>
      <c r="BK4029" s="131"/>
      <c r="BL4029" s="130"/>
      <c r="BM4029" s="132"/>
      <c r="BN4029" s="131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145"/>
      <c r="BC4030" s="94"/>
      <c r="BD4030" s="95"/>
      <c r="BE4030" s="95"/>
      <c r="BF4030" s="95"/>
      <c r="BG4030" s="95"/>
      <c r="BH4030" s="95"/>
      <c r="BI4030" s="130"/>
      <c r="BJ4030" s="95"/>
      <c r="BK4030" s="131"/>
      <c r="BL4030" s="130"/>
      <c r="BM4030" s="132"/>
      <c r="BN4030" s="131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145"/>
      <c r="BC4031" s="94"/>
      <c r="BD4031" s="95"/>
      <c r="BE4031" s="95"/>
      <c r="BF4031" s="95"/>
      <c r="BG4031" s="95"/>
      <c r="BH4031" s="95"/>
      <c r="BI4031" s="130"/>
      <c r="BJ4031" s="95"/>
      <c r="BK4031" s="131"/>
      <c r="BL4031" s="130"/>
      <c r="BM4031" s="132"/>
      <c r="BN4031" s="131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145"/>
      <c r="BC4032" s="94"/>
      <c r="BD4032" s="95"/>
      <c r="BE4032" s="95"/>
      <c r="BF4032" s="95"/>
      <c r="BG4032" s="95"/>
      <c r="BH4032" s="95"/>
      <c r="BI4032" s="130"/>
      <c r="BJ4032" s="95"/>
      <c r="BK4032" s="131"/>
      <c r="BL4032" s="130"/>
      <c r="BM4032" s="132"/>
      <c r="BN4032" s="131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145"/>
      <c r="BC4033" s="94"/>
      <c r="BD4033" s="95"/>
      <c r="BE4033" s="95"/>
      <c r="BF4033" s="95"/>
      <c r="BG4033" s="95"/>
      <c r="BH4033" s="95"/>
      <c r="BI4033" s="130"/>
      <c r="BJ4033" s="95"/>
      <c r="BK4033" s="131"/>
      <c r="BL4033" s="130"/>
      <c r="BM4033" s="132"/>
      <c r="BN4033" s="131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145"/>
      <c r="BC4034" s="94"/>
      <c r="BD4034" s="95"/>
      <c r="BE4034" s="95"/>
      <c r="BF4034" s="95"/>
      <c r="BG4034" s="95"/>
      <c r="BH4034" s="95"/>
      <c r="BI4034" s="130"/>
      <c r="BJ4034" s="95"/>
      <c r="BK4034" s="131"/>
      <c r="BL4034" s="130"/>
      <c r="BM4034" s="132"/>
      <c r="BN4034" s="131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145"/>
      <c r="BC4035" s="94"/>
      <c r="BD4035" s="95"/>
      <c r="BE4035" s="95"/>
      <c r="BF4035" s="95"/>
      <c r="BG4035" s="95"/>
      <c r="BH4035" s="95"/>
      <c r="BI4035" s="130"/>
      <c r="BJ4035" s="95"/>
      <c r="BK4035" s="131"/>
      <c r="BL4035" s="130"/>
      <c r="BM4035" s="132"/>
      <c r="BN4035" s="131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145"/>
      <c r="BC4036" s="94"/>
      <c r="BD4036" s="95"/>
      <c r="BE4036" s="95"/>
      <c r="BF4036" s="95"/>
      <c r="BG4036" s="95"/>
      <c r="BH4036" s="95"/>
      <c r="BI4036" s="130"/>
      <c r="BJ4036" s="95"/>
      <c r="BK4036" s="131"/>
      <c r="BL4036" s="130"/>
      <c r="BM4036" s="132"/>
      <c r="BN4036" s="131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145"/>
      <c r="BC4037" s="94"/>
      <c r="BD4037" s="95"/>
      <c r="BE4037" s="95"/>
      <c r="BF4037" s="95"/>
      <c r="BG4037" s="95"/>
      <c r="BH4037" s="95"/>
      <c r="BI4037" s="130"/>
      <c r="BJ4037" s="95"/>
      <c r="BK4037" s="131"/>
      <c r="BL4037" s="130"/>
      <c r="BM4037" s="132"/>
      <c r="BN4037" s="131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145"/>
      <c r="BC4038" s="94"/>
      <c r="BD4038" s="95"/>
      <c r="BE4038" s="95"/>
      <c r="BF4038" s="95"/>
      <c r="BG4038" s="95"/>
      <c r="BH4038" s="95"/>
      <c r="BI4038" s="130"/>
      <c r="BJ4038" s="95"/>
      <c r="BK4038" s="131"/>
      <c r="BL4038" s="130"/>
      <c r="BM4038" s="132"/>
      <c r="BN4038" s="131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145"/>
      <c r="BC4039" s="94"/>
      <c r="BD4039" s="95"/>
      <c r="BE4039" s="95"/>
      <c r="BF4039" s="95"/>
      <c r="BG4039" s="95"/>
      <c r="BH4039" s="95"/>
      <c r="BI4039" s="130"/>
      <c r="BJ4039" s="95"/>
      <c r="BK4039" s="131"/>
      <c r="BL4039" s="130"/>
      <c r="BM4039" s="132"/>
      <c r="BN4039" s="131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145"/>
      <c r="BC4040" s="94"/>
      <c r="BD4040" s="95"/>
      <c r="BE4040" s="95"/>
      <c r="BF4040" s="95"/>
      <c r="BG4040" s="95"/>
      <c r="BH4040" s="95"/>
      <c r="BI4040" s="130"/>
      <c r="BJ4040" s="95"/>
      <c r="BK4040" s="131"/>
      <c r="BL4040" s="130"/>
      <c r="BM4040" s="132"/>
      <c r="BN4040" s="131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145"/>
      <c r="BC4041" s="94"/>
      <c r="BD4041" s="95"/>
      <c r="BE4041" s="95"/>
      <c r="BF4041" s="95"/>
      <c r="BG4041" s="95"/>
      <c r="BH4041" s="95"/>
      <c r="BI4041" s="130"/>
      <c r="BJ4041" s="95"/>
      <c r="BK4041" s="131"/>
      <c r="BL4041" s="130"/>
      <c r="BM4041" s="132"/>
      <c r="BN4041" s="131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145"/>
      <c r="BC4042" s="94"/>
      <c r="BD4042" s="95"/>
      <c r="BE4042" s="95"/>
      <c r="BF4042" s="95"/>
      <c r="BG4042" s="95"/>
      <c r="BH4042" s="95"/>
      <c r="BI4042" s="130"/>
      <c r="BJ4042" s="95"/>
      <c r="BK4042" s="131"/>
      <c r="BL4042" s="130"/>
      <c r="BM4042" s="132"/>
      <c r="BN4042" s="131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145"/>
      <c r="BC4043" s="94"/>
      <c r="BD4043" s="95"/>
      <c r="BE4043" s="95"/>
      <c r="BF4043" s="95"/>
      <c r="BG4043" s="95"/>
      <c r="BH4043" s="95"/>
      <c r="BI4043" s="130"/>
      <c r="BJ4043" s="95"/>
      <c r="BK4043" s="131"/>
      <c r="BL4043" s="130"/>
      <c r="BM4043" s="132"/>
      <c r="BN4043" s="131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145"/>
      <c r="BC4044" s="94"/>
      <c r="BD4044" s="95"/>
      <c r="BE4044" s="95"/>
      <c r="BF4044" s="95"/>
      <c r="BG4044" s="95"/>
      <c r="BH4044" s="95"/>
      <c r="BI4044" s="130"/>
      <c r="BJ4044" s="95"/>
      <c r="BK4044" s="131"/>
      <c r="BL4044" s="130"/>
      <c r="BM4044" s="132"/>
      <c r="BN4044" s="131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145"/>
      <c r="BC4045" s="94"/>
      <c r="BD4045" s="95"/>
      <c r="BE4045" s="95"/>
      <c r="BF4045" s="95"/>
      <c r="BG4045" s="95"/>
      <c r="BH4045" s="95"/>
      <c r="BI4045" s="130"/>
      <c r="BJ4045" s="95"/>
      <c r="BK4045" s="131"/>
      <c r="BL4045" s="130"/>
      <c r="BM4045" s="132"/>
      <c r="BN4045" s="131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145"/>
      <c r="BC4046" s="94"/>
      <c r="BD4046" s="95"/>
      <c r="BE4046" s="95"/>
      <c r="BF4046" s="95"/>
      <c r="BG4046" s="95"/>
      <c r="BH4046" s="95"/>
      <c r="BI4046" s="130"/>
      <c r="BJ4046" s="95"/>
      <c r="BK4046" s="131"/>
      <c r="BL4046" s="130"/>
      <c r="BM4046" s="132"/>
      <c r="BN4046" s="131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145"/>
      <c r="BC4047" s="94"/>
      <c r="BD4047" s="95"/>
      <c r="BE4047" s="95"/>
      <c r="BF4047" s="95"/>
      <c r="BG4047" s="95"/>
      <c r="BH4047" s="95"/>
      <c r="BI4047" s="130"/>
      <c r="BJ4047" s="95"/>
      <c r="BK4047" s="131"/>
      <c r="BL4047" s="130"/>
      <c r="BM4047" s="132"/>
      <c r="BN4047" s="131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145"/>
      <c r="BC4048" s="94"/>
      <c r="BD4048" s="95"/>
      <c r="BE4048" s="95"/>
      <c r="BF4048" s="95"/>
      <c r="BG4048" s="95"/>
      <c r="BH4048" s="95"/>
      <c r="BI4048" s="130"/>
      <c r="BJ4048" s="95"/>
      <c r="BK4048" s="131"/>
      <c r="BL4048" s="130"/>
      <c r="BM4048" s="132"/>
      <c r="BN4048" s="131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145"/>
      <c r="BC4049" s="94"/>
      <c r="BD4049" s="95"/>
      <c r="BE4049" s="95"/>
      <c r="BF4049" s="95"/>
      <c r="BG4049" s="95"/>
      <c r="BH4049" s="95"/>
      <c r="BI4049" s="130"/>
      <c r="BJ4049" s="95"/>
      <c r="BK4049" s="131"/>
      <c r="BL4049" s="130"/>
      <c r="BM4049" s="132"/>
      <c r="BN4049" s="131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145"/>
      <c r="BC4050" s="94"/>
      <c r="BD4050" s="95"/>
      <c r="BE4050" s="95"/>
      <c r="BF4050" s="95"/>
      <c r="BG4050" s="95"/>
      <c r="BH4050" s="95"/>
      <c r="BI4050" s="130"/>
      <c r="BJ4050" s="95"/>
      <c r="BK4050" s="131"/>
      <c r="BL4050" s="130"/>
      <c r="BM4050" s="132"/>
      <c r="BN4050" s="131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145"/>
      <c r="BC4051" s="94"/>
      <c r="BD4051" s="95"/>
      <c r="BE4051" s="95"/>
      <c r="BF4051" s="95"/>
      <c r="BG4051" s="95"/>
      <c r="BH4051" s="95"/>
      <c r="BI4051" s="130"/>
      <c r="BJ4051" s="95"/>
      <c r="BK4051" s="131"/>
      <c r="BL4051" s="130"/>
      <c r="BM4051" s="132"/>
      <c r="BN4051" s="131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145"/>
      <c r="BC4052" s="94"/>
      <c r="BD4052" s="95"/>
      <c r="BE4052" s="95"/>
      <c r="BF4052" s="95"/>
      <c r="BG4052" s="95"/>
      <c r="BH4052" s="95"/>
      <c r="BI4052" s="130"/>
      <c r="BJ4052" s="95"/>
      <c r="BK4052" s="131"/>
      <c r="BL4052" s="130"/>
      <c r="BM4052" s="132"/>
      <c r="BN4052" s="131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145"/>
      <c r="BC4053" s="94"/>
      <c r="BD4053" s="95"/>
      <c r="BE4053" s="95"/>
      <c r="BF4053" s="95"/>
      <c r="BG4053" s="95"/>
      <c r="BH4053" s="95"/>
      <c r="BI4053" s="130"/>
      <c r="BJ4053" s="95"/>
      <c r="BK4053" s="131"/>
      <c r="BL4053" s="130"/>
      <c r="BM4053" s="132"/>
      <c r="BN4053" s="131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145"/>
      <c r="BC4054" s="94"/>
      <c r="BD4054" s="95"/>
      <c r="BE4054" s="95"/>
      <c r="BF4054" s="95"/>
      <c r="BG4054" s="95"/>
      <c r="BH4054" s="95"/>
      <c r="BI4054" s="130"/>
      <c r="BJ4054" s="95"/>
      <c r="BK4054" s="131"/>
      <c r="BL4054" s="130"/>
      <c r="BM4054" s="132"/>
      <c r="BN4054" s="131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145"/>
      <c r="BC4055" s="94"/>
      <c r="BD4055" s="95"/>
      <c r="BE4055" s="95"/>
      <c r="BF4055" s="95"/>
      <c r="BG4055" s="95"/>
      <c r="BH4055" s="95"/>
      <c r="BI4055" s="130"/>
      <c r="BJ4055" s="95"/>
      <c r="BK4055" s="131"/>
      <c r="BL4055" s="130"/>
      <c r="BM4055" s="132"/>
      <c r="BN4055" s="131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145"/>
      <c r="BC4056" s="94"/>
      <c r="BD4056" s="95"/>
      <c r="BE4056" s="95"/>
      <c r="BF4056" s="95"/>
      <c r="BG4056" s="95"/>
      <c r="BH4056" s="95"/>
      <c r="BI4056" s="130"/>
      <c r="BJ4056" s="95"/>
      <c r="BK4056" s="131"/>
      <c r="BL4056" s="130"/>
      <c r="BM4056" s="132"/>
      <c r="BN4056" s="131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145"/>
      <c r="BC4057" s="94"/>
      <c r="BD4057" s="95"/>
      <c r="BE4057" s="95"/>
      <c r="BF4057" s="95"/>
      <c r="BG4057" s="95"/>
      <c r="BH4057" s="95"/>
      <c r="BI4057" s="130"/>
      <c r="BJ4057" s="95"/>
      <c r="BK4057" s="131"/>
      <c r="BL4057" s="130"/>
      <c r="BM4057" s="132"/>
      <c r="BN4057" s="131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145"/>
      <c r="BC4058" s="94"/>
      <c r="BD4058" s="95"/>
      <c r="BE4058" s="95"/>
      <c r="BF4058" s="95"/>
      <c r="BG4058" s="95"/>
      <c r="BH4058" s="95"/>
      <c r="BI4058" s="130"/>
      <c r="BJ4058" s="95"/>
      <c r="BK4058" s="131"/>
      <c r="BL4058" s="130"/>
      <c r="BM4058" s="132"/>
      <c r="BN4058" s="131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145"/>
      <c r="BC4059" s="94"/>
      <c r="BD4059" s="95"/>
      <c r="BE4059" s="95"/>
      <c r="BF4059" s="95"/>
      <c r="BG4059" s="95"/>
      <c r="BH4059" s="95"/>
      <c r="BI4059" s="130"/>
      <c r="BJ4059" s="95"/>
      <c r="BK4059" s="131"/>
      <c r="BL4059" s="130"/>
      <c r="BM4059" s="132"/>
      <c r="BN4059" s="131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145"/>
      <c r="BC4060" s="94"/>
      <c r="BD4060" s="95"/>
      <c r="BE4060" s="95"/>
      <c r="BF4060" s="95"/>
      <c r="BG4060" s="95"/>
      <c r="BH4060" s="95"/>
      <c r="BI4060" s="130"/>
      <c r="BJ4060" s="95"/>
      <c r="BK4060" s="131"/>
      <c r="BL4060" s="130"/>
      <c r="BM4060" s="132"/>
      <c r="BN4060" s="131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145"/>
      <c r="BC4061" s="94"/>
      <c r="BD4061" s="95"/>
      <c r="BE4061" s="95"/>
      <c r="BF4061" s="95"/>
      <c r="BG4061" s="95"/>
      <c r="BH4061" s="95"/>
      <c r="BI4061" s="130"/>
      <c r="BJ4061" s="95"/>
      <c r="BK4061" s="131"/>
      <c r="BL4061" s="130"/>
      <c r="BM4061" s="132"/>
      <c r="BN4061" s="131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145"/>
      <c r="BC4062" s="94"/>
      <c r="BD4062" s="95"/>
      <c r="BE4062" s="95"/>
      <c r="BF4062" s="95"/>
      <c r="BG4062" s="95"/>
      <c r="BH4062" s="95"/>
      <c r="BI4062" s="130"/>
      <c r="BJ4062" s="95"/>
      <c r="BK4062" s="131"/>
      <c r="BL4062" s="130"/>
      <c r="BM4062" s="132"/>
      <c r="BN4062" s="131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145"/>
      <c r="BC4063" s="94"/>
      <c r="BD4063" s="95"/>
      <c r="BE4063" s="95"/>
      <c r="BF4063" s="95"/>
      <c r="BG4063" s="95"/>
      <c r="BH4063" s="95"/>
      <c r="BI4063" s="130"/>
      <c r="BJ4063" s="95"/>
      <c r="BK4063" s="131"/>
      <c r="BL4063" s="130"/>
      <c r="BM4063" s="132"/>
      <c r="BN4063" s="131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145"/>
      <c r="BC4064" s="94"/>
      <c r="BD4064" s="95"/>
      <c r="BE4064" s="95"/>
      <c r="BF4064" s="95"/>
      <c r="BG4064" s="95"/>
      <c r="BH4064" s="95"/>
      <c r="BI4064" s="130"/>
      <c r="BJ4064" s="95"/>
      <c r="BK4064" s="131"/>
      <c r="BL4064" s="130"/>
      <c r="BM4064" s="132"/>
      <c r="BN4064" s="131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145"/>
      <c r="BC4065" s="94"/>
      <c r="BD4065" s="95"/>
      <c r="BE4065" s="95"/>
      <c r="BF4065" s="95"/>
      <c r="BG4065" s="95"/>
      <c r="BH4065" s="95"/>
      <c r="BI4065" s="130"/>
      <c r="BJ4065" s="95"/>
      <c r="BK4065" s="131"/>
      <c r="BL4065" s="130"/>
      <c r="BM4065" s="132"/>
      <c r="BN4065" s="131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145"/>
      <c r="BC4066" s="94"/>
      <c r="BD4066" s="95"/>
      <c r="BE4066" s="95"/>
      <c r="BF4066" s="95"/>
      <c r="BG4066" s="95"/>
      <c r="BH4066" s="95"/>
      <c r="BI4066" s="130"/>
      <c r="BJ4066" s="95"/>
      <c r="BK4066" s="131"/>
      <c r="BL4066" s="130"/>
      <c r="BM4066" s="132"/>
      <c r="BN4066" s="131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145"/>
      <c r="BC4067" s="94"/>
      <c r="BD4067" s="95"/>
      <c r="BE4067" s="95"/>
      <c r="BF4067" s="95"/>
      <c r="BG4067" s="95"/>
      <c r="BH4067" s="95"/>
      <c r="BI4067" s="130"/>
      <c r="BJ4067" s="95"/>
      <c r="BK4067" s="131"/>
      <c r="BL4067" s="130"/>
      <c r="BM4067" s="132"/>
      <c r="BN4067" s="131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145"/>
      <c r="BC4068" s="94"/>
      <c r="BD4068" s="95"/>
      <c r="BE4068" s="95"/>
      <c r="BF4068" s="95"/>
      <c r="BG4068" s="95"/>
      <c r="BH4068" s="95"/>
      <c r="BI4068" s="130"/>
      <c r="BJ4068" s="95"/>
      <c r="BK4068" s="131"/>
      <c r="BL4068" s="130"/>
      <c r="BM4068" s="132"/>
      <c r="BN4068" s="131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145"/>
      <c r="BC4069" s="94"/>
      <c r="BD4069" s="95"/>
      <c r="BE4069" s="95"/>
      <c r="BF4069" s="95"/>
      <c r="BG4069" s="95"/>
      <c r="BH4069" s="95"/>
      <c r="BI4069" s="130"/>
      <c r="BJ4069" s="95"/>
      <c r="BK4069" s="131"/>
      <c r="BL4069" s="130"/>
      <c r="BM4069" s="132"/>
      <c r="BN4069" s="131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145"/>
      <c r="BC4070" s="94"/>
      <c r="BD4070" s="95"/>
      <c r="BE4070" s="95"/>
      <c r="BF4070" s="95"/>
      <c r="BG4070" s="95"/>
      <c r="BH4070" s="95"/>
      <c r="BI4070" s="130"/>
      <c r="BJ4070" s="95"/>
      <c r="BK4070" s="131"/>
      <c r="BL4070" s="130"/>
      <c r="BM4070" s="132"/>
      <c r="BN4070" s="131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145"/>
      <c r="BC4071" s="94"/>
      <c r="BD4071" s="95"/>
      <c r="BE4071" s="95"/>
      <c r="BF4071" s="95"/>
      <c r="BG4071" s="95"/>
      <c r="BH4071" s="95"/>
      <c r="BI4071" s="130"/>
      <c r="BJ4071" s="95"/>
      <c r="BK4071" s="131"/>
      <c r="BL4071" s="130"/>
      <c r="BM4071" s="132"/>
      <c r="BN4071" s="131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145"/>
      <c r="BC4072" s="94"/>
      <c r="BD4072" s="95"/>
      <c r="BE4072" s="95"/>
      <c r="BF4072" s="95"/>
      <c r="BG4072" s="95"/>
      <c r="BH4072" s="95"/>
      <c r="BI4072" s="130"/>
      <c r="BJ4072" s="95"/>
      <c r="BK4072" s="131"/>
      <c r="BL4072" s="130"/>
      <c r="BM4072" s="132"/>
      <c r="BN4072" s="131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145"/>
      <c r="BC4073" s="94"/>
      <c r="BD4073" s="95"/>
      <c r="BE4073" s="95"/>
      <c r="BF4073" s="95"/>
      <c r="BG4073" s="95"/>
      <c r="BH4073" s="95"/>
      <c r="BI4073" s="130"/>
      <c r="BJ4073" s="95"/>
      <c r="BK4073" s="131"/>
      <c r="BL4073" s="130"/>
      <c r="BM4073" s="132"/>
      <c r="BN4073" s="131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145"/>
      <c r="BC4074" s="94"/>
      <c r="BD4074" s="95"/>
      <c r="BE4074" s="95"/>
      <c r="BF4074" s="95"/>
      <c r="BG4074" s="95"/>
      <c r="BH4074" s="95"/>
      <c r="BI4074" s="130"/>
      <c r="BJ4074" s="95"/>
      <c r="BK4074" s="131"/>
      <c r="BL4074" s="130"/>
      <c r="BM4074" s="132"/>
      <c r="BN4074" s="131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145"/>
      <c r="BC4075" s="94"/>
      <c r="BD4075" s="95"/>
      <c r="BE4075" s="95"/>
      <c r="BF4075" s="95"/>
      <c r="BG4075" s="95"/>
      <c r="BH4075" s="95"/>
      <c r="BI4075" s="130"/>
      <c r="BJ4075" s="95"/>
      <c r="BK4075" s="131"/>
      <c r="BL4075" s="130"/>
      <c r="BM4075" s="132"/>
      <c r="BN4075" s="131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145"/>
      <c r="BC4076" s="94"/>
      <c r="BD4076" s="95"/>
      <c r="BE4076" s="95"/>
      <c r="BF4076" s="95"/>
      <c r="BG4076" s="95"/>
      <c r="BH4076" s="95"/>
      <c r="BI4076" s="130"/>
      <c r="BJ4076" s="95"/>
      <c r="BK4076" s="131"/>
      <c r="BL4076" s="130"/>
      <c r="BM4076" s="132"/>
      <c r="BN4076" s="131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145"/>
      <c r="BC4077" s="94"/>
      <c r="BD4077" s="95"/>
      <c r="BE4077" s="95"/>
      <c r="BF4077" s="95"/>
      <c r="BG4077" s="95"/>
      <c r="BH4077" s="95"/>
      <c r="BI4077" s="130"/>
      <c r="BJ4077" s="95"/>
      <c r="BK4077" s="131"/>
      <c r="BL4077" s="130"/>
      <c r="BM4077" s="132"/>
      <c r="BN4077" s="131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145"/>
      <c r="BC4078" s="94"/>
      <c r="BD4078" s="95"/>
      <c r="BE4078" s="95"/>
      <c r="BF4078" s="95"/>
      <c r="BG4078" s="95"/>
      <c r="BH4078" s="95"/>
      <c r="BI4078" s="130"/>
      <c r="BJ4078" s="95"/>
      <c r="BK4078" s="131"/>
      <c r="BL4078" s="130"/>
      <c r="BM4078" s="132"/>
      <c r="BN4078" s="131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145"/>
      <c r="BC4079" s="94"/>
      <c r="BD4079" s="95"/>
      <c r="BE4079" s="95"/>
      <c r="BF4079" s="95"/>
      <c r="BG4079" s="95"/>
      <c r="BH4079" s="95"/>
      <c r="BI4079" s="130"/>
      <c r="BJ4079" s="95"/>
      <c r="BK4079" s="131"/>
      <c r="BL4079" s="130"/>
      <c r="BM4079" s="132"/>
      <c r="BN4079" s="131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145"/>
      <c r="BC4080" s="94"/>
      <c r="BD4080" s="95"/>
      <c r="BE4080" s="95"/>
      <c r="BF4080" s="95"/>
      <c r="BG4080" s="95"/>
      <c r="BH4080" s="95"/>
      <c r="BI4080" s="130"/>
      <c r="BJ4080" s="95"/>
      <c r="BK4080" s="131"/>
      <c r="BL4080" s="130"/>
      <c r="BM4080" s="132"/>
      <c r="BN4080" s="131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145"/>
      <c r="BC4081" s="94"/>
      <c r="BD4081" s="95"/>
      <c r="BE4081" s="95"/>
      <c r="BF4081" s="95"/>
      <c r="BG4081" s="95"/>
      <c r="BH4081" s="95"/>
      <c r="BI4081" s="130"/>
      <c r="BJ4081" s="95"/>
      <c r="BK4081" s="131"/>
      <c r="BL4081" s="130"/>
      <c r="BM4081" s="132"/>
      <c r="BN4081" s="131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145"/>
      <c r="BC4082" s="94"/>
      <c r="BD4082" s="95"/>
      <c r="BE4082" s="95"/>
      <c r="BF4082" s="95"/>
      <c r="BG4082" s="95"/>
      <c r="BH4082" s="95"/>
      <c r="BI4082" s="130"/>
      <c r="BJ4082" s="95"/>
      <c r="BK4082" s="131"/>
      <c r="BL4082" s="130"/>
      <c r="BM4082" s="132"/>
      <c r="BN4082" s="131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145"/>
      <c r="BC4083" s="94"/>
      <c r="BD4083" s="95"/>
      <c r="BE4083" s="95"/>
      <c r="BF4083" s="95"/>
      <c r="BG4083" s="95"/>
      <c r="BH4083" s="95"/>
      <c r="BI4083" s="130"/>
      <c r="BJ4083" s="95"/>
      <c r="BK4083" s="131"/>
      <c r="BL4083" s="130"/>
      <c r="BM4083" s="132"/>
      <c r="BN4083" s="131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145"/>
      <c r="BC4084" s="94"/>
      <c r="BD4084" s="95"/>
      <c r="BE4084" s="95"/>
      <c r="BF4084" s="95"/>
      <c r="BG4084" s="95"/>
      <c r="BH4084" s="95"/>
      <c r="BI4084" s="130"/>
      <c r="BJ4084" s="95"/>
      <c r="BK4084" s="131"/>
      <c r="BL4084" s="130"/>
      <c r="BM4084" s="132"/>
      <c r="BN4084" s="131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145"/>
      <c r="BC4085" s="94"/>
      <c r="BD4085" s="95"/>
      <c r="BE4085" s="95"/>
      <c r="BF4085" s="95"/>
      <c r="BG4085" s="95"/>
      <c r="BH4085" s="95"/>
      <c r="BI4085" s="130"/>
      <c r="BJ4085" s="95"/>
      <c r="BK4085" s="131"/>
      <c r="BL4085" s="130"/>
      <c r="BM4085" s="132"/>
      <c r="BN4085" s="131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145"/>
      <c r="BC4086" s="94"/>
      <c r="BD4086" s="95"/>
      <c r="BE4086" s="95"/>
      <c r="BF4086" s="95"/>
      <c r="BG4086" s="95"/>
      <c r="BH4086" s="95"/>
      <c r="BI4086" s="130"/>
      <c r="BJ4086" s="95"/>
      <c r="BK4086" s="131"/>
      <c r="BL4086" s="130"/>
      <c r="BM4086" s="132"/>
      <c r="BN4086" s="131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145"/>
      <c r="BC4087" s="94"/>
      <c r="BD4087" s="95"/>
      <c r="BE4087" s="95"/>
      <c r="BF4087" s="95"/>
      <c r="BG4087" s="95"/>
      <c r="BH4087" s="95"/>
      <c r="BI4087" s="130"/>
      <c r="BJ4087" s="95"/>
      <c r="BK4087" s="131"/>
      <c r="BL4087" s="130"/>
      <c r="BM4087" s="132"/>
      <c r="BN4087" s="131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145"/>
      <c r="BC4088" s="94"/>
      <c r="BD4088" s="95"/>
      <c r="BE4088" s="95"/>
      <c r="BF4088" s="95"/>
      <c r="BG4088" s="95"/>
      <c r="BH4088" s="95"/>
      <c r="BI4088" s="130"/>
      <c r="BJ4088" s="95"/>
      <c r="BK4088" s="131"/>
      <c r="BL4088" s="130"/>
      <c r="BM4088" s="132"/>
      <c r="BN4088" s="131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145"/>
      <c r="BC4089" s="94"/>
      <c r="BD4089" s="95"/>
      <c r="BE4089" s="95"/>
      <c r="BF4089" s="95"/>
      <c r="BG4089" s="95"/>
      <c r="BH4089" s="95"/>
      <c r="BI4089" s="130"/>
      <c r="BJ4089" s="95"/>
      <c r="BK4089" s="131"/>
      <c r="BL4089" s="130"/>
      <c r="BM4089" s="132"/>
      <c r="BN4089" s="131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145"/>
      <c r="BC4090" s="94"/>
      <c r="BD4090" s="95"/>
      <c r="BE4090" s="95"/>
      <c r="BF4090" s="95"/>
      <c r="BG4090" s="95"/>
      <c r="BH4090" s="95"/>
      <c r="BI4090" s="130"/>
      <c r="BJ4090" s="95"/>
      <c r="BK4090" s="131"/>
      <c r="BL4090" s="130"/>
      <c r="BM4090" s="132"/>
      <c r="BN4090" s="131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145"/>
      <c r="BC4091" s="94"/>
      <c r="BD4091" s="95"/>
      <c r="BE4091" s="95"/>
      <c r="BF4091" s="95"/>
      <c r="BG4091" s="95"/>
      <c r="BH4091" s="95"/>
      <c r="BI4091" s="130"/>
      <c r="BJ4091" s="95"/>
      <c r="BK4091" s="131"/>
      <c r="BL4091" s="130"/>
      <c r="BM4091" s="132"/>
      <c r="BN4091" s="131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145"/>
      <c r="BC4092" s="94"/>
      <c r="BD4092" s="95"/>
      <c r="BE4092" s="95"/>
      <c r="BF4092" s="95"/>
      <c r="BG4092" s="95"/>
      <c r="BH4092" s="95"/>
      <c r="BI4092" s="130"/>
      <c r="BJ4092" s="95"/>
      <c r="BK4092" s="131"/>
      <c r="BL4092" s="130"/>
      <c r="BM4092" s="132"/>
      <c r="BN4092" s="131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145"/>
      <c r="BC4093" s="94"/>
      <c r="BD4093" s="95"/>
      <c r="BE4093" s="95"/>
      <c r="BF4093" s="95"/>
      <c r="BG4093" s="95"/>
      <c r="BH4093" s="95"/>
      <c r="BI4093" s="130"/>
      <c r="BJ4093" s="95"/>
      <c r="BK4093" s="131"/>
      <c r="BL4093" s="130"/>
      <c r="BM4093" s="132"/>
      <c r="BN4093" s="131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145"/>
      <c r="BC4094" s="94"/>
      <c r="BD4094" s="95"/>
      <c r="BE4094" s="95"/>
      <c r="BF4094" s="95"/>
      <c r="BG4094" s="95"/>
      <c r="BH4094" s="95"/>
      <c r="BI4094" s="130"/>
      <c r="BJ4094" s="95"/>
      <c r="BK4094" s="131"/>
      <c r="BL4094" s="130"/>
      <c r="BM4094" s="132"/>
      <c r="BN4094" s="131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145"/>
      <c r="BC4095" s="94"/>
      <c r="BD4095" s="95"/>
      <c r="BE4095" s="95"/>
      <c r="BF4095" s="95"/>
      <c r="BG4095" s="95"/>
      <c r="BH4095" s="95"/>
      <c r="BI4095" s="130"/>
      <c r="BJ4095" s="95"/>
      <c r="BK4095" s="131"/>
      <c r="BL4095" s="130"/>
      <c r="BM4095" s="132"/>
      <c r="BN4095" s="131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145"/>
      <c r="BC4096" s="94"/>
      <c r="BD4096" s="95"/>
      <c r="BE4096" s="95"/>
      <c r="BF4096" s="95"/>
      <c r="BG4096" s="95"/>
      <c r="BH4096" s="95"/>
      <c r="BI4096" s="130"/>
      <c r="BJ4096" s="95"/>
      <c r="BK4096" s="131"/>
      <c r="BL4096" s="130"/>
      <c r="BM4096" s="132"/>
      <c r="BN4096" s="131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145"/>
      <c r="BC4097" s="94"/>
      <c r="BD4097" s="95"/>
      <c r="BE4097" s="95"/>
      <c r="BF4097" s="95"/>
      <c r="BG4097" s="95"/>
      <c r="BH4097" s="95"/>
      <c r="BI4097" s="130"/>
      <c r="BJ4097" s="95"/>
      <c r="BK4097" s="131"/>
      <c r="BL4097" s="130"/>
      <c r="BM4097" s="132"/>
      <c r="BN4097" s="131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145"/>
      <c r="BC4098" s="94"/>
      <c r="BD4098" s="95"/>
      <c r="BE4098" s="95"/>
      <c r="BF4098" s="95"/>
      <c r="BG4098" s="95"/>
      <c r="BH4098" s="95"/>
      <c r="BI4098" s="130"/>
      <c r="BJ4098" s="95"/>
      <c r="BK4098" s="131"/>
      <c r="BL4098" s="130"/>
      <c r="BM4098" s="132"/>
      <c r="BN4098" s="131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145"/>
      <c r="BC4099" s="94"/>
      <c r="BD4099" s="95"/>
      <c r="BE4099" s="95"/>
      <c r="BF4099" s="95"/>
      <c r="BG4099" s="95"/>
      <c r="BH4099" s="95"/>
      <c r="BI4099" s="130"/>
      <c r="BJ4099" s="95"/>
      <c r="BK4099" s="131"/>
      <c r="BL4099" s="130"/>
      <c r="BM4099" s="132"/>
      <c r="BN4099" s="131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145"/>
      <c r="BC4100" s="94"/>
      <c r="BD4100" s="95"/>
      <c r="BE4100" s="95"/>
      <c r="BF4100" s="95"/>
      <c r="BG4100" s="95"/>
      <c r="BH4100" s="95"/>
      <c r="BI4100" s="130"/>
      <c r="BJ4100" s="95"/>
      <c r="BK4100" s="131"/>
      <c r="BL4100" s="130"/>
      <c r="BM4100" s="132"/>
      <c r="BN4100" s="131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145"/>
      <c r="BC4101" s="94"/>
      <c r="BD4101" s="95"/>
      <c r="BE4101" s="95"/>
      <c r="BF4101" s="95"/>
      <c r="BG4101" s="95"/>
      <c r="BH4101" s="95"/>
      <c r="BI4101" s="130"/>
      <c r="BJ4101" s="95"/>
      <c r="BK4101" s="131"/>
      <c r="BL4101" s="130"/>
      <c r="BM4101" s="132"/>
      <c r="BN4101" s="131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145"/>
      <c r="BC4102" s="94"/>
      <c r="BD4102" s="95"/>
      <c r="BE4102" s="95"/>
      <c r="BF4102" s="95"/>
      <c r="BG4102" s="95"/>
      <c r="BH4102" s="95"/>
      <c r="BI4102" s="130"/>
      <c r="BJ4102" s="95"/>
      <c r="BK4102" s="131"/>
      <c r="BL4102" s="130"/>
      <c r="BM4102" s="132"/>
      <c r="BN4102" s="131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145"/>
      <c r="BC4103" s="94"/>
      <c r="BD4103" s="95"/>
      <c r="BE4103" s="95"/>
      <c r="BF4103" s="95"/>
      <c r="BG4103" s="95"/>
      <c r="BH4103" s="95"/>
      <c r="BI4103" s="130"/>
      <c r="BJ4103" s="95"/>
      <c r="BK4103" s="131"/>
      <c r="BL4103" s="130"/>
      <c r="BM4103" s="132"/>
      <c r="BN4103" s="131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145"/>
      <c r="BC4104" s="94"/>
      <c r="BD4104" s="95"/>
      <c r="BE4104" s="95"/>
      <c r="BF4104" s="95"/>
      <c r="BG4104" s="95"/>
      <c r="BH4104" s="95"/>
      <c r="BI4104" s="130"/>
      <c r="BJ4104" s="95"/>
      <c r="BK4104" s="131"/>
      <c r="BL4104" s="130"/>
      <c r="BM4104" s="132"/>
      <c r="BN4104" s="131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145"/>
      <c r="BC4105" s="94"/>
      <c r="BD4105" s="95"/>
      <c r="BE4105" s="95"/>
      <c r="BF4105" s="95"/>
      <c r="BG4105" s="95"/>
      <c r="BH4105" s="95"/>
      <c r="BI4105" s="130"/>
      <c r="BJ4105" s="95"/>
      <c r="BK4105" s="131"/>
      <c r="BL4105" s="130"/>
      <c r="BM4105" s="132"/>
      <c r="BN4105" s="131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145"/>
      <c r="BC4106" s="94"/>
      <c r="BD4106" s="95"/>
      <c r="BE4106" s="95"/>
      <c r="BF4106" s="95"/>
      <c r="BG4106" s="95"/>
      <c r="BH4106" s="95"/>
      <c r="BI4106" s="130"/>
      <c r="BJ4106" s="95"/>
      <c r="BK4106" s="131"/>
      <c r="BL4106" s="130"/>
      <c r="BM4106" s="132"/>
      <c r="BN4106" s="131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145"/>
      <c r="BC4107" s="94"/>
      <c r="BD4107" s="95"/>
      <c r="BE4107" s="95"/>
      <c r="BF4107" s="95"/>
      <c r="BG4107" s="95"/>
      <c r="BH4107" s="95"/>
      <c r="BI4107" s="130"/>
      <c r="BJ4107" s="95"/>
      <c r="BK4107" s="131"/>
      <c r="BL4107" s="130"/>
      <c r="BM4107" s="132"/>
      <c r="BN4107" s="131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145"/>
      <c r="BC4108" s="94"/>
      <c r="BD4108" s="95"/>
      <c r="BE4108" s="95"/>
      <c r="BF4108" s="95"/>
      <c r="BG4108" s="95"/>
      <c r="BH4108" s="95"/>
      <c r="BI4108" s="130"/>
      <c r="BJ4108" s="95"/>
      <c r="BK4108" s="131"/>
      <c r="BL4108" s="130"/>
      <c r="BM4108" s="132"/>
      <c r="BN4108" s="131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145"/>
      <c r="BC4109" s="94"/>
      <c r="BD4109" s="95"/>
      <c r="BE4109" s="95"/>
      <c r="BF4109" s="95"/>
      <c r="BG4109" s="95"/>
      <c r="BH4109" s="95"/>
      <c r="BI4109" s="130"/>
      <c r="BJ4109" s="95"/>
      <c r="BK4109" s="131"/>
      <c r="BL4109" s="130"/>
      <c r="BM4109" s="132"/>
      <c r="BN4109" s="131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145"/>
      <c r="BC4110" s="94"/>
      <c r="BD4110" s="95"/>
      <c r="BE4110" s="95"/>
      <c r="BF4110" s="95"/>
      <c r="BG4110" s="95"/>
      <c r="BH4110" s="95"/>
      <c r="BI4110" s="130"/>
      <c r="BJ4110" s="95"/>
      <c r="BK4110" s="131"/>
      <c r="BL4110" s="130"/>
      <c r="BM4110" s="132"/>
      <c r="BN4110" s="131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145"/>
      <c r="BC4111" s="94"/>
      <c r="BD4111" s="95"/>
      <c r="BE4111" s="95"/>
      <c r="BF4111" s="95"/>
      <c r="BG4111" s="95"/>
      <c r="BH4111" s="95"/>
      <c r="BI4111" s="130"/>
      <c r="BJ4111" s="95"/>
      <c r="BK4111" s="131"/>
      <c r="BL4111" s="130"/>
      <c r="BM4111" s="132"/>
      <c r="BN4111" s="131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145"/>
      <c r="BC4112" s="94"/>
      <c r="BD4112" s="95"/>
      <c r="BE4112" s="95"/>
      <c r="BF4112" s="95"/>
      <c r="BG4112" s="95"/>
      <c r="BH4112" s="95"/>
      <c r="BI4112" s="130"/>
      <c r="BJ4112" s="95"/>
      <c r="BK4112" s="131"/>
      <c r="BL4112" s="130"/>
      <c r="BM4112" s="132"/>
      <c r="BN4112" s="131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145"/>
      <c r="BC4113" s="94"/>
      <c r="BD4113" s="95"/>
      <c r="BE4113" s="95"/>
      <c r="BF4113" s="95"/>
      <c r="BG4113" s="95"/>
      <c r="BH4113" s="95"/>
      <c r="BI4113" s="130"/>
      <c r="BJ4113" s="95"/>
      <c r="BK4113" s="131"/>
      <c r="BL4113" s="130"/>
      <c r="BM4113" s="132"/>
      <c r="BN4113" s="131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145"/>
      <c r="BC4114" s="94"/>
      <c r="BD4114" s="95"/>
      <c r="BE4114" s="95"/>
      <c r="BF4114" s="95"/>
      <c r="BG4114" s="95"/>
      <c r="BH4114" s="95"/>
      <c r="BI4114" s="130"/>
      <c r="BJ4114" s="95"/>
      <c r="BK4114" s="131"/>
      <c r="BL4114" s="130"/>
      <c r="BM4114" s="132"/>
      <c r="BN4114" s="131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145"/>
      <c r="BC4115" s="94"/>
      <c r="BD4115" s="95"/>
      <c r="BE4115" s="95"/>
      <c r="BF4115" s="95"/>
      <c r="BG4115" s="95"/>
      <c r="BH4115" s="95"/>
      <c r="BI4115" s="130"/>
      <c r="BJ4115" s="95"/>
      <c r="BK4115" s="131"/>
      <c r="BL4115" s="130"/>
      <c r="BM4115" s="132"/>
      <c r="BN4115" s="131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145"/>
      <c r="BC4116" s="94"/>
      <c r="BD4116" s="95"/>
      <c r="BE4116" s="95"/>
      <c r="BF4116" s="95"/>
      <c r="BG4116" s="95"/>
      <c r="BH4116" s="95"/>
      <c r="BI4116" s="130"/>
      <c r="BJ4116" s="95"/>
      <c r="BK4116" s="131"/>
      <c r="BL4116" s="130"/>
      <c r="BM4116" s="132"/>
      <c r="BN4116" s="131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145"/>
      <c r="BC4117" s="94"/>
      <c r="BD4117" s="95"/>
      <c r="BE4117" s="95"/>
      <c r="BF4117" s="95"/>
      <c r="BG4117" s="95"/>
      <c r="BH4117" s="95"/>
      <c r="BI4117" s="130"/>
      <c r="BJ4117" s="95"/>
      <c r="BK4117" s="131"/>
      <c r="BL4117" s="130"/>
      <c r="BM4117" s="132"/>
      <c r="BN4117" s="131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145"/>
      <c r="BC4118" s="94"/>
      <c r="BD4118" s="95"/>
      <c r="BE4118" s="95"/>
      <c r="BF4118" s="95"/>
      <c r="BG4118" s="95"/>
      <c r="BH4118" s="95"/>
      <c r="BI4118" s="130"/>
      <c r="BJ4118" s="95"/>
      <c r="BK4118" s="131"/>
      <c r="BL4118" s="130"/>
      <c r="BM4118" s="132"/>
      <c r="BN4118" s="131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145"/>
      <c r="BC4119" s="94"/>
      <c r="BD4119" s="95"/>
      <c r="BE4119" s="95"/>
      <c r="BF4119" s="95"/>
      <c r="BG4119" s="95"/>
      <c r="BH4119" s="95"/>
      <c r="BI4119" s="130"/>
      <c r="BJ4119" s="95"/>
      <c r="BK4119" s="131"/>
      <c r="BL4119" s="130"/>
      <c r="BM4119" s="132"/>
      <c r="BN4119" s="131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145"/>
      <c r="BC4120" s="94"/>
      <c r="BD4120" s="95"/>
      <c r="BE4120" s="95"/>
      <c r="BF4120" s="95"/>
      <c r="BG4120" s="95"/>
      <c r="BH4120" s="95"/>
      <c r="BI4120" s="130"/>
      <c r="BJ4120" s="95"/>
      <c r="BK4120" s="131"/>
      <c r="BL4120" s="130"/>
      <c r="BM4120" s="132"/>
      <c r="BN4120" s="131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145"/>
      <c r="BC4121" s="94"/>
      <c r="BD4121" s="95"/>
      <c r="BE4121" s="95"/>
      <c r="BF4121" s="95"/>
      <c r="BG4121" s="95"/>
      <c r="BH4121" s="95"/>
      <c r="BI4121" s="130"/>
      <c r="BJ4121" s="95"/>
      <c r="BK4121" s="131"/>
      <c r="BL4121" s="130"/>
      <c r="BM4121" s="132"/>
      <c r="BN4121" s="131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145"/>
      <c r="BC4122" s="94"/>
      <c r="BD4122" s="95"/>
      <c r="BE4122" s="95"/>
      <c r="BF4122" s="95"/>
      <c r="BG4122" s="95"/>
      <c r="BH4122" s="95"/>
      <c r="BI4122" s="130"/>
      <c r="BJ4122" s="95"/>
      <c r="BK4122" s="131"/>
      <c r="BL4122" s="130"/>
      <c r="BM4122" s="132"/>
      <c r="BN4122" s="131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145"/>
      <c r="BC4123" s="94"/>
      <c r="BD4123" s="95"/>
      <c r="BE4123" s="95"/>
      <c r="BF4123" s="95"/>
      <c r="BG4123" s="95"/>
      <c r="BH4123" s="95"/>
      <c r="BI4123" s="130"/>
      <c r="BJ4123" s="95"/>
      <c r="BK4123" s="131"/>
      <c r="BL4123" s="130"/>
      <c r="BM4123" s="132"/>
      <c r="BN4123" s="131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145"/>
      <c r="BC4124" s="94"/>
      <c r="BD4124" s="95"/>
      <c r="BE4124" s="95"/>
      <c r="BF4124" s="95"/>
      <c r="BG4124" s="95"/>
      <c r="BH4124" s="95"/>
      <c r="BI4124" s="130"/>
      <c r="BJ4124" s="95"/>
      <c r="BK4124" s="131"/>
      <c r="BL4124" s="130"/>
      <c r="BM4124" s="132"/>
      <c r="BN4124" s="131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145"/>
      <c r="BC4125" s="94"/>
      <c r="BD4125" s="95"/>
      <c r="BE4125" s="95"/>
      <c r="BF4125" s="95"/>
      <c r="BG4125" s="95"/>
      <c r="BH4125" s="95"/>
      <c r="BI4125" s="130"/>
      <c r="BJ4125" s="95"/>
      <c r="BK4125" s="131"/>
      <c r="BL4125" s="130"/>
      <c r="BM4125" s="132"/>
      <c r="BN4125" s="131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145"/>
      <c r="BC4126" s="94"/>
      <c r="BD4126" s="95"/>
      <c r="BE4126" s="95"/>
      <c r="BF4126" s="95"/>
      <c r="BG4126" s="95"/>
      <c r="BH4126" s="95"/>
      <c r="BI4126" s="130"/>
      <c r="BJ4126" s="95"/>
      <c r="BK4126" s="131"/>
      <c r="BL4126" s="130"/>
      <c r="BM4126" s="132"/>
      <c r="BN4126" s="131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145"/>
      <c r="BC4127" s="94"/>
      <c r="BD4127" s="95"/>
      <c r="BE4127" s="95"/>
      <c r="BF4127" s="95"/>
      <c r="BG4127" s="95"/>
      <c r="BH4127" s="95"/>
      <c r="BI4127" s="130"/>
      <c r="BJ4127" s="95"/>
      <c r="BK4127" s="131"/>
      <c r="BL4127" s="130"/>
      <c r="BM4127" s="132"/>
      <c r="BN4127" s="131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145"/>
      <c r="BC4128" s="94"/>
      <c r="BD4128" s="95"/>
      <c r="BE4128" s="95"/>
      <c r="BF4128" s="95"/>
      <c r="BG4128" s="95"/>
      <c r="BH4128" s="95"/>
      <c r="BI4128" s="130"/>
      <c r="BJ4128" s="95"/>
      <c r="BK4128" s="131"/>
      <c r="BL4128" s="130"/>
      <c r="BM4128" s="132"/>
      <c r="BN4128" s="131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145"/>
      <c r="BC4129" s="94"/>
      <c r="BD4129" s="95"/>
      <c r="BE4129" s="95"/>
      <c r="BF4129" s="95"/>
      <c r="BG4129" s="95"/>
      <c r="BH4129" s="95"/>
      <c r="BI4129" s="130"/>
      <c r="BJ4129" s="95"/>
      <c r="BK4129" s="131"/>
      <c r="BL4129" s="130"/>
      <c r="BM4129" s="132"/>
      <c r="BN4129" s="131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145"/>
      <c r="BC4130" s="94"/>
      <c r="BD4130" s="95"/>
      <c r="BE4130" s="95"/>
      <c r="BF4130" s="95"/>
      <c r="BG4130" s="95"/>
      <c r="BH4130" s="95"/>
      <c r="BI4130" s="130"/>
      <c r="BJ4130" s="95"/>
      <c r="BK4130" s="131"/>
      <c r="BL4130" s="130"/>
      <c r="BM4130" s="132"/>
      <c r="BN4130" s="131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145"/>
      <c r="BC4131" s="94"/>
      <c r="BD4131" s="95"/>
      <c r="BE4131" s="95"/>
      <c r="BF4131" s="95"/>
      <c r="BG4131" s="95"/>
      <c r="BH4131" s="95"/>
      <c r="BI4131" s="130"/>
      <c r="BJ4131" s="95"/>
      <c r="BK4131" s="131"/>
      <c r="BL4131" s="130"/>
      <c r="BM4131" s="132"/>
      <c r="BN4131" s="131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145"/>
      <c r="BC4132" s="94"/>
      <c r="BD4132" s="95"/>
      <c r="BE4132" s="95"/>
      <c r="BF4132" s="95"/>
      <c r="BG4132" s="95"/>
      <c r="BH4132" s="95"/>
      <c r="BI4132" s="130"/>
      <c r="BJ4132" s="95"/>
      <c r="BK4132" s="131"/>
      <c r="BL4132" s="130"/>
      <c r="BM4132" s="132"/>
      <c r="BN4132" s="131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145"/>
      <c r="BC4133" s="94"/>
      <c r="BD4133" s="95"/>
      <c r="BE4133" s="95"/>
      <c r="BF4133" s="95"/>
      <c r="BG4133" s="95"/>
      <c r="BH4133" s="95"/>
      <c r="BI4133" s="130"/>
      <c r="BJ4133" s="95"/>
      <c r="BK4133" s="131"/>
      <c r="BL4133" s="130"/>
      <c r="BM4133" s="132"/>
      <c r="BN4133" s="131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145"/>
      <c r="BC4134" s="94"/>
      <c r="BD4134" s="95"/>
      <c r="BE4134" s="95"/>
      <c r="BF4134" s="95"/>
      <c r="BG4134" s="95"/>
      <c r="BH4134" s="95"/>
      <c r="BI4134" s="130"/>
      <c r="BJ4134" s="95"/>
      <c r="BK4134" s="131"/>
      <c r="BL4134" s="130"/>
      <c r="BM4134" s="132"/>
      <c r="BN4134" s="131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145"/>
      <c r="BC4135" s="94"/>
      <c r="BD4135" s="95"/>
      <c r="BE4135" s="95"/>
      <c r="BF4135" s="95"/>
      <c r="BG4135" s="95"/>
      <c r="BH4135" s="95"/>
      <c r="BI4135" s="130"/>
      <c r="BJ4135" s="95"/>
      <c r="BK4135" s="131"/>
      <c r="BL4135" s="130"/>
      <c r="BM4135" s="132"/>
      <c r="BN4135" s="131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145"/>
      <c r="BC4136" s="94"/>
      <c r="BD4136" s="95"/>
      <c r="BE4136" s="95"/>
      <c r="BF4136" s="95"/>
      <c r="BG4136" s="95"/>
      <c r="BH4136" s="95"/>
      <c r="BI4136" s="130"/>
      <c r="BJ4136" s="95"/>
      <c r="BK4136" s="131"/>
      <c r="BL4136" s="130"/>
      <c r="BM4136" s="132"/>
      <c r="BN4136" s="131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145"/>
      <c r="BC4137" s="94"/>
      <c r="BD4137" s="95"/>
      <c r="BE4137" s="95"/>
      <c r="BF4137" s="95"/>
      <c r="BG4137" s="95"/>
      <c r="BH4137" s="95"/>
      <c r="BI4137" s="130"/>
      <c r="BJ4137" s="95"/>
      <c r="BK4137" s="131"/>
      <c r="BL4137" s="130"/>
      <c r="BM4137" s="132"/>
      <c r="BN4137" s="131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145"/>
      <c r="BC4138" s="94"/>
      <c r="BD4138" s="95"/>
      <c r="BE4138" s="95"/>
      <c r="BF4138" s="95"/>
      <c r="BG4138" s="95"/>
      <c r="BH4138" s="95"/>
      <c r="BI4138" s="130"/>
      <c r="BJ4138" s="95"/>
      <c r="BK4138" s="131"/>
      <c r="BL4138" s="130"/>
      <c r="BM4138" s="132"/>
      <c r="BN4138" s="131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145"/>
      <c r="BC4139" s="94"/>
      <c r="BD4139" s="95"/>
      <c r="BE4139" s="95"/>
      <c r="BF4139" s="95"/>
      <c r="BG4139" s="95"/>
      <c r="BH4139" s="95"/>
      <c r="BI4139" s="130"/>
      <c r="BJ4139" s="95"/>
      <c r="BK4139" s="131"/>
      <c r="BL4139" s="130"/>
      <c r="BM4139" s="132"/>
      <c r="BN4139" s="131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145"/>
      <c r="BC4140" s="94"/>
      <c r="BD4140" s="95"/>
      <c r="BE4140" s="95"/>
      <c r="BF4140" s="95"/>
      <c r="BG4140" s="95"/>
      <c r="BH4140" s="95"/>
      <c r="BI4140" s="130"/>
      <c r="BJ4140" s="95"/>
      <c r="BK4140" s="131"/>
      <c r="BL4140" s="130"/>
      <c r="BM4140" s="132"/>
      <c r="BN4140" s="131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145"/>
      <c r="BC4141" s="94"/>
      <c r="BD4141" s="95"/>
      <c r="BE4141" s="95"/>
      <c r="BF4141" s="95"/>
      <c r="BG4141" s="95"/>
      <c r="BH4141" s="95"/>
      <c r="BI4141" s="130"/>
      <c r="BJ4141" s="95"/>
      <c r="BK4141" s="131"/>
      <c r="BL4141" s="130"/>
      <c r="BM4141" s="132"/>
      <c r="BN4141" s="131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145"/>
      <c r="BC4142" s="94"/>
      <c r="BD4142" s="95"/>
      <c r="BE4142" s="95"/>
      <c r="BF4142" s="95"/>
      <c r="BG4142" s="95"/>
      <c r="BH4142" s="95"/>
      <c r="BI4142" s="130"/>
      <c r="BJ4142" s="95"/>
      <c r="BK4142" s="131"/>
      <c r="BL4142" s="130"/>
      <c r="BM4142" s="132"/>
      <c r="BN4142" s="131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145"/>
      <c r="BC4143" s="94"/>
      <c r="BD4143" s="95"/>
      <c r="BE4143" s="95"/>
      <c r="BF4143" s="95"/>
      <c r="BG4143" s="95"/>
      <c r="BH4143" s="95"/>
      <c r="BI4143" s="130"/>
      <c r="BJ4143" s="95"/>
      <c r="BK4143" s="131"/>
      <c r="BL4143" s="130"/>
      <c r="BM4143" s="132"/>
      <c r="BN4143" s="131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145"/>
      <c r="BC4144" s="94"/>
      <c r="BD4144" s="95"/>
      <c r="BE4144" s="95"/>
      <c r="BF4144" s="95"/>
      <c r="BG4144" s="95"/>
      <c r="BH4144" s="95"/>
      <c r="BI4144" s="130"/>
      <c r="BJ4144" s="95"/>
      <c r="BK4144" s="131"/>
      <c r="BL4144" s="130"/>
      <c r="BM4144" s="132"/>
      <c r="BN4144" s="131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145"/>
      <c r="BC4145" s="94"/>
      <c r="BD4145" s="95"/>
      <c r="BE4145" s="95"/>
      <c r="BF4145" s="95"/>
      <c r="BG4145" s="95"/>
      <c r="BH4145" s="95"/>
      <c r="BI4145" s="130"/>
      <c r="BJ4145" s="95"/>
      <c r="BK4145" s="131"/>
      <c r="BL4145" s="130"/>
      <c r="BM4145" s="132"/>
      <c r="BN4145" s="131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145"/>
      <c r="BC4146" s="94"/>
      <c r="BD4146" s="95"/>
      <c r="BE4146" s="95"/>
      <c r="BF4146" s="95"/>
      <c r="BG4146" s="95"/>
      <c r="BH4146" s="95"/>
      <c r="BI4146" s="130"/>
      <c r="BJ4146" s="95"/>
      <c r="BK4146" s="131"/>
      <c r="BL4146" s="130"/>
      <c r="BM4146" s="132"/>
      <c r="BN4146" s="131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145"/>
      <c r="BC4147" s="94"/>
      <c r="BD4147" s="95"/>
      <c r="BE4147" s="95"/>
      <c r="BF4147" s="95"/>
      <c r="BG4147" s="95"/>
      <c r="BH4147" s="95"/>
      <c r="BI4147" s="130"/>
      <c r="BJ4147" s="95"/>
      <c r="BK4147" s="131"/>
      <c r="BL4147" s="130"/>
      <c r="BM4147" s="132"/>
      <c r="BN4147" s="131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145"/>
      <c r="BC4148" s="94"/>
      <c r="BD4148" s="95"/>
      <c r="BE4148" s="95"/>
      <c r="BF4148" s="95"/>
      <c r="BG4148" s="95"/>
      <c r="BH4148" s="95"/>
      <c r="BI4148" s="130"/>
      <c r="BJ4148" s="95"/>
      <c r="BK4148" s="131"/>
      <c r="BL4148" s="130"/>
      <c r="BM4148" s="132"/>
      <c r="BN4148" s="131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145"/>
      <c r="BC4149" s="94"/>
      <c r="BD4149" s="95"/>
      <c r="BE4149" s="95"/>
      <c r="BF4149" s="95"/>
      <c r="BG4149" s="95"/>
      <c r="BH4149" s="95"/>
      <c r="BI4149" s="130"/>
      <c r="BJ4149" s="95"/>
      <c r="BK4149" s="131"/>
      <c r="BL4149" s="130"/>
      <c r="BM4149" s="132"/>
      <c r="BN4149" s="131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145"/>
      <c r="BC4150" s="94"/>
      <c r="BD4150" s="95"/>
      <c r="BE4150" s="95"/>
      <c r="BF4150" s="95"/>
      <c r="BG4150" s="95"/>
      <c r="BH4150" s="95"/>
      <c r="BI4150" s="130"/>
      <c r="BJ4150" s="95"/>
      <c r="BK4150" s="131"/>
      <c r="BL4150" s="130"/>
      <c r="BM4150" s="132"/>
      <c r="BN4150" s="131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145"/>
      <c r="BC4151" s="94"/>
      <c r="BD4151" s="95"/>
      <c r="BE4151" s="95"/>
      <c r="BF4151" s="95"/>
      <c r="BG4151" s="95"/>
      <c r="BH4151" s="95"/>
      <c r="BI4151" s="130"/>
      <c r="BJ4151" s="95"/>
      <c r="BK4151" s="131"/>
      <c r="BL4151" s="130"/>
      <c r="BM4151" s="132"/>
      <c r="BN4151" s="131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145"/>
      <c r="BC4152" s="94"/>
      <c r="BD4152" s="95"/>
      <c r="BE4152" s="95"/>
      <c r="BF4152" s="95"/>
      <c r="BG4152" s="95"/>
      <c r="BH4152" s="95"/>
      <c r="BI4152" s="130"/>
      <c r="BJ4152" s="95"/>
      <c r="BK4152" s="131"/>
      <c r="BL4152" s="130"/>
      <c r="BM4152" s="132"/>
      <c r="BN4152" s="131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145"/>
      <c r="BC4153" s="94"/>
      <c r="BD4153" s="95"/>
      <c r="BE4153" s="95"/>
      <c r="BF4153" s="95"/>
      <c r="BG4153" s="95"/>
      <c r="BH4153" s="95"/>
      <c r="BI4153" s="130"/>
      <c r="BJ4153" s="95"/>
      <c r="BK4153" s="131"/>
      <c r="BL4153" s="130"/>
      <c r="BM4153" s="132"/>
      <c r="BN4153" s="131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145"/>
      <c r="BC4154" s="94"/>
      <c r="BD4154" s="95"/>
      <c r="BE4154" s="95"/>
      <c r="BF4154" s="95"/>
      <c r="BG4154" s="95"/>
      <c r="BH4154" s="95"/>
      <c r="BI4154" s="130"/>
      <c r="BJ4154" s="95"/>
      <c r="BK4154" s="131"/>
      <c r="BL4154" s="130"/>
      <c r="BM4154" s="132"/>
      <c r="BN4154" s="131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145"/>
      <c r="BC4155" s="94"/>
      <c r="BD4155" s="95"/>
      <c r="BE4155" s="95"/>
      <c r="BF4155" s="95"/>
      <c r="BG4155" s="95"/>
      <c r="BH4155" s="95"/>
      <c r="BI4155" s="130"/>
      <c r="BJ4155" s="95"/>
      <c r="BK4155" s="131"/>
      <c r="BL4155" s="130"/>
      <c r="BM4155" s="132"/>
      <c r="BN4155" s="131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145"/>
      <c r="BC4156" s="94"/>
      <c r="BD4156" s="95"/>
      <c r="BE4156" s="95"/>
      <c r="BF4156" s="95"/>
      <c r="BG4156" s="95"/>
      <c r="BH4156" s="95"/>
      <c r="BI4156" s="130"/>
      <c r="BJ4156" s="95"/>
      <c r="BK4156" s="131"/>
      <c r="BL4156" s="130"/>
      <c r="BM4156" s="132"/>
      <c r="BN4156" s="131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145"/>
      <c r="BC4157" s="94"/>
      <c r="BD4157" s="95"/>
      <c r="BE4157" s="95"/>
      <c r="BF4157" s="95"/>
      <c r="BG4157" s="95"/>
      <c r="BH4157" s="95"/>
      <c r="BI4157" s="130"/>
      <c r="BJ4157" s="95"/>
      <c r="BK4157" s="131"/>
      <c r="BL4157" s="130"/>
      <c r="BM4157" s="132"/>
      <c r="BN4157" s="131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145"/>
      <c r="BC4158" s="94"/>
      <c r="BD4158" s="95"/>
      <c r="BE4158" s="95"/>
      <c r="BF4158" s="95"/>
      <c r="BG4158" s="95"/>
      <c r="BH4158" s="95"/>
      <c r="BI4158" s="130"/>
      <c r="BJ4158" s="95"/>
      <c r="BK4158" s="131"/>
      <c r="BL4158" s="130"/>
      <c r="BM4158" s="132"/>
      <c r="BN4158" s="131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145"/>
      <c r="BC4159" s="94"/>
      <c r="BD4159" s="95"/>
      <c r="BE4159" s="95"/>
      <c r="BF4159" s="95"/>
      <c r="BG4159" s="95"/>
      <c r="BH4159" s="95"/>
      <c r="BI4159" s="130"/>
      <c r="BJ4159" s="95"/>
      <c r="BK4159" s="131"/>
      <c r="BL4159" s="130"/>
      <c r="BM4159" s="132"/>
      <c r="BN4159" s="131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145"/>
      <c r="BC4160" s="94"/>
      <c r="BD4160" s="95"/>
      <c r="BE4160" s="95"/>
      <c r="BF4160" s="95"/>
      <c r="BG4160" s="95"/>
      <c r="BH4160" s="95"/>
      <c r="BI4160" s="130"/>
      <c r="BJ4160" s="95"/>
      <c r="BK4160" s="131"/>
      <c r="BL4160" s="130"/>
      <c r="BM4160" s="132"/>
      <c r="BN4160" s="131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145"/>
      <c r="BC4161" s="94"/>
      <c r="BD4161" s="95"/>
      <c r="BE4161" s="95"/>
      <c r="BF4161" s="95"/>
      <c r="BG4161" s="95"/>
      <c r="BH4161" s="95"/>
      <c r="BI4161" s="130"/>
      <c r="BJ4161" s="95"/>
      <c r="BK4161" s="131"/>
      <c r="BL4161" s="130"/>
      <c r="BM4161" s="132"/>
      <c r="BN4161" s="131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145"/>
      <c r="BC4162" s="94"/>
      <c r="BD4162" s="95"/>
      <c r="BE4162" s="95"/>
      <c r="BF4162" s="95"/>
      <c r="BG4162" s="95"/>
      <c r="BH4162" s="95"/>
      <c r="BI4162" s="130"/>
      <c r="BJ4162" s="95"/>
      <c r="BK4162" s="131"/>
      <c r="BL4162" s="130"/>
      <c r="BM4162" s="132"/>
      <c r="BN4162" s="131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145"/>
      <c r="BC4163" s="94"/>
      <c r="BD4163" s="95"/>
      <c r="BE4163" s="95"/>
      <c r="BF4163" s="95"/>
      <c r="BG4163" s="95"/>
      <c r="BH4163" s="95"/>
      <c r="BI4163" s="130"/>
      <c r="BJ4163" s="95"/>
      <c r="BK4163" s="131"/>
      <c r="BL4163" s="130"/>
      <c r="BM4163" s="132"/>
      <c r="BN4163" s="131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145"/>
      <c r="BC4164" s="94"/>
      <c r="BD4164" s="95"/>
      <c r="BE4164" s="95"/>
      <c r="BF4164" s="95"/>
      <c r="BG4164" s="95"/>
      <c r="BH4164" s="95"/>
      <c r="BI4164" s="130"/>
      <c r="BJ4164" s="95"/>
      <c r="BK4164" s="131"/>
      <c r="BL4164" s="130"/>
      <c r="BM4164" s="132"/>
      <c r="BN4164" s="131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145"/>
      <c r="BC4165" s="94"/>
      <c r="BD4165" s="95"/>
      <c r="BE4165" s="95"/>
      <c r="BF4165" s="95"/>
      <c r="BG4165" s="95"/>
      <c r="BH4165" s="95"/>
      <c r="BI4165" s="130"/>
      <c r="BJ4165" s="95"/>
      <c r="BK4165" s="131"/>
      <c r="BL4165" s="130"/>
      <c r="BM4165" s="132"/>
      <c r="BN4165" s="131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145"/>
      <c r="BC4166" s="94"/>
      <c r="BD4166" s="95"/>
      <c r="BE4166" s="95"/>
      <c r="BF4166" s="95"/>
      <c r="BG4166" s="95"/>
      <c r="BH4166" s="95"/>
      <c r="BI4166" s="130"/>
      <c r="BJ4166" s="95"/>
      <c r="BK4166" s="131"/>
      <c r="BL4166" s="130"/>
      <c r="BM4166" s="132"/>
      <c r="BN4166" s="131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145"/>
      <c r="BC4167" s="94"/>
      <c r="BD4167" s="95"/>
      <c r="BE4167" s="95"/>
      <c r="BF4167" s="95"/>
      <c r="BG4167" s="95"/>
      <c r="BH4167" s="95"/>
      <c r="BI4167" s="130"/>
      <c r="BJ4167" s="95"/>
      <c r="BK4167" s="131"/>
      <c r="BL4167" s="130"/>
      <c r="BM4167" s="132"/>
      <c r="BN4167" s="131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145"/>
      <c r="BC4168" s="94"/>
      <c r="BD4168" s="95"/>
      <c r="BE4168" s="95"/>
      <c r="BF4168" s="95"/>
      <c r="BG4168" s="95"/>
      <c r="BH4168" s="95"/>
      <c r="BI4168" s="130"/>
      <c r="BJ4168" s="95"/>
      <c r="BK4168" s="131"/>
      <c r="BL4168" s="130"/>
      <c r="BM4168" s="132"/>
      <c r="BN4168" s="131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145"/>
      <c r="BC4169" s="94"/>
      <c r="BD4169" s="95"/>
      <c r="BE4169" s="95"/>
      <c r="BF4169" s="95"/>
      <c r="BG4169" s="95"/>
      <c r="BH4169" s="95"/>
      <c r="BI4169" s="130"/>
      <c r="BJ4169" s="95"/>
      <c r="BK4169" s="131"/>
      <c r="BL4169" s="130"/>
      <c r="BM4169" s="132"/>
      <c r="BN4169" s="131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145"/>
      <c r="BC4170" s="94"/>
      <c r="BD4170" s="95"/>
      <c r="BE4170" s="95"/>
      <c r="BF4170" s="95"/>
      <c r="BG4170" s="95"/>
      <c r="BH4170" s="95"/>
      <c r="BI4170" s="130"/>
      <c r="BJ4170" s="95"/>
      <c r="BK4170" s="131"/>
      <c r="BL4170" s="130"/>
      <c r="BM4170" s="132"/>
      <c r="BN4170" s="131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145"/>
      <c r="BC4171" s="94"/>
      <c r="BD4171" s="95"/>
      <c r="BE4171" s="95"/>
      <c r="BF4171" s="95"/>
      <c r="BG4171" s="95"/>
      <c r="BH4171" s="95"/>
      <c r="BI4171" s="130"/>
      <c r="BJ4171" s="95"/>
      <c r="BK4171" s="131"/>
      <c r="BL4171" s="130"/>
      <c r="BM4171" s="132"/>
      <c r="BN4171" s="131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145"/>
      <c r="BC4172" s="94"/>
      <c r="BD4172" s="95"/>
      <c r="BE4172" s="95"/>
      <c r="BF4172" s="95"/>
      <c r="BG4172" s="95"/>
      <c r="BH4172" s="95"/>
      <c r="BI4172" s="130"/>
      <c r="BJ4172" s="95"/>
      <c r="BK4172" s="131"/>
      <c r="BL4172" s="130"/>
      <c r="BM4172" s="132"/>
      <c r="BN4172" s="131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145"/>
      <c r="BC4173" s="94"/>
      <c r="BD4173" s="95"/>
      <c r="BE4173" s="95"/>
      <c r="BF4173" s="95"/>
      <c r="BG4173" s="95"/>
      <c r="BH4173" s="95"/>
      <c r="BI4173" s="130"/>
      <c r="BJ4173" s="95"/>
      <c r="BK4173" s="131"/>
      <c r="BL4173" s="130"/>
      <c r="BM4173" s="132"/>
      <c r="BN4173" s="131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145"/>
      <c r="BC4174" s="94"/>
      <c r="BD4174" s="95"/>
      <c r="BE4174" s="95"/>
      <c r="BF4174" s="95"/>
      <c r="BG4174" s="95"/>
      <c r="BH4174" s="95"/>
      <c r="BI4174" s="130"/>
      <c r="BJ4174" s="95"/>
      <c r="BK4174" s="131"/>
      <c r="BL4174" s="130"/>
      <c r="BM4174" s="132"/>
      <c r="BN4174" s="131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145"/>
      <c r="BC4175" s="94"/>
      <c r="BD4175" s="95"/>
      <c r="BE4175" s="95"/>
      <c r="BF4175" s="95"/>
      <c r="BG4175" s="95"/>
      <c r="BH4175" s="95"/>
      <c r="BI4175" s="130"/>
      <c r="BJ4175" s="95"/>
      <c r="BK4175" s="131"/>
      <c r="BL4175" s="130"/>
      <c r="BM4175" s="132"/>
      <c r="BN4175" s="131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145"/>
      <c r="BC4176" s="94"/>
      <c r="BD4176" s="95"/>
      <c r="BE4176" s="95"/>
      <c r="BF4176" s="95"/>
      <c r="BG4176" s="95"/>
      <c r="BH4176" s="95"/>
      <c r="BI4176" s="130"/>
      <c r="BJ4176" s="95"/>
      <c r="BK4176" s="131"/>
      <c r="BL4176" s="130"/>
      <c r="BM4176" s="132"/>
      <c r="BN4176" s="131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145"/>
      <c r="BC4177" s="94"/>
      <c r="BD4177" s="95"/>
      <c r="BE4177" s="95"/>
      <c r="BF4177" s="95"/>
      <c r="BG4177" s="95"/>
      <c r="BH4177" s="95"/>
      <c r="BI4177" s="130"/>
      <c r="BJ4177" s="95"/>
      <c r="BK4177" s="131"/>
      <c r="BL4177" s="130"/>
      <c r="BM4177" s="132"/>
      <c r="BN4177" s="131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145"/>
      <c r="BC4178" s="94"/>
      <c r="BD4178" s="95"/>
      <c r="BE4178" s="95"/>
      <c r="BF4178" s="95"/>
      <c r="BG4178" s="95"/>
      <c r="BH4178" s="95"/>
      <c r="BI4178" s="130"/>
      <c r="BJ4178" s="95"/>
      <c r="BK4178" s="131"/>
      <c r="BL4178" s="130"/>
      <c r="BM4178" s="132"/>
      <c r="BN4178" s="131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145"/>
      <c r="BC4179" s="94"/>
      <c r="BD4179" s="95"/>
      <c r="BE4179" s="95"/>
      <c r="BF4179" s="95"/>
      <c r="BG4179" s="95"/>
      <c r="BH4179" s="95"/>
      <c r="BI4179" s="130"/>
      <c r="BJ4179" s="95"/>
      <c r="BK4179" s="131"/>
      <c r="BL4179" s="130"/>
      <c r="BM4179" s="132"/>
      <c r="BN4179" s="131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145"/>
      <c r="BC4180" s="94"/>
      <c r="BD4180" s="95"/>
      <c r="BE4180" s="95"/>
      <c r="BF4180" s="95"/>
      <c r="BG4180" s="95"/>
      <c r="BH4180" s="95"/>
      <c r="BI4180" s="130"/>
      <c r="BJ4180" s="95"/>
      <c r="BK4180" s="131"/>
      <c r="BL4180" s="130"/>
      <c r="BM4180" s="132"/>
      <c r="BN4180" s="131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145"/>
      <c r="BC4181" s="94"/>
      <c r="BD4181" s="95"/>
      <c r="BE4181" s="95"/>
      <c r="BF4181" s="95"/>
      <c r="BG4181" s="95"/>
      <c r="BH4181" s="95"/>
      <c r="BI4181" s="130"/>
      <c r="BJ4181" s="95"/>
      <c r="BK4181" s="131"/>
      <c r="BL4181" s="130"/>
      <c r="BM4181" s="132"/>
      <c r="BN4181" s="131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145"/>
      <c r="BC4182" s="94"/>
      <c r="BD4182" s="95"/>
      <c r="BE4182" s="95"/>
      <c r="BF4182" s="95"/>
      <c r="BG4182" s="95"/>
      <c r="BH4182" s="95"/>
      <c r="BI4182" s="130"/>
      <c r="BJ4182" s="95"/>
      <c r="BK4182" s="131"/>
      <c r="BL4182" s="130"/>
      <c r="BM4182" s="132"/>
      <c r="BN4182" s="131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145"/>
      <c r="BC4183" s="94"/>
      <c r="BD4183" s="95"/>
      <c r="BE4183" s="95"/>
      <c r="BF4183" s="95"/>
      <c r="BG4183" s="95"/>
      <c r="BH4183" s="95"/>
      <c r="BI4183" s="130"/>
      <c r="BJ4183" s="95"/>
      <c r="BK4183" s="131"/>
      <c r="BL4183" s="130"/>
      <c r="BM4183" s="132"/>
      <c r="BN4183" s="131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145"/>
      <c r="BC4184" s="94"/>
      <c r="BD4184" s="95"/>
      <c r="BE4184" s="95"/>
      <c r="BF4184" s="95"/>
      <c r="BG4184" s="95"/>
      <c r="BH4184" s="95"/>
      <c r="BI4184" s="130"/>
      <c r="BJ4184" s="95"/>
      <c r="BK4184" s="131"/>
      <c r="BL4184" s="130"/>
      <c r="BM4184" s="132"/>
      <c r="BN4184" s="131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145"/>
      <c r="BC4185" s="94"/>
      <c r="BD4185" s="95"/>
      <c r="BE4185" s="95"/>
      <c r="BF4185" s="95"/>
      <c r="BG4185" s="95"/>
      <c r="BH4185" s="95"/>
      <c r="BI4185" s="130"/>
      <c r="BJ4185" s="95"/>
      <c r="BK4185" s="131"/>
      <c r="BL4185" s="130"/>
      <c r="BM4185" s="132"/>
      <c r="BN4185" s="131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145"/>
      <c r="BC4186" s="94"/>
      <c r="BD4186" s="95"/>
      <c r="BE4186" s="95"/>
      <c r="BF4186" s="95"/>
      <c r="BG4186" s="95"/>
      <c r="BH4186" s="95"/>
      <c r="BI4186" s="130"/>
      <c r="BJ4186" s="95"/>
      <c r="BK4186" s="131"/>
      <c r="BL4186" s="130"/>
      <c r="BM4186" s="132"/>
      <c r="BN4186" s="131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145"/>
      <c r="BC4187" s="94"/>
      <c r="BD4187" s="95"/>
      <c r="BE4187" s="95"/>
      <c r="BF4187" s="95"/>
      <c r="BG4187" s="95"/>
      <c r="BH4187" s="95"/>
      <c r="BI4187" s="130"/>
      <c r="BJ4187" s="95"/>
      <c r="BK4187" s="131"/>
      <c r="BL4187" s="130"/>
      <c r="BM4187" s="132"/>
      <c r="BN4187" s="131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145"/>
      <c r="BC4188" s="94"/>
      <c r="BD4188" s="95"/>
      <c r="BE4188" s="95"/>
      <c r="BF4188" s="95"/>
      <c r="BG4188" s="95"/>
      <c r="BH4188" s="95"/>
      <c r="BI4188" s="130"/>
      <c r="BJ4188" s="95"/>
      <c r="BK4188" s="131"/>
      <c r="BL4188" s="130"/>
      <c r="BM4188" s="132"/>
      <c r="BN4188" s="131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145"/>
      <c r="BC4189" s="94"/>
      <c r="BD4189" s="95"/>
      <c r="BE4189" s="95"/>
      <c r="BF4189" s="95"/>
      <c r="BG4189" s="95"/>
      <c r="BH4189" s="95"/>
      <c r="BI4189" s="130"/>
      <c r="BJ4189" s="95"/>
      <c r="BK4189" s="131"/>
      <c r="BL4189" s="130"/>
      <c r="BM4189" s="132"/>
      <c r="BN4189" s="131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145"/>
      <c r="BC4190" s="94"/>
      <c r="BD4190" s="95"/>
      <c r="BE4190" s="95"/>
      <c r="BF4190" s="95"/>
      <c r="BG4190" s="95"/>
      <c r="BH4190" s="95"/>
      <c r="BI4190" s="130"/>
      <c r="BJ4190" s="95"/>
      <c r="BK4190" s="131"/>
      <c r="BL4190" s="130"/>
      <c r="BM4190" s="132"/>
      <c r="BN4190" s="131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145"/>
      <c r="BC4191" s="94"/>
      <c r="BD4191" s="95"/>
      <c r="BE4191" s="95"/>
      <c r="BF4191" s="95"/>
      <c r="BG4191" s="95"/>
      <c r="BH4191" s="95"/>
      <c r="BI4191" s="130"/>
      <c r="BJ4191" s="95"/>
      <c r="BK4191" s="131"/>
      <c r="BL4191" s="130"/>
      <c r="BM4191" s="132"/>
      <c r="BN4191" s="131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145"/>
      <c r="BC4192" s="94"/>
      <c r="BD4192" s="95"/>
      <c r="BE4192" s="95"/>
      <c r="BF4192" s="95"/>
      <c r="BG4192" s="95"/>
      <c r="BH4192" s="95"/>
      <c r="BI4192" s="130"/>
      <c r="BJ4192" s="95"/>
      <c r="BK4192" s="131"/>
      <c r="BL4192" s="130"/>
      <c r="BM4192" s="132"/>
      <c r="BN4192" s="131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145"/>
      <c r="BC4193" s="94"/>
      <c r="BD4193" s="95"/>
      <c r="BE4193" s="95"/>
      <c r="BF4193" s="95"/>
      <c r="BG4193" s="95"/>
      <c r="BH4193" s="95"/>
      <c r="BI4193" s="130"/>
      <c r="BJ4193" s="95"/>
      <c r="BK4193" s="131"/>
      <c r="BL4193" s="130"/>
      <c r="BM4193" s="132"/>
      <c r="BN4193" s="131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145"/>
      <c r="BC4194" s="94"/>
      <c r="BD4194" s="95"/>
      <c r="BE4194" s="95"/>
      <c r="BF4194" s="95"/>
      <c r="BG4194" s="95"/>
      <c r="BH4194" s="95"/>
      <c r="BI4194" s="130"/>
      <c r="BJ4194" s="95"/>
      <c r="BK4194" s="131"/>
      <c r="BL4194" s="130"/>
      <c r="BM4194" s="132"/>
      <c r="BN4194" s="131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145"/>
      <c r="BC4195" s="94"/>
      <c r="BD4195" s="95"/>
      <c r="BE4195" s="95"/>
      <c r="BF4195" s="95"/>
      <c r="BG4195" s="95"/>
      <c r="BH4195" s="95"/>
      <c r="BI4195" s="130"/>
      <c r="BJ4195" s="95"/>
      <c r="BK4195" s="131"/>
      <c r="BL4195" s="130"/>
      <c r="BM4195" s="132"/>
      <c r="BN4195" s="131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145"/>
      <c r="BC4196" s="94"/>
      <c r="BD4196" s="95"/>
      <c r="BE4196" s="95"/>
      <c r="BF4196" s="95"/>
      <c r="BG4196" s="95"/>
      <c r="BH4196" s="95"/>
      <c r="BI4196" s="130"/>
      <c r="BJ4196" s="95"/>
      <c r="BK4196" s="131"/>
      <c r="BL4196" s="130"/>
      <c r="BM4196" s="132"/>
      <c r="BN4196" s="131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145"/>
      <c r="BC4197" s="94"/>
      <c r="BD4197" s="95"/>
      <c r="BE4197" s="95"/>
      <c r="BF4197" s="95"/>
      <c r="BG4197" s="95"/>
      <c r="BH4197" s="95"/>
      <c r="BI4197" s="130"/>
      <c r="BJ4197" s="95"/>
      <c r="BK4197" s="131"/>
      <c r="BL4197" s="130"/>
      <c r="BM4197" s="132"/>
      <c r="BN4197" s="131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145"/>
      <c r="BC4198" s="94"/>
      <c r="BD4198" s="95"/>
      <c r="BE4198" s="95"/>
      <c r="BF4198" s="95"/>
      <c r="BG4198" s="95"/>
      <c r="BH4198" s="95"/>
      <c r="BI4198" s="130"/>
      <c r="BJ4198" s="95"/>
      <c r="BK4198" s="131"/>
      <c r="BL4198" s="130"/>
      <c r="BM4198" s="132"/>
      <c r="BN4198" s="131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145"/>
      <c r="BC4199" s="94"/>
      <c r="BD4199" s="95"/>
      <c r="BE4199" s="95"/>
      <c r="BF4199" s="95"/>
      <c r="BG4199" s="95"/>
      <c r="BH4199" s="95"/>
      <c r="BI4199" s="130"/>
      <c r="BJ4199" s="95"/>
      <c r="BK4199" s="131"/>
      <c r="BL4199" s="130"/>
      <c r="BM4199" s="132"/>
      <c r="BN4199" s="131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145"/>
      <c r="BC4200" s="94"/>
      <c r="BD4200" s="95"/>
      <c r="BE4200" s="95"/>
      <c r="BF4200" s="95"/>
      <c r="BG4200" s="95"/>
      <c r="BH4200" s="95"/>
      <c r="BI4200" s="130"/>
      <c r="BJ4200" s="95"/>
      <c r="BK4200" s="131"/>
      <c r="BL4200" s="130"/>
      <c r="BM4200" s="132"/>
      <c r="BN4200" s="131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145"/>
      <c r="BC4201" s="94"/>
      <c r="BD4201" s="95"/>
      <c r="BE4201" s="95"/>
      <c r="BF4201" s="95"/>
      <c r="BG4201" s="95"/>
      <c r="BH4201" s="95"/>
      <c r="BI4201" s="130"/>
      <c r="BJ4201" s="95"/>
      <c r="BK4201" s="131"/>
      <c r="BL4201" s="130"/>
      <c r="BM4201" s="132"/>
      <c r="BN4201" s="131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145"/>
      <c r="BC4202" s="94"/>
      <c r="BD4202" s="95"/>
      <c r="BE4202" s="95"/>
      <c r="BF4202" s="95"/>
      <c r="BG4202" s="95"/>
      <c r="BH4202" s="95"/>
      <c r="BI4202" s="130"/>
      <c r="BJ4202" s="95"/>
      <c r="BK4202" s="131"/>
      <c r="BL4202" s="130"/>
      <c r="BM4202" s="132"/>
      <c r="BN4202" s="131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145"/>
      <c r="BC4203" s="94"/>
      <c r="BD4203" s="95"/>
      <c r="BE4203" s="95"/>
      <c r="BF4203" s="95"/>
      <c r="BG4203" s="95"/>
      <c r="BH4203" s="95"/>
      <c r="BI4203" s="130"/>
      <c r="BJ4203" s="95"/>
      <c r="BK4203" s="131"/>
      <c r="BL4203" s="130"/>
      <c r="BM4203" s="132"/>
      <c r="BN4203" s="131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145"/>
      <c r="BC4204" s="94"/>
      <c r="BD4204" s="95"/>
      <c r="BE4204" s="95"/>
      <c r="BF4204" s="95"/>
      <c r="BG4204" s="95"/>
      <c r="BH4204" s="95"/>
      <c r="BI4204" s="130"/>
      <c r="BJ4204" s="95"/>
      <c r="BK4204" s="131"/>
      <c r="BL4204" s="130"/>
      <c r="BM4204" s="132"/>
      <c r="BN4204" s="131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145"/>
      <c r="BC4205" s="94"/>
      <c r="BD4205" s="95"/>
      <c r="BE4205" s="95"/>
      <c r="BF4205" s="95"/>
      <c r="BG4205" s="95"/>
      <c r="BH4205" s="95"/>
      <c r="BI4205" s="130"/>
      <c r="BJ4205" s="95"/>
      <c r="BK4205" s="131"/>
      <c r="BL4205" s="130"/>
      <c r="BM4205" s="132"/>
      <c r="BN4205" s="131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145"/>
      <c r="BC4206" s="94"/>
      <c r="BD4206" s="95"/>
      <c r="BE4206" s="95"/>
      <c r="BF4206" s="95"/>
      <c r="BG4206" s="95"/>
      <c r="BH4206" s="95"/>
      <c r="BI4206" s="130"/>
      <c r="BJ4206" s="95"/>
      <c r="BK4206" s="131"/>
      <c r="BL4206" s="130"/>
      <c r="BM4206" s="132"/>
      <c r="BN4206" s="131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145"/>
      <c r="BC4207" s="94"/>
      <c r="BD4207" s="95"/>
      <c r="BE4207" s="95"/>
      <c r="BF4207" s="95"/>
      <c r="BG4207" s="95"/>
      <c r="BH4207" s="95"/>
      <c r="BI4207" s="130"/>
      <c r="BJ4207" s="95"/>
      <c r="BK4207" s="131"/>
      <c r="BL4207" s="130"/>
      <c r="BM4207" s="132"/>
      <c r="BN4207" s="131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145"/>
      <c r="BC4208" s="94"/>
      <c r="BD4208" s="95"/>
      <c r="BE4208" s="95"/>
      <c r="BF4208" s="95"/>
      <c r="BG4208" s="95"/>
      <c r="BH4208" s="95"/>
      <c r="BI4208" s="130"/>
      <c r="BJ4208" s="95"/>
      <c r="BK4208" s="131"/>
      <c r="BL4208" s="130"/>
      <c r="BM4208" s="132"/>
      <c r="BN4208" s="131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145"/>
      <c r="BC4209" s="94"/>
      <c r="BD4209" s="95"/>
      <c r="BE4209" s="95"/>
      <c r="BF4209" s="95"/>
      <c r="BG4209" s="95"/>
      <c r="BH4209" s="95"/>
      <c r="BI4209" s="130"/>
      <c r="BJ4209" s="95"/>
      <c r="BK4209" s="131"/>
      <c r="BL4209" s="130"/>
      <c r="BM4209" s="132"/>
      <c r="BN4209" s="131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145"/>
      <c r="BC4210" s="94"/>
      <c r="BD4210" s="95"/>
      <c r="BE4210" s="95"/>
      <c r="BF4210" s="95"/>
      <c r="BG4210" s="95"/>
      <c r="BH4210" s="95"/>
      <c r="BI4210" s="130"/>
      <c r="BJ4210" s="95"/>
      <c r="BK4210" s="131"/>
      <c r="BL4210" s="130"/>
      <c r="BM4210" s="132"/>
      <c r="BN4210" s="131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145"/>
      <c r="BC4211" s="94"/>
      <c r="BD4211" s="95"/>
      <c r="BE4211" s="95"/>
      <c r="BF4211" s="95"/>
      <c r="BG4211" s="95"/>
      <c r="BH4211" s="95"/>
      <c r="BI4211" s="130"/>
      <c r="BJ4211" s="95"/>
      <c r="BK4211" s="131"/>
      <c r="BL4211" s="130"/>
      <c r="BM4211" s="132"/>
      <c r="BN4211" s="131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145"/>
      <c r="BC4212" s="94"/>
      <c r="BD4212" s="95"/>
      <c r="BE4212" s="95"/>
      <c r="BF4212" s="95"/>
      <c r="BG4212" s="95"/>
      <c r="BH4212" s="95"/>
      <c r="BI4212" s="130"/>
      <c r="BJ4212" s="95"/>
      <c r="BK4212" s="131"/>
      <c r="BL4212" s="130"/>
      <c r="BM4212" s="132"/>
      <c r="BN4212" s="131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145"/>
      <c r="BC4213" s="94"/>
      <c r="BD4213" s="95"/>
      <c r="BE4213" s="95"/>
      <c r="BF4213" s="95"/>
      <c r="BG4213" s="95"/>
      <c r="BH4213" s="95"/>
      <c r="BI4213" s="130"/>
      <c r="BJ4213" s="95"/>
      <c r="BK4213" s="131"/>
      <c r="BL4213" s="130"/>
      <c r="BM4213" s="132"/>
      <c r="BN4213" s="131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145"/>
      <c r="BC4214" s="94"/>
      <c r="BD4214" s="95"/>
      <c r="BE4214" s="95"/>
      <c r="BF4214" s="95"/>
      <c r="BG4214" s="95"/>
      <c r="BH4214" s="95"/>
      <c r="BI4214" s="130"/>
      <c r="BJ4214" s="95"/>
      <c r="BK4214" s="131"/>
      <c r="BL4214" s="130"/>
      <c r="BM4214" s="132"/>
      <c r="BN4214" s="131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145"/>
      <c r="BC4215" s="94"/>
      <c r="BD4215" s="95"/>
      <c r="BE4215" s="95"/>
      <c r="BF4215" s="95"/>
      <c r="BG4215" s="95"/>
      <c r="BH4215" s="95"/>
      <c r="BI4215" s="130"/>
      <c r="BJ4215" s="95"/>
      <c r="BK4215" s="131"/>
      <c r="BL4215" s="130"/>
      <c r="BM4215" s="132"/>
      <c r="BN4215" s="131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145"/>
      <c r="BC4216" s="94"/>
      <c r="BD4216" s="95"/>
      <c r="BE4216" s="95"/>
      <c r="BF4216" s="95"/>
      <c r="BG4216" s="95"/>
      <c r="BH4216" s="95"/>
      <c r="BI4216" s="130"/>
      <c r="BJ4216" s="95"/>
      <c r="BK4216" s="131"/>
      <c r="BL4216" s="130"/>
      <c r="BM4216" s="132"/>
      <c r="BN4216" s="131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145"/>
      <c r="BC4217" s="94"/>
      <c r="BD4217" s="95"/>
      <c r="BE4217" s="95"/>
      <c r="BF4217" s="95"/>
      <c r="BG4217" s="95"/>
      <c r="BH4217" s="95"/>
      <c r="BI4217" s="130"/>
      <c r="BJ4217" s="95"/>
      <c r="BK4217" s="131"/>
      <c r="BL4217" s="130"/>
      <c r="BM4217" s="132"/>
      <c r="BN4217" s="131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145"/>
      <c r="BC4218" s="94"/>
      <c r="BD4218" s="95"/>
      <c r="BE4218" s="95"/>
      <c r="BF4218" s="95"/>
      <c r="BG4218" s="95"/>
      <c r="BH4218" s="95"/>
      <c r="BI4218" s="130"/>
      <c r="BJ4218" s="95"/>
      <c r="BK4218" s="131"/>
      <c r="BL4218" s="130"/>
      <c r="BM4218" s="132"/>
      <c r="BN4218" s="131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145"/>
      <c r="BC4219" s="94"/>
      <c r="BD4219" s="95"/>
      <c r="BE4219" s="95"/>
      <c r="BF4219" s="95"/>
      <c r="BG4219" s="95"/>
      <c r="BH4219" s="95"/>
      <c r="BI4219" s="130"/>
      <c r="BJ4219" s="95"/>
      <c r="BK4219" s="131"/>
      <c r="BL4219" s="130"/>
      <c r="BM4219" s="132"/>
      <c r="BN4219" s="131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145"/>
      <c r="BC4220" s="94"/>
      <c r="BD4220" s="95"/>
      <c r="BE4220" s="95"/>
      <c r="BF4220" s="95"/>
      <c r="BG4220" s="95"/>
      <c r="BH4220" s="95"/>
      <c r="BI4220" s="130"/>
      <c r="BJ4220" s="95"/>
      <c r="BK4220" s="131"/>
      <c r="BL4220" s="130"/>
      <c r="BM4220" s="132"/>
      <c r="BN4220" s="131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145"/>
      <c r="BC4221" s="94"/>
      <c r="BD4221" s="95"/>
      <c r="BE4221" s="95"/>
      <c r="BF4221" s="95"/>
      <c r="BG4221" s="95"/>
      <c r="BH4221" s="95"/>
      <c r="BI4221" s="130"/>
      <c r="BJ4221" s="95"/>
      <c r="BK4221" s="131"/>
      <c r="BL4221" s="130"/>
      <c r="BM4221" s="132"/>
      <c r="BN4221" s="131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145"/>
      <c r="BC4222" s="94"/>
      <c r="BD4222" s="95"/>
      <c r="BE4222" s="95"/>
      <c r="BF4222" s="95"/>
      <c r="BG4222" s="95"/>
      <c r="BH4222" s="95"/>
      <c r="BI4222" s="130"/>
      <c r="BJ4222" s="95"/>
      <c r="BK4222" s="131"/>
      <c r="BL4222" s="130"/>
      <c r="BM4222" s="132"/>
      <c r="BN4222" s="131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145"/>
      <c r="BC4223" s="94"/>
      <c r="BD4223" s="95"/>
      <c r="BE4223" s="95"/>
      <c r="BF4223" s="95"/>
      <c r="BG4223" s="95"/>
      <c r="BH4223" s="95"/>
      <c r="BI4223" s="130"/>
      <c r="BJ4223" s="95"/>
      <c r="BK4223" s="131"/>
      <c r="BL4223" s="130"/>
      <c r="BM4223" s="132"/>
      <c r="BN4223" s="131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145"/>
      <c r="BC4224" s="94"/>
      <c r="BD4224" s="95"/>
      <c r="BE4224" s="95"/>
      <c r="BF4224" s="95"/>
      <c r="BG4224" s="95"/>
      <c r="BH4224" s="95"/>
      <c r="BI4224" s="130"/>
      <c r="BJ4224" s="95"/>
      <c r="BK4224" s="131"/>
      <c r="BL4224" s="130"/>
      <c r="BM4224" s="132"/>
      <c r="BN4224" s="131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145"/>
      <c r="BC4225" s="94"/>
      <c r="BD4225" s="95"/>
      <c r="BE4225" s="95"/>
      <c r="BF4225" s="95"/>
      <c r="BG4225" s="95"/>
      <c r="BH4225" s="95"/>
      <c r="BI4225" s="130"/>
      <c r="BJ4225" s="95"/>
      <c r="BK4225" s="131"/>
      <c r="BL4225" s="130"/>
      <c r="BM4225" s="132"/>
      <c r="BN4225" s="131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145"/>
      <c r="BC4226" s="94"/>
      <c r="BD4226" s="95"/>
      <c r="BE4226" s="95"/>
      <c r="BF4226" s="95"/>
      <c r="BG4226" s="95"/>
      <c r="BH4226" s="95"/>
      <c r="BI4226" s="130"/>
      <c r="BJ4226" s="95"/>
      <c r="BK4226" s="131"/>
      <c r="BL4226" s="130"/>
      <c r="BM4226" s="132"/>
      <c r="BN4226" s="131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145"/>
      <c r="BC4227" s="94"/>
      <c r="BD4227" s="95"/>
      <c r="BE4227" s="95"/>
      <c r="BF4227" s="95"/>
      <c r="BG4227" s="95"/>
      <c r="BH4227" s="95"/>
      <c r="BI4227" s="130"/>
      <c r="BJ4227" s="95"/>
      <c r="BK4227" s="131"/>
      <c r="BL4227" s="130"/>
      <c r="BM4227" s="132"/>
      <c r="BN4227" s="131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145"/>
      <c r="BC4228" s="94"/>
      <c r="BD4228" s="95"/>
      <c r="BE4228" s="95"/>
      <c r="BF4228" s="95"/>
      <c r="BG4228" s="95"/>
      <c r="BH4228" s="95"/>
      <c r="BI4228" s="130"/>
      <c r="BJ4228" s="95"/>
      <c r="BK4228" s="131"/>
      <c r="BL4228" s="130"/>
      <c r="BM4228" s="132"/>
      <c r="BN4228" s="131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145"/>
      <c r="BC4229" s="94"/>
      <c r="BD4229" s="95"/>
      <c r="BE4229" s="95"/>
      <c r="BF4229" s="95"/>
      <c r="BG4229" s="95"/>
      <c r="BH4229" s="95"/>
      <c r="BI4229" s="130"/>
      <c r="BJ4229" s="95"/>
      <c r="BK4229" s="131"/>
      <c r="BL4229" s="130"/>
      <c r="BM4229" s="132"/>
      <c r="BN4229" s="131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145"/>
      <c r="BC4230" s="94"/>
      <c r="BD4230" s="95"/>
      <c r="BE4230" s="95"/>
      <c r="BF4230" s="95"/>
      <c r="BG4230" s="95"/>
      <c r="BH4230" s="95"/>
      <c r="BI4230" s="130"/>
      <c r="BJ4230" s="95"/>
      <c r="BK4230" s="131"/>
      <c r="BL4230" s="130"/>
      <c r="BM4230" s="132"/>
      <c r="BN4230" s="131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145"/>
      <c r="BC4231" s="94"/>
      <c r="BD4231" s="95"/>
      <c r="BE4231" s="95"/>
      <c r="BF4231" s="95"/>
      <c r="BG4231" s="95"/>
      <c r="BH4231" s="95"/>
      <c r="BI4231" s="130"/>
      <c r="BJ4231" s="95"/>
      <c r="BK4231" s="131"/>
      <c r="BL4231" s="130"/>
      <c r="BM4231" s="132"/>
      <c r="BN4231" s="131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145"/>
      <c r="BC4232" s="94"/>
      <c r="BD4232" s="95"/>
      <c r="BE4232" s="95"/>
      <c r="BF4232" s="95"/>
      <c r="BG4232" s="95"/>
      <c r="BH4232" s="95"/>
      <c r="BI4232" s="130"/>
      <c r="BJ4232" s="95"/>
      <c r="BK4232" s="131"/>
      <c r="BL4232" s="130"/>
      <c r="BM4232" s="132"/>
      <c r="BN4232" s="131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145"/>
      <c r="BC4233" s="94"/>
      <c r="BD4233" s="95"/>
      <c r="BE4233" s="95"/>
      <c r="BF4233" s="95"/>
      <c r="BG4233" s="95"/>
      <c r="BH4233" s="95"/>
      <c r="BI4233" s="130"/>
      <c r="BJ4233" s="95"/>
      <c r="BK4233" s="131"/>
      <c r="BL4233" s="130"/>
      <c r="BM4233" s="132"/>
      <c r="BN4233" s="131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145"/>
      <c r="BC4234" s="94"/>
      <c r="BD4234" s="95"/>
      <c r="BE4234" s="95"/>
      <c r="BF4234" s="95"/>
      <c r="BG4234" s="95"/>
      <c r="BH4234" s="95"/>
      <c r="BI4234" s="130"/>
      <c r="BJ4234" s="95"/>
      <c r="BK4234" s="131"/>
      <c r="BL4234" s="130"/>
      <c r="BM4234" s="132"/>
      <c r="BN4234" s="131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145"/>
      <c r="BC4235" s="94"/>
      <c r="BD4235" s="95"/>
      <c r="BE4235" s="95"/>
      <c r="BF4235" s="95"/>
      <c r="BG4235" s="95"/>
      <c r="BH4235" s="95"/>
      <c r="BI4235" s="130"/>
      <c r="BJ4235" s="95"/>
      <c r="BK4235" s="131"/>
      <c r="BL4235" s="130"/>
      <c r="BM4235" s="132"/>
      <c r="BN4235" s="131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145"/>
      <c r="BC4236" s="94"/>
      <c r="BD4236" s="95"/>
      <c r="BE4236" s="95"/>
      <c r="BF4236" s="95"/>
      <c r="BG4236" s="95"/>
      <c r="BH4236" s="95"/>
      <c r="BI4236" s="130"/>
      <c r="BJ4236" s="95"/>
      <c r="BK4236" s="131"/>
      <c r="BL4236" s="130"/>
      <c r="BM4236" s="132"/>
      <c r="BN4236" s="131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145"/>
      <c r="BC4237" s="94"/>
      <c r="BD4237" s="95"/>
      <c r="BE4237" s="95"/>
      <c r="BF4237" s="95"/>
      <c r="BG4237" s="95"/>
      <c r="BH4237" s="95"/>
      <c r="BI4237" s="130"/>
      <c r="BJ4237" s="95"/>
      <c r="BK4237" s="131"/>
      <c r="BL4237" s="130"/>
      <c r="BM4237" s="132"/>
      <c r="BN4237" s="131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145"/>
      <c r="BC4238" s="94"/>
      <c r="BD4238" s="95"/>
      <c r="BE4238" s="95"/>
      <c r="BF4238" s="95"/>
      <c r="BG4238" s="95"/>
      <c r="BH4238" s="95"/>
      <c r="BI4238" s="130"/>
      <c r="BJ4238" s="95"/>
      <c r="BK4238" s="131"/>
      <c r="BL4238" s="130"/>
      <c r="BM4238" s="132"/>
      <c r="BN4238" s="131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145"/>
      <c r="BC4239" s="94"/>
      <c r="BD4239" s="95"/>
      <c r="BE4239" s="95"/>
      <c r="BF4239" s="95"/>
      <c r="BG4239" s="95"/>
      <c r="BH4239" s="95"/>
      <c r="BI4239" s="130"/>
      <c r="BJ4239" s="95"/>
      <c r="BK4239" s="131"/>
      <c r="BL4239" s="130"/>
      <c r="BM4239" s="132"/>
      <c r="BN4239" s="131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145"/>
      <c r="BC4240" s="94"/>
      <c r="BD4240" s="95"/>
      <c r="BE4240" s="95"/>
      <c r="BF4240" s="95"/>
      <c r="BG4240" s="95"/>
      <c r="BH4240" s="95"/>
      <c r="BI4240" s="130"/>
      <c r="BJ4240" s="95"/>
      <c r="BK4240" s="131"/>
      <c r="BL4240" s="130"/>
      <c r="BM4240" s="132"/>
      <c r="BN4240" s="131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145"/>
      <c r="BC4241" s="94"/>
      <c r="BD4241" s="95"/>
      <c r="BE4241" s="95"/>
      <c r="BF4241" s="95"/>
      <c r="BG4241" s="95"/>
      <c r="BH4241" s="95"/>
      <c r="BI4241" s="130"/>
      <c r="BJ4241" s="95"/>
      <c r="BK4241" s="131"/>
      <c r="BL4241" s="130"/>
      <c r="BM4241" s="132"/>
      <c r="BN4241" s="131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145"/>
      <c r="BC4242" s="94"/>
      <c r="BD4242" s="95"/>
      <c r="BE4242" s="95"/>
      <c r="BF4242" s="95"/>
      <c r="BG4242" s="95"/>
      <c r="BH4242" s="95"/>
      <c r="BI4242" s="130"/>
      <c r="BJ4242" s="95"/>
      <c r="BK4242" s="131"/>
      <c r="BL4242" s="130"/>
      <c r="BM4242" s="132"/>
      <c r="BN4242" s="131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145"/>
      <c r="BC4243" s="94"/>
      <c r="BD4243" s="95"/>
      <c r="BE4243" s="95"/>
      <c r="BF4243" s="95"/>
      <c r="BG4243" s="95"/>
      <c r="BH4243" s="95"/>
      <c r="BI4243" s="130"/>
      <c r="BJ4243" s="95"/>
      <c r="BK4243" s="131"/>
      <c r="BL4243" s="130"/>
      <c r="BM4243" s="132"/>
      <c r="BN4243" s="131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145"/>
      <c r="BC4244" s="94"/>
      <c r="BD4244" s="95"/>
      <c r="BE4244" s="95"/>
      <c r="BF4244" s="95"/>
      <c r="BG4244" s="95"/>
      <c r="BH4244" s="95"/>
      <c r="BI4244" s="130"/>
      <c r="BJ4244" s="95"/>
      <c r="BK4244" s="131"/>
      <c r="BL4244" s="130"/>
      <c r="BM4244" s="132"/>
      <c r="BN4244" s="131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145"/>
      <c r="BC4245" s="94"/>
      <c r="BD4245" s="95"/>
      <c r="BE4245" s="95"/>
      <c r="BF4245" s="95"/>
      <c r="BG4245" s="95"/>
      <c r="BH4245" s="95"/>
      <c r="BI4245" s="130"/>
      <c r="BJ4245" s="95"/>
      <c r="BK4245" s="131"/>
      <c r="BL4245" s="130"/>
      <c r="BM4245" s="132"/>
      <c r="BN4245" s="131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145"/>
      <c r="BC4246" s="94"/>
      <c r="BD4246" s="95"/>
      <c r="BE4246" s="95"/>
      <c r="BF4246" s="95"/>
      <c r="BG4246" s="95"/>
      <c r="BH4246" s="95"/>
      <c r="BI4246" s="130"/>
      <c r="BJ4246" s="95"/>
      <c r="BK4246" s="131"/>
      <c r="BL4246" s="130"/>
      <c r="BM4246" s="132"/>
      <c r="BN4246" s="131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145"/>
      <c r="BC4247" s="94"/>
      <c r="BD4247" s="95"/>
      <c r="BE4247" s="95"/>
      <c r="BF4247" s="95"/>
      <c r="BG4247" s="95"/>
      <c r="BH4247" s="95"/>
      <c r="BI4247" s="130"/>
      <c r="BJ4247" s="95"/>
      <c r="BK4247" s="131"/>
      <c r="BL4247" s="130"/>
      <c r="BM4247" s="132"/>
      <c r="BN4247" s="131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145"/>
      <c r="BC4248" s="94"/>
      <c r="BD4248" s="95"/>
      <c r="BE4248" s="95"/>
      <c r="BF4248" s="95"/>
      <c r="BG4248" s="95"/>
      <c r="BH4248" s="95"/>
      <c r="BI4248" s="130"/>
      <c r="BJ4248" s="95"/>
      <c r="BK4248" s="131"/>
      <c r="BL4248" s="130"/>
      <c r="BM4248" s="132"/>
      <c r="BN4248" s="131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145"/>
      <c r="BC4249" s="94"/>
      <c r="BD4249" s="95"/>
      <c r="BE4249" s="95"/>
      <c r="BF4249" s="95"/>
      <c r="BG4249" s="95"/>
      <c r="BH4249" s="95"/>
      <c r="BI4249" s="130"/>
      <c r="BJ4249" s="95"/>
      <c r="BK4249" s="131"/>
      <c r="BL4249" s="130"/>
      <c r="BM4249" s="132"/>
      <c r="BN4249" s="131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145"/>
      <c r="BC4250" s="94"/>
      <c r="BD4250" s="95"/>
      <c r="BE4250" s="95"/>
      <c r="BF4250" s="95"/>
      <c r="BG4250" s="95"/>
      <c r="BH4250" s="95"/>
      <c r="BI4250" s="130"/>
      <c r="BJ4250" s="95"/>
      <c r="BK4250" s="131"/>
      <c r="BL4250" s="130"/>
      <c r="BM4250" s="132"/>
      <c r="BN4250" s="131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145"/>
      <c r="BC4251" s="94"/>
      <c r="BD4251" s="95"/>
      <c r="BE4251" s="95"/>
      <c r="BF4251" s="95"/>
      <c r="BG4251" s="95"/>
      <c r="BH4251" s="95"/>
      <c r="BI4251" s="130"/>
      <c r="BJ4251" s="95"/>
      <c r="BK4251" s="131"/>
      <c r="BL4251" s="130"/>
      <c r="BM4251" s="132"/>
      <c r="BN4251" s="131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145"/>
      <c r="BC4252" s="94"/>
      <c r="BD4252" s="95"/>
      <c r="BE4252" s="95"/>
      <c r="BF4252" s="95"/>
      <c r="BG4252" s="95"/>
      <c r="BH4252" s="95"/>
      <c r="BI4252" s="130"/>
      <c r="BJ4252" s="95"/>
      <c r="BK4252" s="131"/>
      <c r="BL4252" s="130"/>
      <c r="BM4252" s="132"/>
      <c r="BN4252" s="131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145"/>
      <c r="BC4253" s="94"/>
      <c r="BD4253" s="95"/>
      <c r="BE4253" s="95"/>
      <c r="BF4253" s="95"/>
      <c r="BG4253" s="95"/>
      <c r="BH4253" s="95"/>
      <c r="BI4253" s="130"/>
      <c r="BJ4253" s="95"/>
      <c r="BK4253" s="131"/>
      <c r="BL4253" s="130"/>
      <c r="BM4253" s="132"/>
      <c r="BN4253" s="131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145"/>
      <c r="BC4254" s="94"/>
      <c r="BD4254" s="95"/>
      <c r="BE4254" s="95"/>
      <c r="BF4254" s="95"/>
      <c r="BG4254" s="95"/>
      <c r="BH4254" s="95"/>
      <c r="BI4254" s="130"/>
      <c r="BJ4254" s="95"/>
      <c r="BK4254" s="131"/>
      <c r="BL4254" s="130"/>
      <c r="BM4254" s="132"/>
      <c r="BN4254" s="131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145"/>
      <c r="BC4255" s="94"/>
      <c r="BD4255" s="95"/>
      <c r="BE4255" s="95"/>
      <c r="BF4255" s="95"/>
      <c r="BG4255" s="95"/>
      <c r="BH4255" s="95"/>
      <c r="BI4255" s="130"/>
      <c r="BJ4255" s="95"/>
      <c r="BK4255" s="131"/>
      <c r="BL4255" s="130"/>
      <c r="BM4255" s="132"/>
      <c r="BN4255" s="131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145"/>
      <c r="BC4256" s="94"/>
      <c r="BD4256" s="95"/>
      <c r="BE4256" s="95"/>
      <c r="BF4256" s="95"/>
      <c r="BG4256" s="95"/>
      <c r="BH4256" s="95"/>
      <c r="BI4256" s="130"/>
      <c r="BJ4256" s="95"/>
      <c r="BK4256" s="131"/>
      <c r="BL4256" s="130"/>
      <c r="BM4256" s="132"/>
      <c r="BN4256" s="131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145"/>
      <c r="BC4257" s="94"/>
      <c r="BD4257" s="95"/>
      <c r="BE4257" s="95"/>
      <c r="BF4257" s="95"/>
      <c r="BG4257" s="95"/>
      <c r="BH4257" s="95"/>
      <c r="BI4257" s="130"/>
      <c r="BJ4257" s="95"/>
      <c r="BK4257" s="131"/>
      <c r="BL4257" s="130"/>
      <c r="BM4257" s="132"/>
      <c r="BN4257" s="131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145"/>
      <c r="BC4258" s="94"/>
      <c r="BD4258" s="95"/>
      <c r="BE4258" s="95"/>
      <c r="BF4258" s="95"/>
      <c r="BG4258" s="95"/>
      <c r="BH4258" s="95"/>
      <c r="BI4258" s="130"/>
      <c r="BJ4258" s="95"/>
      <c r="BK4258" s="131"/>
      <c r="BL4258" s="130"/>
      <c r="BM4258" s="132"/>
      <c r="BN4258" s="131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145"/>
      <c r="BC4259" s="94"/>
      <c r="BD4259" s="95"/>
      <c r="BE4259" s="95"/>
      <c r="BF4259" s="95"/>
      <c r="BG4259" s="95"/>
      <c r="BH4259" s="95"/>
      <c r="BI4259" s="130"/>
      <c r="BJ4259" s="95"/>
      <c r="BK4259" s="131"/>
      <c r="BL4259" s="130"/>
      <c r="BM4259" s="132"/>
      <c r="BN4259" s="131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145"/>
      <c r="BC4260" s="94"/>
      <c r="BD4260" s="95"/>
      <c r="BE4260" s="95"/>
      <c r="BF4260" s="95"/>
      <c r="BG4260" s="95"/>
      <c r="BH4260" s="95"/>
      <c r="BI4260" s="130"/>
      <c r="BJ4260" s="95"/>
      <c r="BK4260" s="131"/>
      <c r="BL4260" s="130"/>
      <c r="BM4260" s="132"/>
      <c r="BN4260" s="131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145"/>
      <c r="BC4261" s="94"/>
      <c r="BD4261" s="95"/>
      <c r="BE4261" s="95"/>
      <c r="BF4261" s="95"/>
      <c r="BG4261" s="95"/>
      <c r="BH4261" s="95"/>
      <c r="BI4261" s="130"/>
      <c r="BJ4261" s="95"/>
      <c r="BK4261" s="131"/>
      <c r="BL4261" s="130"/>
      <c r="BM4261" s="132"/>
      <c r="BN4261" s="131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145"/>
      <c r="BC4262" s="94"/>
      <c r="BD4262" s="95"/>
      <c r="BE4262" s="95"/>
      <c r="BF4262" s="95"/>
      <c r="BG4262" s="95"/>
      <c r="BH4262" s="95"/>
      <c r="BI4262" s="130"/>
      <c r="BJ4262" s="95"/>
      <c r="BK4262" s="131"/>
      <c r="BL4262" s="130"/>
      <c r="BM4262" s="132"/>
      <c r="BN4262" s="131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145"/>
      <c r="BC4263" s="94"/>
      <c r="BD4263" s="95"/>
      <c r="BE4263" s="95"/>
      <c r="BF4263" s="95"/>
      <c r="BG4263" s="95"/>
      <c r="BH4263" s="95"/>
      <c r="BI4263" s="130"/>
      <c r="BJ4263" s="95"/>
      <c r="BK4263" s="131"/>
      <c r="BL4263" s="130"/>
      <c r="BM4263" s="132"/>
      <c r="BN4263" s="131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145"/>
      <c r="BC4264" s="94"/>
      <c r="BD4264" s="95"/>
      <c r="BE4264" s="95"/>
      <c r="BF4264" s="95"/>
      <c r="BG4264" s="95"/>
      <c r="BH4264" s="95"/>
      <c r="BI4264" s="130"/>
      <c r="BJ4264" s="95"/>
      <c r="BK4264" s="131"/>
      <c r="BL4264" s="130"/>
      <c r="BM4264" s="132"/>
      <c r="BN4264" s="131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145"/>
      <c r="BC4265" s="94"/>
      <c r="BD4265" s="95"/>
      <c r="BE4265" s="95"/>
      <c r="BF4265" s="95"/>
      <c r="BG4265" s="95"/>
      <c r="BH4265" s="95"/>
      <c r="BI4265" s="130"/>
      <c r="BJ4265" s="95"/>
      <c r="BK4265" s="131"/>
      <c r="BL4265" s="130"/>
      <c r="BM4265" s="132"/>
      <c r="BN4265" s="131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145"/>
      <c r="BC4266" s="94"/>
      <c r="BD4266" s="95"/>
      <c r="BE4266" s="95"/>
      <c r="BF4266" s="95"/>
      <c r="BG4266" s="95"/>
      <c r="BH4266" s="95"/>
      <c r="BI4266" s="130"/>
      <c r="BJ4266" s="95"/>
      <c r="BK4266" s="131"/>
      <c r="BL4266" s="130"/>
      <c r="BM4266" s="132"/>
      <c r="BN4266" s="131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145"/>
      <c r="BC4267" s="94"/>
      <c r="BD4267" s="95"/>
      <c r="BE4267" s="95"/>
      <c r="BF4267" s="95"/>
      <c r="BG4267" s="95"/>
      <c r="BH4267" s="95"/>
      <c r="BI4267" s="130"/>
      <c r="BJ4267" s="95"/>
      <c r="BK4267" s="131"/>
      <c r="BL4267" s="130"/>
      <c r="BM4267" s="132"/>
      <c r="BN4267" s="131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145"/>
      <c r="BC4268" s="94"/>
      <c r="BD4268" s="95"/>
      <c r="BE4268" s="95"/>
      <c r="BF4268" s="95"/>
      <c r="BG4268" s="95"/>
      <c r="BH4268" s="95"/>
      <c r="BI4268" s="130"/>
      <c r="BJ4268" s="95"/>
      <c r="BK4268" s="131"/>
      <c r="BL4268" s="130"/>
      <c r="BM4268" s="132"/>
      <c r="BN4268" s="131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145"/>
      <c r="BC4269" s="94"/>
      <c r="BD4269" s="95"/>
      <c r="BE4269" s="95"/>
      <c r="BF4269" s="95"/>
      <c r="BG4269" s="95"/>
      <c r="BH4269" s="95"/>
      <c r="BI4269" s="130"/>
      <c r="BJ4269" s="95"/>
      <c r="BK4269" s="131"/>
      <c r="BL4269" s="130"/>
      <c r="BM4269" s="132"/>
      <c r="BN4269" s="131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145"/>
      <c r="BC4270" s="94"/>
      <c r="BD4270" s="95"/>
      <c r="BE4270" s="95"/>
      <c r="BF4270" s="95"/>
      <c r="BG4270" s="95"/>
      <c r="BH4270" s="95"/>
      <c r="BI4270" s="130"/>
      <c r="BJ4270" s="95"/>
      <c r="BK4270" s="131"/>
      <c r="BL4270" s="130"/>
      <c r="BM4270" s="132"/>
      <c r="BN4270" s="131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145"/>
      <c r="BC4271" s="94"/>
      <c r="BD4271" s="95"/>
      <c r="BE4271" s="95"/>
      <c r="BF4271" s="95"/>
      <c r="BG4271" s="95"/>
      <c r="BH4271" s="95"/>
      <c r="BI4271" s="130"/>
      <c r="BJ4271" s="95"/>
      <c r="BK4271" s="131"/>
      <c r="BL4271" s="130"/>
      <c r="BM4271" s="132"/>
      <c r="BN4271" s="131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145"/>
      <c r="BC4272" s="94"/>
      <c r="BD4272" s="95"/>
      <c r="BE4272" s="95"/>
      <c r="BF4272" s="95"/>
      <c r="BG4272" s="95"/>
      <c r="BH4272" s="95"/>
      <c r="BI4272" s="130"/>
      <c r="BJ4272" s="95"/>
      <c r="BK4272" s="131"/>
      <c r="BL4272" s="130"/>
      <c r="BM4272" s="132"/>
      <c r="BN4272" s="131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145"/>
      <c r="BC4273" s="94"/>
      <c r="BD4273" s="95"/>
      <c r="BE4273" s="95"/>
      <c r="BF4273" s="95"/>
      <c r="BG4273" s="95"/>
      <c r="BH4273" s="95"/>
      <c r="BI4273" s="130"/>
      <c r="BJ4273" s="95"/>
      <c r="BK4273" s="131"/>
      <c r="BL4273" s="130"/>
      <c r="BM4273" s="132"/>
      <c r="BN4273" s="131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145"/>
      <c r="BC4274" s="94"/>
      <c r="BD4274" s="95"/>
      <c r="BE4274" s="95"/>
      <c r="BF4274" s="95"/>
      <c r="BG4274" s="95"/>
      <c r="BH4274" s="95"/>
      <c r="BI4274" s="130"/>
      <c r="BJ4274" s="95"/>
      <c r="BK4274" s="131"/>
      <c r="BL4274" s="130"/>
      <c r="BM4274" s="132"/>
      <c r="BN4274" s="131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145"/>
      <c r="BC4275" s="94"/>
      <c r="BD4275" s="95"/>
      <c r="BE4275" s="95"/>
      <c r="BF4275" s="95"/>
      <c r="BG4275" s="95"/>
      <c r="BH4275" s="95"/>
      <c r="BI4275" s="130"/>
      <c r="BJ4275" s="95"/>
      <c r="BK4275" s="131"/>
      <c r="BL4275" s="130"/>
      <c r="BM4275" s="132"/>
      <c r="BN4275" s="131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145"/>
      <c r="BC4276" s="94"/>
      <c r="BD4276" s="95"/>
      <c r="BE4276" s="95"/>
      <c r="BF4276" s="95"/>
      <c r="BG4276" s="95"/>
      <c r="BH4276" s="95"/>
      <c r="BI4276" s="130"/>
      <c r="BJ4276" s="95"/>
      <c r="BK4276" s="131"/>
      <c r="BL4276" s="130"/>
      <c r="BM4276" s="132"/>
      <c r="BN4276" s="131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145"/>
      <c r="BC4277" s="94"/>
      <c r="BD4277" s="95"/>
      <c r="BE4277" s="95"/>
      <c r="BF4277" s="95"/>
      <c r="BG4277" s="95"/>
      <c r="BH4277" s="95"/>
      <c r="BI4277" s="130"/>
      <c r="BJ4277" s="95"/>
      <c r="BK4277" s="131"/>
      <c r="BL4277" s="130"/>
      <c r="BM4277" s="132"/>
      <c r="BN4277" s="131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145"/>
      <c r="BC4278" s="94"/>
      <c r="BD4278" s="95"/>
      <c r="BE4278" s="95"/>
      <c r="BF4278" s="95"/>
      <c r="BG4278" s="95"/>
      <c r="BH4278" s="95"/>
      <c r="BI4278" s="130"/>
      <c r="BJ4278" s="95"/>
      <c r="BK4278" s="131"/>
      <c r="BL4278" s="130"/>
      <c r="BM4278" s="132"/>
      <c r="BN4278" s="131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145"/>
      <c r="BC4279" s="94"/>
      <c r="BD4279" s="95"/>
      <c r="BE4279" s="95"/>
      <c r="BF4279" s="95"/>
      <c r="BG4279" s="95"/>
      <c r="BH4279" s="95"/>
      <c r="BI4279" s="130"/>
      <c r="BJ4279" s="95"/>
      <c r="BK4279" s="131"/>
      <c r="BL4279" s="130"/>
      <c r="BM4279" s="132"/>
      <c r="BN4279" s="131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145"/>
      <c r="BC4280" s="94"/>
      <c r="BD4280" s="95"/>
      <c r="BE4280" s="95"/>
      <c r="BF4280" s="95"/>
      <c r="BG4280" s="95"/>
      <c r="BH4280" s="95"/>
      <c r="BI4280" s="130"/>
      <c r="BJ4280" s="95"/>
      <c r="BK4280" s="131"/>
      <c r="BL4280" s="130"/>
      <c r="BM4280" s="132"/>
      <c r="BN4280" s="131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145"/>
      <c r="BC4281" s="94"/>
      <c r="BD4281" s="95"/>
      <c r="BE4281" s="95"/>
      <c r="BF4281" s="95"/>
      <c r="BG4281" s="95"/>
      <c r="BH4281" s="95"/>
      <c r="BI4281" s="130"/>
      <c r="BJ4281" s="95"/>
      <c r="BK4281" s="131"/>
      <c r="BL4281" s="130"/>
      <c r="BM4281" s="132"/>
      <c r="BN4281" s="131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145"/>
      <c r="BC4282" s="94"/>
      <c r="BD4282" s="95"/>
      <c r="BE4282" s="95"/>
      <c r="BF4282" s="95"/>
      <c r="BG4282" s="95"/>
      <c r="BH4282" s="95"/>
      <c r="BI4282" s="130"/>
      <c r="BJ4282" s="95"/>
      <c r="BK4282" s="131"/>
      <c r="BL4282" s="130"/>
      <c r="BM4282" s="132"/>
      <c r="BN4282" s="131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145"/>
      <c r="BC4283" s="94"/>
      <c r="BD4283" s="95"/>
      <c r="BE4283" s="95"/>
      <c r="BF4283" s="95"/>
      <c r="BG4283" s="95"/>
      <c r="BH4283" s="95"/>
      <c r="BI4283" s="130"/>
      <c r="BJ4283" s="95"/>
      <c r="BK4283" s="131"/>
      <c r="BL4283" s="130"/>
      <c r="BM4283" s="132"/>
      <c r="BN4283" s="131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145"/>
      <c r="BC4284" s="94"/>
      <c r="BD4284" s="95"/>
      <c r="BE4284" s="95"/>
      <c r="BF4284" s="95"/>
      <c r="BG4284" s="95"/>
      <c r="BH4284" s="95"/>
      <c r="BI4284" s="130"/>
      <c r="BJ4284" s="95"/>
      <c r="BK4284" s="131"/>
      <c r="BL4284" s="130"/>
      <c r="BM4284" s="132"/>
      <c r="BN4284" s="131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145"/>
      <c r="BC4285" s="94"/>
      <c r="BD4285" s="95"/>
      <c r="BE4285" s="95"/>
      <c r="BF4285" s="95"/>
      <c r="BG4285" s="95"/>
      <c r="BH4285" s="95"/>
      <c r="BI4285" s="130"/>
      <c r="BJ4285" s="95"/>
      <c r="BK4285" s="131"/>
      <c r="BL4285" s="130"/>
      <c r="BM4285" s="132"/>
      <c r="BN4285" s="131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145"/>
      <c r="BC4286" s="94"/>
      <c r="BD4286" s="95"/>
      <c r="BE4286" s="95"/>
      <c r="BF4286" s="95"/>
      <c r="BG4286" s="95"/>
      <c r="BH4286" s="95"/>
      <c r="BI4286" s="130"/>
      <c r="BJ4286" s="95"/>
      <c r="BK4286" s="131"/>
      <c r="BL4286" s="130"/>
      <c r="BM4286" s="132"/>
      <c r="BN4286" s="131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145"/>
      <c r="BC4287" s="94"/>
      <c r="BD4287" s="95"/>
      <c r="BE4287" s="95"/>
      <c r="BF4287" s="95"/>
      <c r="BG4287" s="95"/>
      <c r="BH4287" s="95"/>
      <c r="BI4287" s="130"/>
      <c r="BJ4287" s="95"/>
      <c r="BK4287" s="131"/>
      <c r="BL4287" s="130"/>
      <c r="BM4287" s="132"/>
      <c r="BN4287" s="131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145"/>
      <c r="BC4288" s="94"/>
      <c r="BD4288" s="95"/>
      <c r="BE4288" s="95"/>
      <c r="BF4288" s="95"/>
      <c r="BG4288" s="95"/>
      <c r="BH4288" s="95"/>
      <c r="BI4288" s="130"/>
      <c r="BJ4288" s="95"/>
      <c r="BK4288" s="131"/>
      <c r="BL4288" s="130"/>
      <c r="BM4288" s="132"/>
      <c r="BN4288" s="131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145"/>
      <c r="BC4289" s="94"/>
      <c r="BD4289" s="95"/>
      <c r="BE4289" s="95"/>
      <c r="BF4289" s="95"/>
      <c r="BG4289" s="95"/>
      <c r="BH4289" s="95"/>
      <c r="BI4289" s="130"/>
      <c r="BJ4289" s="95"/>
      <c r="BK4289" s="131"/>
      <c r="BL4289" s="130"/>
      <c r="BM4289" s="132"/>
      <c r="BN4289" s="131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145"/>
      <c r="BC4290" s="94"/>
      <c r="BD4290" s="95"/>
      <c r="BE4290" s="95"/>
      <c r="BF4290" s="95"/>
      <c r="BG4290" s="95"/>
      <c r="BH4290" s="95"/>
      <c r="BI4290" s="130"/>
      <c r="BJ4290" s="95"/>
      <c r="BK4290" s="131"/>
      <c r="BL4290" s="130"/>
      <c r="BM4290" s="132"/>
      <c r="BN4290" s="131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145"/>
      <c r="BC4291" s="94"/>
      <c r="BD4291" s="95"/>
      <c r="BE4291" s="95"/>
      <c r="BF4291" s="95"/>
      <c r="BG4291" s="95"/>
      <c r="BH4291" s="95"/>
      <c r="BI4291" s="130"/>
      <c r="BJ4291" s="95"/>
      <c r="BK4291" s="131"/>
      <c r="BL4291" s="130"/>
      <c r="BM4291" s="132"/>
      <c r="BN4291" s="131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145"/>
      <c r="BC4292" s="94"/>
      <c r="BD4292" s="95"/>
      <c r="BE4292" s="95"/>
      <c r="BF4292" s="95"/>
      <c r="BG4292" s="95"/>
      <c r="BH4292" s="95"/>
      <c r="BI4292" s="130"/>
      <c r="BJ4292" s="95"/>
      <c r="BK4292" s="131"/>
      <c r="BL4292" s="130"/>
      <c r="BM4292" s="132"/>
      <c r="BN4292" s="131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145"/>
      <c r="BC4293" s="94"/>
      <c r="BD4293" s="95"/>
      <c r="BE4293" s="95"/>
      <c r="BF4293" s="95"/>
      <c r="BG4293" s="95"/>
      <c r="BH4293" s="95"/>
      <c r="BI4293" s="130"/>
      <c r="BJ4293" s="95"/>
      <c r="BK4293" s="131"/>
      <c r="BL4293" s="130"/>
      <c r="BM4293" s="132"/>
      <c r="BN4293" s="131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145"/>
      <c r="BC4294" s="94"/>
      <c r="BD4294" s="95"/>
      <c r="BE4294" s="95"/>
      <c r="BF4294" s="95"/>
      <c r="BG4294" s="95"/>
      <c r="BH4294" s="95"/>
      <c r="BI4294" s="130"/>
      <c r="BJ4294" s="95"/>
      <c r="BK4294" s="131"/>
      <c r="BL4294" s="130"/>
      <c r="BM4294" s="132"/>
      <c r="BN4294" s="131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145"/>
      <c r="BC4295" s="94"/>
      <c r="BD4295" s="95"/>
      <c r="BE4295" s="95"/>
      <c r="BF4295" s="95"/>
      <c r="BG4295" s="95"/>
      <c r="BH4295" s="95"/>
      <c r="BI4295" s="130"/>
      <c r="BJ4295" s="95"/>
      <c r="BK4295" s="131"/>
      <c r="BL4295" s="130"/>
      <c r="BM4295" s="132"/>
      <c r="BN4295" s="131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145"/>
      <c r="BC4296" s="94"/>
      <c r="BD4296" s="95"/>
      <c r="BE4296" s="95"/>
      <c r="BF4296" s="95"/>
      <c r="BG4296" s="95"/>
      <c r="BH4296" s="95"/>
      <c r="BI4296" s="130"/>
      <c r="BJ4296" s="95"/>
      <c r="BK4296" s="131"/>
      <c r="BL4296" s="130"/>
      <c r="BM4296" s="132"/>
      <c r="BN4296" s="131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145"/>
      <c r="BC4297" s="94"/>
      <c r="BD4297" s="95"/>
      <c r="BE4297" s="95"/>
      <c r="BF4297" s="95"/>
      <c r="BG4297" s="95"/>
      <c r="BH4297" s="95"/>
      <c r="BI4297" s="130"/>
      <c r="BJ4297" s="95"/>
      <c r="BK4297" s="131"/>
      <c r="BL4297" s="130"/>
      <c r="BM4297" s="132"/>
      <c r="BN4297" s="131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145"/>
      <c r="BC4298" s="94"/>
      <c r="BD4298" s="95"/>
      <c r="BE4298" s="95"/>
      <c r="BF4298" s="95"/>
      <c r="BG4298" s="95"/>
      <c r="BH4298" s="95"/>
      <c r="BI4298" s="130"/>
      <c r="BJ4298" s="95"/>
      <c r="BK4298" s="131"/>
      <c r="BL4298" s="130"/>
      <c r="BM4298" s="132"/>
      <c r="BN4298" s="131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145"/>
      <c r="BC4299" s="94"/>
      <c r="BD4299" s="95"/>
      <c r="BE4299" s="95"/>
      <c r="BF4299" s="95"/>
      <c r="BG4299" s="95"/>
      <c r="BH4299" s="95"/>
      <c r="BI4299" s="130"/>
      <c r="BJ4299" s="95"/>
      <c r="BK4299" s="131"/>
      <c r="BL4299" s="130"/>
      <c r="BM4299" s="132"/>
      <c r="BN4299" s="131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145"/>
      <c r="BC4300" s="94"/>
      <c r="BD4300" s="95"/>
      <c r="BE4300" s="95"/>
      <c r="BF4300" s="95"/>
      <c r="BG4300" s="95"/>
      <c r="BH4300" s="95"/>
      <c r="BI4300" s="130"/>
      <c r="BJ4300" s="95"/>
      <c r="BK4300" s="131"/>
      <c r="BL4300" s="130"/>
      <c r="BM4300" s="132"/>
      <c r="BN4300" s="131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145"/>
      <c r="BC4301" s="94"/>
      <c r="BD4301" s="95"/>
      <c r="BE4301" s="95"/>
      <c r="BF4301" s="95"/>
      <c r="BG4301" s="95"/>
      <c r="BH4301" s="95"/>
      <c r="BI4301" s="130"/>
      <c r="BJ4301" s="95"/>
      <c r="BK4301" s="131"/>
      <c r="BL4301" s="130"/>
      <c r="BM4301" s="132"/>
      <c r="BN4301" s="131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145"/>
      <c r="BC4302" s="94"/>
      <c r="BD4302" s="95"/>
      <c r="BE4302" s="95"/>
      <c r="BF4302" s="95"/>
      <c r="BG4302" s="95"/>
      <c r="BH4302" s="95"/>
      <c r="BI4302" s="130"/>
      <c r="BJ4302" s="95"/>
      <c r="BK4302" s="131"/>
      <c r="BL4302" s="130"/>
      <c r="BM4302" s="132"/>
      <c r="BN4302" s="131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145"/>
      <c r="BC4303" s="94"/>
      <c r="BD4303" s="95"/>
      <c r="BE4303" s="95"/>
      <c r="BF4303" s="95"/>
      <c r="BG4303" s="95"/>
      <c r="BH4303" s="95"/>
      <c r="BI4303" s="130"/>
      <c r="BJ4303" s="95"/>
      <c r="BK4303" s="131"/>
      <c r="BL4303" s="130"/>
      <c r="BM4303" s="132"/>
      <c r="BN4303" s="131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145"/>
      <c r="BC4304" s="94"/>
      <c r="BD4304" s="95"/>
      <c r="BE4304" s="95"/>
      <c r="BF4304" s="95"/>
      <c r="BG4304" s="95"/>
      <c r="BH4304" s="95"/>
      <c r="BI4304" s="130"/>
      <c r="BJ4304" s="95"/>
      <c r="BK4304" s="131"/>
      <c r="BL4304" s="130"/>
      <c r="BM4304" s="132"/>
      <c r="BN4304" s="131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145"/>
      <c r="BC4305" s="94"/>
      <c r="BD4305" s="95"/>
      <c r="BE4305" s="95"/>
      <c r="BF4305" s="95"/>
      <c r="BG4305" s="95"/>
      <c r="BH4305" s="95"/>
      <c r="BI4305" s="130"/>
      <c r="BJ4305" s="95"/>
      <c r="BK4305" s="131"/>
      <c r="BL4305" s="130"/>
      <c r="BM4305" s="132"/>
      <c r="BN4305" s="131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145"/>
      <c r="BC4306" s="94"/>
      <c r="BD4306" s="95"/>
      <c r="BE4306" s="95"/>
      <c r="BF4306" s="95"/>
      <c r="BG4306" s="95"/>
      <c r="BH4306" s="95"/>
      <c r="BI4306" s="130"/>
      <c r="BJ4306" s="95"/>
      <c r="BK4306" s="131"/>
      <c r="BL4306" s="130"/>
      <c r="BM4306" s="132"/>
      <c r="BN4306" s="131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145"/>
      <c r="BC4307" s="94"/>
      <c r="BD4307" s="95"/>
      <c r="BE4307" s="95"/>
      <c r="BF4307" s="95"/>
      <c r="BG4307" s="95"/>
      <c r="BH4307" s="95"/>
      <c r="BI4307" s="130"/>
      <c r="BJ4307" s="95"/>
      <c r="BK4307" s="131"/>
      <c r="BL4307" s="130"/>
      <c r="BM4307" s="132"/>
      <c r="BN4307" s="131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145"/>
      <c r="BC4308" s="94"/>
      <c r="BD4308" s="95"/>
      <c r="BE4308" s="95"/>
      <c r="BF4308" s="95"/>
      <c r="BG4308" s="95"/>
      <c r="BH4308" s="95"/>
      <c r="BI4308" s="130"/>
      <c r="BJ4308" s="95"/>
      <c r="BK4308" s="131"/>
      <c r="BL4308" s="130"/>
      <c r="BM4308" s="132"/>
      <c r="BN4308" s="131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145"/>
      <c r="BC4309" s="94"/>
      <c r="BD4309" s="95"/>
      <c r="BE4309" s="95"/>
      <c r="BF4309" s="95"/>
      <c r="BG4309" s="95"/>
      <c r="BH4309" s="95"/>
      <c r="BI4309" s="130"/>
      <c r="BJ4309" s="95"/>
      <c r="BK4309" s="131"/>
      <c r="BL4309" s="130"/>
      <c r="BM4309" s="132"/>
      <c r="BN4309" s="131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145"/>
      <c r="BC4310" s="94"/>
      <c r="BD4310" s="95"/>
      <c r="BE4310" s="95"/>
      <c r="BF4310" s="95"/>
      <c r="BG4310" s="95"/>
      <c r="BH4310" s="95"/>
      <c r="BI4310" s="130"/>
      <c r="BJ4310" s="95"/>
      <c r="BK4310" s="131"/>
      <c r="BL4310" s="130"/>
      <c r="BM4310" s="132"/>
      <c r="BN4310" s="131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145"/>
      <c r="BC4311" s="94"/>
      <c r="BD4311" s="95"/>
      <c r="BE4311" s="95"/>
      <c r="BF4311" s="95"/>
      <c r="BG4311" s="95"/>
      <c r="BH4311" s="95"/>
      <c r="BI4311" s="130"/>
      <c r="BJ4311" s="95"/>
      <c r="BK4311" s="131"/>
      <c r="BL4311" s="130"/>
      <c r="BM4311" s="132"/>
      <c r="BN4311" s="131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145"/>
      <c r="BC4312" s="94"/>
      <c r="BD4312" s="95"/>
      <c r="BE4312" s="95"/>
      <c r="BF4312" s="95"/>
      <c r="BG4312" s="95"/>
      <c r="BH4312" s="95"/>
      <c r="BI4312" s="130"/>
      <c r="BJ4312" s="95"/>
      <c r="BK4312" s="131"/>
      <c r="BL4312" s="130"/>
      <c r="BM4312" s="132"/>
      <c r="BN4312" s="131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145"/>
      <c r="BC4313" s="94"/>
      <c r="BD4313" s="95"/>
      <c r="BE4313" s="95"/>
      <c r="BF4313" s="95"/>
      <c r="BG4313" s="95"/>
      <c r="BH4313" s="95"/>
      <c r="BI4313" s="130"/>
      <c r="BJ4313" s="95"/>
      <c r="BK4313" s="131"/>
      <c r="BL4313" s="130"/>
      <c r="BM4313" s="132"/>
      <c r="BN4313" s="131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145"/>
      <c r="BC4314" s="94"/>
      <c r="BD4314" s="95"/>
      <c r="BE4314" s="95"/>
      <c r="BF4314" s="95"/>
      <c r="BG4314" s="95"/>
      <c r="BH4314" s="95"/>
      <c r="BI4314" s="130"/>
      <c r="BJ4314" s="95"/>
      <c r="BK4314" s="131"/>
      <c r="BL4314" s="130"/>
      <c r="BM4314" s="132"/>
      <c r="BN4314" s="131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145"/>
      <c r="BC4315" s="94"/>
      <c r="BD4315" s="95"/>
      <c r="BE4315" s="95"/>
      <c r="BF4315" s="95"/>
      <c r="BG4315" s="95"/>
      <c r="BH4315" s="95"/>
      <c r="BI4315" s="130"/>
      <c r="BJ4315" s="95"/>
      <c r="BK4315" s="131"/>
      <c r="BL4315" s="130"/>
      <c r="BM4315" s="132"/>
      <c r="BN4315" s="131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145"/>
      <c r="BC4316" s="94"/>
      <c r="BD4316" s="95"/>
      <c r="BE4316" s="95"/>
      <c r="BF4316" s="95"/>
      <c r="BG4316" s="95"/>
      <c r="BH4316" s="95"/>
      <c r="BI4316" s="130"/>
      <c r="BJ4316" s="95"/>
      <c r="BK4316" s="131"/>
      <c r="BL4316" s="130"/>
      <c r="BM4316" s="132"/>
      <c r="BN4316" s="131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145"/>
      <c r="BC4317" s="94"/>
      <c r="BD4317" s="95"/>
      <c r="BE4317" s="95"/>
      <c r="BF4317" s="95"/>
      <c r="BG4317" s="95"/>
      <c r="BH4317" s="95"/>
      <c r="BI4317" s="130"/>
      <c r="BJ4317" s="95"/>
      <c r="BK4317" s="131"/>
      <c r="BL4317" s="130"/>
      <c r="BM4317" s="132"/>
      <c r="BN4317" s="131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145"/>
      <c r="BC4318" s="94"/>
      <c r="BD4318" s="95"/>
      <c r="BE4318" s="95"/>
      <c r="BF4318" s="95"/>
      <c r="BG4318" s="95"/>
      <c r="BH4318" s="95"/>
      <c r="BI4318" s="130"/>
      <c r="BJ4318" s="95"/>
      <c r="BK4318" s="131"/>
      <c r="BL4318" s="130"/>
      <c r="BM4318" s="132"/>
      <c r="BN4318" s="131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145"/>
      <c r="BC4319" s="94"/>
      <c r="BD4319" s="95"/>
      <c r="BE4319" s="95"/>
      <c r="BF4319" s="95"/>
      <c r="BG4319" s="95"/>
      <c r="BH4319" s="95"/>
      <c r="BI4319" s="130"/>
      <c r="BJ4319" s="95"/>
      <c r="BK4319" s="131"/>
      <c r="BL4319" s="130"/>
      <c r="BM4319" s="132"/>
      <c r="BN4319" s="131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145"/>
      <c r="BC4320" s="94"/>
      <c r="BD4320" s="95"/>
      <c r="BE4320" s="95"/>
      <c r="BF4320" s="95"/>
      <c r="BG4320" s="95"/>
      <c r="BH4320" s="95"/>
      <c r="BI4320" s="130"/>
      <c r="BJ4320" s="95"/>
      <c r="BK4320" s="131"/>
      <c r="BL4320" s="130"/>
      <c r="BM4320" s="132"/>
      <c r="BN4320" s="131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145"/>
      <c r="BC4321" s="94"/>
      <c r="BD4321" s="95"/>
      <c r="BE4321" s="95"/>
      <c r="BF4321" s="95"/>
      <c r="BG4321" s="95"/>
      <c r="BH4321" s="95"/>
      <c r="BI4321" s="130"/>
      <c r="BJ4321" s="95"/>
      <c r="BK4321" s="131"/>
      <c r="BL4321" s="130"/>
      <c r="BM4321" s="132"/>
      <c r="BN4321" s="131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145"/>
      <c r="BC4322" s="94"/>
      <c r="BD4322" s="95"/>
      <c r="BE4322" s="95"/>
      <c r="BF4322" s="95"/>
      <c r="BG4322" s="95"/>
      <c r="BH4322" s="95"/>
      <c r="BI4322" s="130"/>
      <c r="BJ4322" s="95"/>
      <c r="BK4322" s="131"/>
      <c r="BL4322" s="130"/>
      <c r="BM4322" s="132"/>
      <c r="BN4322" s="131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145"/>
      <c r="BC4323" s="94"/>
      <c r="BD4323" s="95"/>
      <c r="BE4323" s="95"/>
      <c r="BF4323" s="95"/>
      <c r="BG4323" s="95"/>
      <c r="BH4323" s="95"/>
      <c r="BI4323" s="130"/>
      <c r="BJ4323" s="95"/>
      <c r="BK4323" s="131"/>
      <c r="BL4323" s="130"/>
      <c r="BM4323" s="132"/>
      <c r="BN4323" s="131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145"/>
      <c r="BC4324" s="94"/>
      <c r="BD4324" s="95"/>
      <c r="BE4324" s="95"/>
      <c r="BF4324" s="95"/>
      <c r="BG4324" s="95"/>
      <c r="BH4324" s="95"/>
      <c r="BI4324" s="130"/>
      <c r="BJ4324" s="95"/>
      <c r="BK4324" s="131"/>
      <c r="BL4324" s="130"/>
      <c r="BM4324" s="132"/>
      <c r="BN4324" s="131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145"/>
      <c r="BC4325" s="94"/>
      <c r="BD4325" s="95"/>
      <c r="BE4325" s="95"/>
      <c r="BF4325" s="95"/>
      <c r="BG4325" s="95"/>
      <c r="BH4325" s="95"/>
      <c r="BI4325" s="130"/>
      <c r="BJ4325" s="95"/>
      <c r="BK4325" s="131"/>
      <c r="BL4325" s="130"/>
      <c r="BM4325" s="132"/>
      <c r="BN4325" s="131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145"/>
      <c r="BC4326" s="94"/>
      <c r="BD4326" s="95"/>
      <c r="BE4326" s="95"/>
      <c r="BF4326" s="95"/>
      <c r="BG4326" s="95"/>
      <c r="BH4326" s="95"/>
      <c r="BI4326" s="130"/>
      <c r="BJ4326" s="95"/>
      <c r="BK4326" s="131"/>
      <c r="BL4326" s="130"/>
      <c r="BM4326" s="132"/>
      <c r="BN4326" s="131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145"/>
      <c r="BC4327" s="94"/>
      <c r="BD4327" s="95"/>
      <c r="BE4327" s="95"/>
      <c r="BF4327" s="95"/>
      <c r="BG4327" s="95"/>
      <c r="BH4327" s="95"/>
      <c r="BI4327" s="130"/>
      <c r="BJ4327" s="95"/>
      <c r="BK4327" s="131"/>
      <c r="BL4327" s="130"/>
      <c r="BM4327" s="132"/>
      <c r="BN4327" s="131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145"/>
      <c r="BC4328" s="94"/>
      <c r="BD4328" s="95"/>
      <c r="BE4328" s="95"/>
      <c r="BF4328" s="95"/>
      <c r="BG4328" s="95"/>
      <c r="BH4328" s="95"/>
      <c r="BI4328" s="130"/>
      <c r="BJ4328" s="95"/>
      <c r="BK4328" s="131"/>
      <c r="BL4328" s="130"/>
      <c r="BM4328" s="132"/>
      <c r="BN4328" s="131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145"/>
      <c r="BC4329" s="94"/>
      <c r="BD4329" s="95"/>
      <c r="BE4329" s="95"/>
      <c r="BF4329" s="95"/>
      <c r="BG4329" s="95"/>
      <c r="BH4329" s="95"/>
      <c r="BI4329" s="130"/>
      <c r="BJ4329" s="95"/>
      <c r="BK4329" s="131"/>
      <c r="BL4329" s="130"/>
      <c r="BM4329" s="132"/>
      <c r="BN4329" s="131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145"/>
      <c r="BC4330" s="94"/>
      <c r="BD4330" s="95"/>
      <c r="BE4330" s="95"/>
      <c r="BF4330" s="95"/>
      <c r="BG4330" s="95"/>
      <c r="BH4330" s="95"/>
      <c r="BI4330" s="130"/>
      <c r="BJ4330" s="95"/>
      <c r="BK4330" s="131"/>
      <c r="BL4330" s="130"/>
      <c r="BM4330" s="132"/>
      <c r="BN4330" s="131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145"/>
      <c r="BC4331" s="94"/>
      <c r="BD4331" s="95"/>
      <c r="BE4331" s="95"/>
      <c r="BF4331" s="95"/>
      <c r="BG4331" s="95"/>
      <c r="BH4331" s="95"/>
      <c r="BI4331" s="130"/>
      <c r="BJ4331" s="95"/>
      <c r="BK4331" s="131"/>
      <c r="BL4331" s="130"/>
      <c r="BM4331" s="132"/>
      <c r="BN4331" s="131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145"/>
      <c r="BC4332" s="94"/>
      <c r="BD4332" s="95"/>
      <c r="BE4332" s="95"/>
      <c r="BF4332" s="95"/>
      <c r="BG4332" s="95"/>
      <c r="BH4332" s="95"/>
      <c r="BI4332" s="130"/>
      <c r="BJ4332" s="95"/>
      <c r="BK4332" s="131"/>
      <c r="BL4332" s="130"/>
      <c r="BM4332" s="132"/>
      <c r="BN4332" s="131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145"/>
      <c r="BC4333" s="94"/>
      <c r="BD4333" s="95"/>
      <c r="BE4333" s="95"/>
      <c r="BF4333" s="95"/>
      <c r="BG4333" s="95"/>
      <c r="BH4333" s="95"/>
      <c r="BI4333" s="130"/>
      <c r="BJ4333" s="95"/>
      <c r="BK4333" s="131"/>
      <c r="BL4333" s="130"/>
      <c r="BM4333" s="132"/>
      <c r="BN4333" s="131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145"/>
      <c r="BC4334" s="94"/>
      <c r="BD4334" s="95"/>
      <c r="BE4334" s="95"/>
      <c r="BF4334" s="95"/>
      <c r="BG4334" s="95"/>
      <c r="BH4334" s="95"/>
      <c r="BI4334" s="130"/>
      <c r="BJ4334" s="95"/>
      <c r="BK4334" s="131"/>
      <c r="BL4334" s="130"/>
      <c r="BM4334" s="132"/>
      <c r="BN4334" s="131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145"/>
      <c r="BC4335" s="94"/>
      <c r="BD4335" s="95"/>
      <c r="BE4335" s="95"/>
      <c r="BF4335" s="95"/>
      <c r="BG4335" s="95"/>
      <c r="BH4335" s="95"/>
      <c r="BI4335" s="130"/>
      <c r="BJ4335" s="95"/>
      <c r="BK4335" s="131"/>
      <c r="BL4335" s="130"/>
      <c r="BM4335" s="132"/>
      <c r="BN4335" s="131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145"/>
      <c r="BC4336" s="94"/>
      <c r="BD4336" s="95"/>
      <c r="BE4336" s="95"/>
      <c r="BF4336" s="95"/>
      <c r="BG4336" s="95"/>
      <c r="BH4336" s="95"/>
      <c r="BI4336" s="130"/>
      <c r="BJ4336" s="95"/>
      <c r="BK4336" s="131"/>
      <c r="BL4336" s="130"/>
      <c r="BM4336" s="132"/>
      <c r="BN4336" s="131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145"/>
      <c r="BC4337" s="94"/>
      <c r="BD4337" s="95"/>
      <c r="BE4337" s="95"/>
      <c r="BF4337" s="95"/>
      <c r="BG4337" s="95"/>
      <c r="BH4337" s="95"/>
      <c r="BI4337" s="130"/>
      <c r="BJ4337" s="95"/>
      <c r="BK4337" s="131"/>
      <c r="BL4337" s="130"/>
      <c r="BM4337" s="132"/>
      <c r="BN4337" s="131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145"/>
      <c r="BC4338" s="94"/>
      <c r="BD4338" s="95"/>
      <c r="BE4338" s="95"/>
      <c r="BF4338" s="95"/>
      <c r="BG4338" s="95"/>
      <c r="BH4338" s="95"/>
      <c r="BI4338" s="130"/>
      <c r="BJ4338" s="95"/>
      <c r="BK4338" s="131"/>
      <c r="BL4338" s="130"/>
      <c r="BM4338" s="132"/>
      <c r="BN4338" s="131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145"/>
      <c r="BC4339" s="94"/>
      <c r="BD4339" s="95"/>
      <c r="BE4339" s="95"/>
      <c r="BF4339" s="95"/>
      <c r="BG4339" s="95"/>
      <c r="BH4339" s="95"/>
      <c r="BI4339" s="130"/>
      <c r="BJ4339" s="95"/>
      <c r="BK4339" s="131"/>
      <c r="BL4339" s="130"/>
      <c r="BM4339" s="132"/>
      <c r="BN4339" s="131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145"/>
      <c r="BC4340" s="94"/>
      <c r="BD4340" s="95"/>
      <c r="BE4340" s="95"/>
      <c r="BF4340" s="95"/>
      <c r="BG4340" s="95"/>
      <c r="BH4340" s="95"/>
      <c r="BI4340" s="130"/>
      <c r="BJ4340" s="95"/>
      <c r="BK4340" s="131"/>
      <c r="BL4340" s="130"/>
      <c r="BM4340" s="132"/>
      <c r="BN4340" s="131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145"/>
      <c r="BC4341" s="94"/>
      <c r="BD4341" s="95"/>
      <c r="BE4341" s="95"/>
      <c r="BF4341" s="95"/>
      <c r="BG4341" s="95"/>
      <c r="BH4341" s="95"/>
      <c r="BI4341" s="130"/>
      <c r="BJ4341" s="95"/>
      <c r="BK4341" s="131"/>
      <c r="BL4341" s="130"/>
      <c r="BM4341" s="132"/>
      <c r="BN4341" s="131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145"/>
      <c r="BC4342" s="94"/>
      <c r="BD4342" s="95"/>
      <c r="BE4342" s="95"/>
      <c r="BF4342" s="95"/>
      <c r="BG4342" s="95"/>
      <c r="BH4342" s="95"/>
      <c r="BI4342" s="130"/>
      <c r="BJ4342" s="95"/>
      <c r="BK4342" s="131"/>
      <c r="BL4342" s="130"/>
      <c r="BM4342" s="132"/>
      <c r="BN4342" s="131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145"/>
      <c r="BC4343" s="94"/>
      <c r="BD4343" s="95"/>
      <c r="BE4343" s="95"/>
      <c r="BF4343" s="95"/>
      <c r="BG4343" s="95"/>
      <c r="BH4343" s="95"/>
      <c r="BI4343" s="130"/>
      <c r="BJ4343" s="95"/>
      <c r="BK4343" s="131"/>
      <c r="BL4343" s="130"/>
      <c r="BM4343" s="132"/>
      <c r="BN4343" s="131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145"/>
      <c r="BC4344" s="94"/>
      <c r="BD4344" s="95"/>
      <c r="BE4344" s="95"/>
      <c r="BF4344" s="95"/>
      <c r="BG4344" s="95"/>
      <c r="BH4344" s="95"/>
      <c r="BI4344" s="130"/>
      <c r="BJ4344" s="95"/>
      <c r="BK4344" s="131"/>
      <c r="BL4344" s="130"/>
      <c r="BM4344" s="132"/>
      <c r="BN4344" s="131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145"/>
      <c r="BC4345" s="94"/>
      <c r="BD4345" s="95"/>
      <c r="BE4345" s="95"/>
      <c r="BF4345" s="95"/>
      <c r="BG4345" s="95"/>
      <c r="BH4345" s="95"/>
      <c r="BI4345" s="130"/>
      <c r="BJ4345" s="95"/>
      <c r="BK4345" s="131"/>
      <c r="BL4345" s="130"/>
      <c r="BM4345" s="132"/>
      <c r="BN4345" s="131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145"/>
      <c r="BC4346" s="94"/>
      <c r="BD4346" s="95"/>
      <c r="BE4346" s="95"/>
      <c r="BF4346" s="95"/>
      <c r="BG4346" s="95"/>
      <c r="BH4346" s="95"/>
      <c r="BI4346" s="130"/>
      <c r="BJ4346" s="95"/>
      <c r="BK4346" s="131"/>
      <c r="BL4346" s="130"/>
      <c r="BM4346" s="132"/>
      <c r="BN4346" s="131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145"/>
      <c r="BC4347" s="94"/>
      <c r="BD4347" s="95"/>
      <c r="BE4347" s="95"/>
      <c r="BF4347" s="95"/>
      <c r="BG4347" s="95"/>
      <c r="BH4347" s="95"/>
      <c r="BI4347" s="130"/>
      <c r="BJ4347" s="95"/>
      <c r="BK4347" s="131"/>
      <c r="BL4347" s="130"/>
      <c r="BM4347" s="132"/>
      <c r="BN4347" s="131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145"/>
      <c r="BC4348" s="94"/>
      <c r="BD4348" s="95"/>
      <c r="BE4348" s="95"/>
      <c r="BF4348" s="95"/>
      <c r="BG4348" s="95"/>
      <c r="BH4348" s="95"/>
      <c r="BI4348" s="130"/>
      <c r="BJ4348" s="95"/>
      <c r="BK4348" s="131"/>
      <c r="BL4348" s="130"/>
      <c r="BM4348" s="132"/>
      <c r="BN4348" s="131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145"/>
      <c r="BC4349" s="94"/>
      <c r="BD4349" s="95"/>
      <c r="BE4349" s="95"/>
      <c r="BF4349" s="95"/>
      <c r="BG4349" s="95"/>
      <c r="BH4349" s="95"/>
      <c r="BI4349" s="130"/>
      <c r="BJ4349" s="95"/>
      <c r="BK4349" s="131"/>
      <c r="BL4349" s="130"/>
      <c r="BM4349" s="132"/>
      <c r="BN4349" s="131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145"/>
      <c r="BC4350" s="94"/>
      <c r="BD4350" s="95"/>
      <c r="BE4350" s="95"/>
      <c r="BF4350" s="95"/>
      <c r="BG4350" s="95"/>
      <c r="BH4350" s="95"/>
      <c r="BI4350" s="130"/>
      <c r="BJ4350" s="95"/>
      <c r="BK4350" s="131"/>
      <c r="BL4350" s="130"/>
      <c r="BM4350" s="132"/>
      <c r="BN4350" s="131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145"/>
      <c r="BC4351" s="94"/>
      <c r="BD4351" s="95"/>
      <c r="BE4351" s="95"/>
      <c r="BF4351" s="95"/>
      <c r="BG4351" s="95"/>
      <c r="BH4351" s="95"/>
      <c r="BI4351" s="130"/>
      <c r="BJ4351" s="95"/>
      <c r="BK4351" s="131"/>
      <c r="BL4351" s="130"/>
      <c r="BM4351" s="132"/>
      <c r="BN4351" s="131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145"/>
      <c r="BC4352" s="94"/>
      <c r="BD4352" s="95"/>
      <c r="BE4352" s="95"/>
      <c r="BF4352" s="95"/>
      <c r="BG4352" s="95"/>
      <c r="BH4352" s="95"/>
      <c r="BI4352" s="130"/>
      <c r="BJ4352" s="95"/>
      <c r="BK4352" s="131"/>
      <c r="BL4352" s="130"/>
      <c r="BM4352" s="132"/>
      <c r="BN4352" s="131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145"/>
      <c r="BC4353" s="94"/>
      <c r="BD4353" s="95"/>
      <c r="BE4353" s="95"/>
      <c r="BF4353" s="95"/>
      <c r="BG4353" s="95"/>
      <c r="BH4353" s="95"/>
      <c r="BI4353" s="130"/>
      <c r="BJ4353" s="95"/>
      <c r="BK4353" s="131"/>
      <c r="BL4353" s="130"/>
      <c r="BM4353" s="132"/>
      <c r="BN4353" s="131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145"/>
      <c r="BC4354" s="94"/>
      <c r="BD4354" s="95"/>
      <c r="BE4354" s="95"/>
      <c r="BF4354" s="95"/>
      <c r="BG4354" s="95"/>
      <c r="BH4354" s="95"/>
      <c r="BI4354" s="130"/>
      <c r="BJ4354" s="95"/>
      <c r="BK4354" s="131"/>
      <c r="BL4354" s="130"/>
      <c r="BM4354" s="132"/>
      <c r="BN4354" s="131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145"/>
      <c r="BC4355" s="94"/>
      <c r="BD4355" s="95"/>
      <c r="BE4355" s="95"/>
      <c r="BF4355" s="95"/>
      <c r="BG4355" s="95"/>
      <c r="BH4355" s="95"/>
      <c r="BI4355" s="130"/>
      <c r="BJ4355" s="95"/>
      <c r="BK4355" s="131"/>
      <c r="BL4355" s="130"/>
      <c r="BM4355" s="132"/>
      <c r="BN4355" s="131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145"/>
      <c r="BC4356" s="94"/>
      <c r="BD4356" s="95"/>
      <c r="BE4356" s="95"/>
      <c r="BF4356" s="95"/>
      <c r="BG4356" s="95"/>
      <c r="BH4356" s="95"/>
      <c r="BI4356" s="130"/>
      <c r="BJ4356" s="95"/>
      <c r="BK4356" s="131"/>
      <c r="BL4356" s="130"/>
      <c r="BM4356" s="132"/>
      <c r="BN4356" s="131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145"/>
      <c r="BC4357" s="94"/>
      <c r="BD4357" s="95"/>
      <c r="BE4357" s="95"/>
      <c r="BF4357" s="95"/>
      <c r="BG4357" s="95"/>
      <c r="BH4357" s="95"/>
      <c r="BI4357" s="130"/>
      <c r="BJ4357" s="95"/>
      <c r="BK4357" s="131"/>
      <c r="BL4357" s="130"/>
      <c r="BM4357" s="132"/>
      <c r="BN4357" s="131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145"/>
      <c r="BC4358" s="94"/>
      <c r="BD4358" s="95"/>
      <c r="BE4358" s="95"/>
      <c r="BF4358" s="95"/>
      <c r="BG4358" s="95"/>
      <c r="BH4358" s="95"/>
      <c r="BI4358" s="130"/>
      <c r="BJ4358" s="95"/>
      <c r="BK4358" s="131"/>
      <c r="BL4358" s="130"/>
      <c r="BM4358" s="132"/>
      <c r="BN4358" s="131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145"/>
      <c r="BC4359" s="94"/>
      <c r="BD4359" s="95"/>
      <c r="BE4359" s="95"/>
      <c r="BF4359" s="95"/>
      <c r="BG4359" s="95"/>
      <c r="BH4359" s="95"/>
      <c r="BI4359" s="130"/>
      <c r="BJ4359" s="95"/>
      <c r="BK4359" s="131"/>
      <c r="BL4359" s="130"/>
      <c r="BM4359" s="132"/>
      <c r="BN4359" s="131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145"/>
      <c r="BC4360" s="94"/>
      <c r="BD4360" s="95"/>
      <c r="BE4360" s="95"/>
      <c r="BF4360" s="95"/>
      <c r="BG4360" s="95"/>
      <c r="BH4360" s="95"/>
      <c r="BI4360" s="130"/>
      <c r="BJ4360" s="95"/>
      <c r="BK4360" s="131"/>
      <c r="BL4360" s="130"/>
      <c r="BM4360" s="132"/>
      <c r="BN4360" s="131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145"/>
      <c r="BC4361" s="94"/>
      <c r="BD4361" s="95"/>
      <c r="BE4361" s="95"/>
      <c r="BF4361" s="95"/>
      <c r="BG4361" s="95"/>
      <c r="BH4361" s="95"/>
      <c r="BI4361" s="130"/>
      <c r="BJ4361" s="95"/>
      <c r="BK4361" s="131"/>
      <c r="BL4361" s="130"/>
      <c r="BM4361" s="132"/>
      <c r="BN4361" s="131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145"/>
      <c r="BC4362" s="94"/>
      <c r="BD4362" s="95"/>
      <c r="BE4362" s="95"/>
      <c r="BF4362" s="95"/>
      <c r="BG4362" s="95"/>
      <c r="BH4362" s="95"/>
      <c r="BI4362" s="130"/>
      <c r="BJ4362" s="95"/>
      <c r="BK4362" s="131"/>
      <c r="BL4362" s="130"/>
      <c r="BM4362" s="132"/>
      <c r="BN4362" s="131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145"/>
      <c r="BC4363" s="94"/>
      <c r="BD4363" s="95"/>
      <c r="BE4363" s="95"/>
      <c r="BF4363" s="95"/>
      <c r="BG4363" s="95"/>
      <c r="BH4363" s="95"/>
      <c r="BI4363" s="130"/>
      <c r="BJ4363" s="95"/>
      <c r="BK4363" s="131"/>
      <c r="BL4363" s="130"/>
      <c r="BM4363" s="132"/>
      <c r="BN4363" s="131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145"/>
      <c r="BC4364" s="94"/>
      <c r="BD4364" s="95"/>
      <c r="BE4364" s="95"/>
      <c r="BF4364" s="95"/>
      <c r="BG4364" s="95"/>
      <c r="BH4364" s="95"/>
      <c r="BI4364" s="130"/>
      <c r="BJ4364" s="95"/>
      <c r="BK4364" s="131"/>
      <c r="BL4364" s="130"/>
      <c r="BM4364" s="132"/>
      <c r="BN4364" s="131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145"/>
      <c r="BC4365" s="94"/>
      <c r="BD4365" s="95"/>
      <c r="BE4365" s="95"/>
      <c r="BF4365" s="95"/>
      <c r="BG4365" s="95"/>
      <c r="BH4365" s="95"/>
      <c r="BI4365" s="130"/>
      <c r="BJ4365" s="95"/>
      <c r="BK4365" s="131"/>
      <c r="BL4365" s="130"/>
      <c r="BM4365" s="132"/>
      <c r="BN4365" s="131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145"/>
      <c r="BC4366" s="94"/>
      <c r="BD4366" s="95"/>
      <c r="BE4366" s="95"/>
      <c r="BF4366" s="95"/>
      <c r="BG4366" s="95"/>
      <c r="BH4366" s="95"/>
      <c r="BI4366" s="130"/>
      <c r="BJ4366" s="95"/>
      <c r="BK4366" s="131"/>
      <c r="BL4366" s="130"/>
      <c r="BM4366" s="132"/>
      <c r="BN4366" s="131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145"/>
      <c r="BC4367" s="94"/>
      <c r="BD4367" s="95"/>
      <c r="BE4367" s="95"/>
      <c r="BF4367" s="95"/>
      <c r="BG4367" s="95"/>
      <c r="BH4367" s="95"/>
      <c r="BI4367" s="130"/>
      <c r="BJ4367" s="95"/>
      <c r="BK4367" s="131"/>
      <c r="BL4367" s="130"/>
      <c r="BM4367" s="132"/>
      <c r="BN4367" s="131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145"/>
      <c r="BC4368" s="94"/>
      <c r="BD4368" s="95"/>
      <c r="BE4368" s="95"/>
      <c r="BF4368" s="95"/>
      <c r="BG4368" s="95"/>
      <c r="BH4368" s="95"/>
      <c r="BI4368" s="130"/>
      <c r="BJ4368" s="95"/>
      <c r="BK4368" s="131"/>
      <c r="BL4368" s="130"/>
      <c r="BM4368" s="132"/>
      <c r="BN4368" s="131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145"/>
      <c r="BC4369" s="94"/>
      <c r="BD4369" s="95"/>
      <c r="BE4369" s="95"/>
      <c r="BF4369" s="95"/>
      <c r="BG4369" s="95"/>
      <c r="BH4369" s="95"/>
      <c r="BI4369" s="130"/>
      <c r="BJ4369" s="95"/>
      <c r="BK4369" s="131"/>
      <c r="BL4369" s="130"/>
      <c r="BM4369" s="132"/>
      <c r="BN4369" s="131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145"/>
      <c r="BC4370" s="94"/>
      <c r="BD4370" s="95"/>
      <c r="BE4370" s="95"/>
      <c r="BF4370" s="95"/>
      <c r="BG4370" s="95"/>
      <c r="BH4370" s="95"/>
      <c r="BI4370" s="130"/>
      <c r="BJ4370" s="95"/>
      <c r="BK4370" s="131"/>
      <c r="BL4370" s="130"/>
      <c r="BM4370" s="132"/>
      <c r="BN4370" s="131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145"/>
      <c r="BC4371" s="94"/>
      <c r="BD4371" s="95"/>
      <c r="BE4371" s="95"/>
      <c r="BF4371" s="95"/>
      <c r="BG4371" s="95"/>
      <c r="BH4371" s="95"/>
      <c r="BI4371" s="130"/>
      <c r="BJ4371" s="95"/>
      <c r="BK4371" s="131"/>
      <c r="BL4371" s="130"/>
      <c r="BM4371" s="132"/>
      <c r="BN4371" s="131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145"/>
      <c r="BC4372" s="94"/>
      <c r="BD4372" s="95"/>
      <c r="BE4372" s="95"/>
      <c r="BF4372" s="95"/>
      <c r="BG4372" s="95"/>
      <c r="BH4372" s="95"/>
      <c r="BI4372" s="130"/>
      <c r="BJ4372" s="95"/>
      <c r="BK4372" s="131"/>
      <c r="BL4372" s="130"/>
      <c r="BM4372" s="132"/>
      <c r="BN4372" s="131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145"/>
      <c r="BC4373" s="94"/>
      <c r="BD4373" s="95"/>
      <c r="BE4373" s="95"/>
      <c r="BF4373" s="95"/>
      <c r="BG4373" s="95"/>
      <c r="BH4373" s="95"/>
      <c r="BI4373" s="130"/>
      <c r="BJ4373" s="95"/>
      <c r="BK4373" s="131"/>
      <c r="BL4373" s="130"/>
      <c r="BM4373" s="132"/>
      <c r="BN4373" s="131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145"/>
      <c r="BC4374" s="94"/>
      <c r="BD4374" s="95"/>
      <c r="BE4374" s="95"/>
      <c r="BF4374" s="95"/>
      <c r="BG4374" s="95"/>
      <c r="BH4374" s="95"/>
      <c r="BI4374" s="130"/>
      <c r="BJ4374" s="95"/>
      <c r="BK4374" s="131"/>
      <c r="BL4374" s="130"/>
      <c r="BM4374" s="132"/>
      <c r="BN4374" s="131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145"/>
      <c r="BC4375" s="94"/>
      <c r="BD4375" s="95"/>
      <c r="BE4375" s="95"/>
      <c r="BF4375" s="95"/>
      <c r="BG4375" s="95"/>
      <c r="BH4375" s="95"/>
      <c r="BI4375" s="130"/>
      <c r="BJ4375" s="95"/>
      <c r="BK4375" s="131"/>
      <c r="BL4375" s="130"/>
      <c r="BM4375" s="132"/>
      <c r="BN4375" s="131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145"/>
      <c r="BC4376" s="94"/>
      <c r="BD4376" s="95"/>
      <c r="BE4376" s="95"/>
      <c r="BF4376" s="95"/>
      <c r="BG4376" s="95"/>
      <c r="BH4376" s="95"/>
      <c r="BI4376" s="130"/>
      <c r="BJ4376" s="95"/>
      <c r="BK4376" s="131"/>
      <c r="BL4376" s="130"/>
      <c r="BM4376" s="132"/>
      <c r="BN4376" s="131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145"/>
      <c r="BC4377" s="94"/>
      <c r="BD4377" s="95"/>
      <c r="BE4377" s="95"/>
      <c r="BF4377" s="95"/>
      <c r="BG4377" s="95"/>
      <c r="BH4377" s="95"/>
      <c r="BI4377" s="130"/>
      <c r="BJ4377" s="95"/>
      <c r="BK4377" s="131"/>
      <c r="BL4377" s="130"/>
      <c r="BM4377" s="132"/>
      <c r="BN4377" s="131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145"/>
      <c r="BC4378" s="94"/>
      <c r="BD4378" s="95"/>
      <c r="BE4378" s="95"/>
      <c r="BF4378" s="95"/>
      <c r="BG4378" s="95"/>
      <c r="BH4378" s="95"/>
      <c r="BI4378" s="130"/>
      <c r="BJ4378" s="95"/>
      <c r="BK4378" s="131"/>
      <c r="BL4378" s="130"/>
      <c r="BM4378" s="132"/>
      <c r="BN4378" s="131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145"/>
      <c r="BC4379" s="94"/>
      <c r="BD4379" s="95"/>
      <c r="BE4379" s="95"/>
      <c r="BF4379" s="95"/>
      <c r="BG4379" s="95"/>
      <c r="BH4379" s="95"/>
      <c r="BI4379" s="130"/>
      <c r="BJ4379" s="95"/>
      <c r="BK4379" s="131"/>
      <c r="BL4379" s="130"/>
      <c r="BM4379" s="132"/>
      <c r="BN4379" s="131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145"/>
      <c r="BC4380" s="94"/>
      <c r="BD4380" s="95"/>
      <c r="BE4380" s="95"/>
      <c r="BF4380" s="95"/>
      <c r="BG4380" s="95"/>
      <c r="BH4380" s="95"/>
      <c r="BI4380" s="130"/>
      <c r="BJ4380" s="95"/>
      <c r="BK4380" s="131"/>
      <c r="BL4380" s="130"/>
      <c r="BM4380" s="132"/>
      <c r="BN4380" s="131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145"/>
      <c r="BC4381" s="94"/>
      <c r="BD4381" s="95"/>
      <c r="BE4381" s="95"/>
      <c r="BF4381" s="95"/>
      <c r="BG4381" s="95"/>
      <c r="BH4381" s="95"/>
      <c r="BI4381" s="130"/>
      <c r="BJ4381" s="95"/>
      <c r="BK4381" s="131"/>
      <c r="BL4381" s="130"/>
      <c r="BM4381" s="132"/>
      <c r="BN4381" s="131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145"/>
      <c r="BC4382" s="94"/>
      <c r="BD4382" s="95"/>
      <c r="BE4382" s="95"/>
      <c r="BF4382" s="95"/>
      <c r="BG4382" s="95"/>
      <c r="BH4382" s="95"/>
      <c r="BI4382" s="130"/>
      <c r="BJ4382" s="95"/>
      <c r="BK4382" s="131"/>
      <c r="BL4382" s="130"/>
      <c r="BM4382" s="132"/>
      <c r="BN4382" s="131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145"/>
      <c r="BC4383" s="94"/>
      <c r="BD4383" s="95"/>
      <c r="BE4383" s="95"/>
      <c r="BF4383" s="95"/>
      <c r="BG4383" s="95"/>
      <c r="BH4383" s="95"/>
      <c r="BI4383" s="130"/>
      <c r="BJ4383" s="95"/>
      <c r="BK4383" s="131"/>
      <c r="BL4383" s="130"/>
      <c r="BM4383" s="132"/>
      <c r="BN4383" s="131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145"/>
      <c r="BC4384" s="94"/>
      <c r="BD4384" s="95"/>
      <c r="BE4384" s="95"/>
      <c r="BF4384" s="95"/>
      <c r="BG4384" s="95"/>
      <c r="BH4384" s="95"/>
      <c r="BI4384" s="130"/>
      <c r="BJ4384" s="95"/>
      <c r="BK4384" s="131"/>
      <c r="BL4384" s="130"/>
      <c r="BM4384" s="132"/>
      <c r="BN4384" s="131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145"/>
      <c r="BC4385" s="94"/>
      <c r="BD4385" s="95"/>
      <c r="BE4385" s="95"/>
      <c r="BF4385" s="95"/>
      <c r="BG4385" s="95"/>
      <c r="BH4385" s="95"/>
      <c r="BI4385" s="130"/>
      <c r="BJ4385" s="95"/>
      <c r="BK4385" s="131"/>
      <c r="BL4385" s="130"/>
      <c r="BM4385" s="132"/>
      <c r="BN4385" s="131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145"/>
      <c r="BC4386" s="94"/>
      <c r="BD4386" s="95"/>
      <c r="BE4386" s="95"/>
      <c r="BF4386" s="95"/>
      <c r="BG4386" s="95"/>
      <c r="BH4386" s="95"/>
      <c r="BI4386" s="130"/>
      <c r="BJ4386" s="95"/>
      <c r="BK4386" s="131"/>
      <c r="BL4386" s="130"/>
      <c r="BM4386" s="132"/>
      <c r="BN4386" s="131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145"/>
      <c r="BC4387" s="94"/>
      <c r="BD4387" s="95"/>
      <c r="BE4387" s="95"/>
      <c r="BF4387" s="95"/>
      <c r="BG4387" s="95"/>
      <c r="BH4387" s="95"/>
      <c r="BI4387" s="130"/>
      <c r="BJ4387" s="95"/>
      <c r="BK4387" s="131"/>
      <c r="BL4387" s="130"/>
      <c r="BM4387" s="132"/>
      <c r="BN4387" s="131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145"/>
      <c r="BC4388" s="94"/>
      <c r="BD4388" s="95"/>
      <c r="BE4388" s="95"/>
      <c r="BF4388" s="95"/>
      <c r="BG4388" s="95"/>
      <c r="BH4388" s="95"/>
      <c r="BI4388" s="130"/>
      <c r="BJ4388" s="95"/>
      <c r="BK4388" s="131"/>
      <c r="BL4388" s="130"/>
      <c r="BM4388" s="132"/>
      <c r="BN4388" s="131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145"/>
      <c r="BC4389" s="94"/>
      <c r="BD4389" s="95"/>
      <c r="BE4389" s="95"/>
      <c r="BF4389" s="95"/>
      <c r="BG4389" s="95"/>
      <c r="BH4389" s="95"/>
      <c r="BI4389" s="130"/>
      <c r="BJ4389" s="95"/>
      <c r="BK4389" s="131"/>
      <c r="BL4389" s="130"/>
      <c r="BM4389" s="132"/>
      <c r="BN4389" s="131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145"/>
      <c r="BC4390" s="94"/>
      <c r="BD4390" s="95"/>
      <c r="BE4390" s="95"/>
      <c r="BF4390" s="95"/>
      <c r="BG4390" s="95"/>
      <c r="BH4390" s="95"/>
      <c r="BI4390" s="130"/>
      <c r="BJ4390" s="95"/>
      <c r="BK4390" s="131"/>
      <c r="BL4390" s="130"/>
      <c r="BM4390" s="132"/>
      <c r="BN4390" s="131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145"/>
      <c r="BC4391" s="94"/>
      <c r="BD4391" s="95"/>
      <c r="BE4391" s="95"/>
      <c r="BF4391" s="95"/>
      <c r="BG4391" s="95"/>
      <c r="BH4391" s="95"/>
      <c r="BI4391" s="130"/>
      <c r="BJ4391" s="95"/>
      <c r="BK4391" s="131"/>
      <c r="BL4391" s="130"/>
      <c r="BM4391" s="132"/>
      <c r="BN4391" s="131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145"/>
      <c r="BC4392" s="94"/>
      <c r="BD4392" s="95"/>
      <c r="BE4392" s="95"/>
      <c r="BF4392" s="95"/>
      <c r="BG4392" s="95"/>
      <c r="BH4392" s="95"/>
      <c r="BI4392" s="130"/>
      <c r="BJ4392" s="95"/>
      <c r="BK4392" s="131"/>
      <c r="BL4392" s="130"/>
      <c r="BM4392" s="132"/>
      <c r="BN4392" s="131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145"/>
      <c r="BC4393" s="94"/>
      <c r="BD4393" s="95"/>
      <c r="BE4393" s="95"/>
      <c r="BF4393" s="95"/>
      <c r="BG4393" s="95"/>
      <c r="BH4393" s="95"/>
      <c r="BI4393" s="130"/>
      <c r="BJ4393" s="95"/>
      <c r="BK4393" s="131"/>
      <c r="BL4393" s="130"/>
      <c r="BM4393" s="132"/>
      <c r="BN4393" s="131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145"/>
      <c r="BC4394" s="94"/>
      <c r="BD4394" s="95"/>
      <c r="BE4394" s="95"/>
      <c r="BF4394" s="95"/>
      <c r="BG4394" s="95"/>
      <c r="BH4394" s="95"/>
      <c r="BI4394" s="130"/>
      <c r="BJ4394" s="95"/>
      <c r="BK4394" s="131"/>
      <c r="BL4394" s="130"/>
      <c r="BM4394" s="132"/>
      <c r="BN4394" s="131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145"/>
      <c r="BC4395" s="94"/>
      <c r="BD4395" s="95"/>
      <c r="BE4395" s="95"/>
      <c r="BF4395" s="95"/>
      <c r="BG4395" s="95"/>
      <c r="BH4395" s="95"/>
      <c r="BI4395" s="130"/>
      <c r="BJ4395" s="95"/>
      <c r="BK4395" s="131"/>
      <c r="BL4395" s="130"/>
      <c r="BM4395" s="132"/>
      <c r="BN4395" s="131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145"/>
      <c r="BC4396" s="94"/>
      <c r="BD4396" s="95"/>
      <c r="BE4396" s="95"/>
      <c r="BF4396" s="95"/>
      <c r="BG4396" s="95"/>
      <c r="BH4396" s="95"/>
      <c r="BI4396" s="130"/>
      <c r="BJ4396" s="95"/>
      <c r="BK4396" s="131"/>
      <c r="BL4396" s="130"/>
      <c r="BM4396" s="132"/>
      <c r="BN4396" s="131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145"/>
      <c r="BC4397" s="94"/>
      <c r="BD4397" s="95"/>
      <c r="BE4397" s="95"/>
      <c r="BF4397" s="95"/>
      <c r="BG4397" s="95"/>
      <c r="BH4397" s="95"/>
      <c r="BI4397" s="130"/>
      <c r="BJ4397" s="95"/>
      <c r="BK4397" s="131"/>
      <c r="BL4397" s="130"/>
      <c r="BM4397" s="132"/>
      <c r="BN4397" s="131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145"/>
      <c r="BC4398" s="94"/>
      <c r="BD4398" s="95"/>
      <c r="BE4398" s="95"/>
      <c r="BF4398" s="95"/>
      <c r="BG4398" s="95"/>
      <c r="BH4398" s="95"/>
      <c r="BI4398" s="130"/>
      <c r="BJ4398" s="95"/>
      <c r="BK4398" s="131"/>
      <c r="BL4398" s="130"/>
      <c r="BM4398" s="132"/>
      <c r="BN4398" s="131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145"/>
      <c r="BC4399" s="94"/>
      <c r="BD4399" s="95"/>
      <c r="BE4399" s="95"/>
      <c r="BF4399" s="95"/>
      <c r="BG4399" s="95"/>
      <c r="BH4399" s="95"/>
      <c r="BI4399" s="130"/>
      <c r="BJ4399" s="95"/>
      <c r="BK4399" s="131"/>
      <c r="BL4399" s="130"/>
      <c r="BM4399" s="132"/>
      <c r="BN4399" s="131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145"/>
      <c r="BC4400" s="94"/>
      <c r="BD4400" s="95"/>
      <c r="BE4400" s="95"/>
      <c r="BF4400" s="95"/>
      <c r="BG4400" s="95"/>
      <c r="BH4400" s="95"/>
      <c r="BI4400" s="130"/>
      <c r="BJ4400" s="95"/>
      <c r="BK4400" s="131"/>
      <c r="BL4400" s="130"/>
      <c r="BM4400" s="132"/>
      <c r="BN4400" s="131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145"/>
      <c r="BC4401" s="94"/>
      <c r="BD4401" s="95"/>
      <c r="BE4401" s="95"/>
      <c r="BF4401" s="95"/>
      <c r="BG4401" s="95"/>
      <c r="BH4401" s="95"/>
      <c r="BI4401" s="130"/>
      <c r="BJ4401" s="95"/>
      <c r="BK4401" s="131"/>
      <c r="BL4401" s="130"/>
      <c r="BM4401" s="132"/>
      <c r="BN4401" s="131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145"/>
      <c r="BC4402" s="94"/>
      <c r="BD4402" s="95"/>
      <c r="BE4402" s="95"/>
      <c r="BF4402" s="95"/>
      <c r="BG4402" s="95"/>
      <c r="BH4402" s="95"/>
      <c r="BI4402" s="130"/>
      <c r="BJ4402" s="95"/>
      <c r="BK4402" s="131"/>
      <c r="BL4402" s="130"/>
      <c r="BM4402" s="132"/>
      <c r="BN4402" s="131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145"/>
      <c r="BC4403" s="94"/>
      <c r="BD4403" s="95"/>
      <c r="BE4403" s="95"/>
      <c r="BF4403" s="95"/>
      <c r="BG4403" s="95"/>
      <c r="BH4403" s="95"/>
      <c r="BI4403" s="130"/>
      <c r="BJ4403" s="95"/>
      <c r="BK4403" s="131"/>
      <c r="BL4403" s="130"/>
      <c r="BM4403" s="132"/>
      <c r="BN4403" s="131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145"/>
      <c r="BC4404" s="94"/>
      <c r="BD4404" s="95"/>
      <c r="BE4404" s="95"/>
      <c r="BF4404" s="95"/>
      <c r="BG4404" s="95"/>
      <c r="BH4404" s="95"/>
      <c r="BI4404" s="130"/>
      <c r="BJ4404" s="95"/>
      <c r="BK4404" s="131"/>
      <c r="BL4404" s="130"/>
      <c r="BM4404" s="132"/>
      <c r="BN4404" s="131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145"/>
      <c r="BC4405" s="94"/>
      <c r="BD4405" s="95"/>
      <c r="BE4405" s="95"/>
      <c r="BF4405" s="95"/>
      <c r="BG4405" s="95"/>
      <c r="BH4405" s="95"/>
      <c r="BI4405" s="130"/>
      <c r="BJ4405" s="95"/>
      <c r="BK4405" s="131"/>
      <c r="BL4405" s="130"/>
      <c r="BM4405" s="132"/>
      <c r="BN4405" s="131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145"/>
      <c r="BC4406" s="94"/>
      <c r="BD4406" s="95"/>
      <c r="BE4406" s="95"/>
      <c r="BF4406" s="95"/>
      <c r="BG4406" s="95"/>
      <c r="BH4406" s="95"/>
      <c r="BI4406" s="130"/>
      <c r="BJ4406" s="95"/>
      <c r="BK4406" s="131"/>
      <c r="BL4406" s="130"/>
      <c r="BM4406" s="132"/>
      <c r="BN4406" s="131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145"/>
      <c r="BC4407" s="94"/>
      <c r="BD4407" s="95"/>
      <c r="BE4407" s="95"/>
      <c r="BF4407" s="95"/>
      <c r="BG4407" s="95"/>
      <c r="BH4407" s="95"/>
      <c r="BI4407" s="130"/>
      <c r="BJ4407" s="95"/>
      <c r="BK4407" s="131"/>
      <c r="BL4407" s="130"/>
      <c r="BM4407" s="132"/>
      <c r="BN4407" s="131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145"/>
      <c r="BC4408" s="94"/>
      <c r="BD4408" s="95"/>
      <c r="BE4408" s="95"/>
      <c r="BF4408" s="95"/>
      <c r="BG4408" s="95"/>
      <c r="BH4408" s="95"/>
      <c r="BI4408" s="130"/>
      <c r="BJ4408" s="95"/>
      <c r="BK4408" s="131"/>
      <c r="BL4408" s="130"/>
      <c r="BM4408" s="132"/>
      <c r="BN4408" s="131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145"/>
      <c r="BC4409" s="94"/>
      <c r="BD4409" s="95"/>
      <c r="BE4409" s="95"/>
      <c r="BF4409" s="95"/>
      <c r="BG4409" s="95"/>
      <c r="BH4409" s="95"/>
      <c r="BI4409" s="130"/>
      <c r="BJ4409" s="95"/>
      <c r="BK4409" s="131"/>
      <c r="BL4409" s="130"/>
      <c r="BM4409" s="132"/>
      <c r="BN4409" s="131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145"/>
      <c r="BC4410" s="94"/>
      <c r="BD4410" s="95"/>
      <c r="BE4410" s="95"/>
      <c r="BF4410" s="95"/>
      <c r="BG4410" s="95"/>
      <c r="BH4410" s="95"/>
      <c r="BI4410" s="130"/>
      <c r="BJ4410" s="95"/>
      <c r="BK4410" s="131"/>
      <c r="BL4410" s="130"/>
      <c r="BM4410" s="132"/>
      <c r="BN4410" s="131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145"/>
      <c r="BC4411" s="94"/>
      <c r="BD4411" s="95"/>
      <c r="BE4411" s="95"/>
      <c r="BF4411" s="95"/>
      <c r="BG4411" s="95"/>
      <c r="BH4411" s="95"/>
      <c r="BI4411" s="130"/>
      <c r="BJ4411" s="95"/>
      <c r="BK4411" s="131"/>
      <c r="BL4411" s="130"/>
      <c r="BM4411" s="132"/>
      <c r="BN4411" s="131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145"/>
      <c r="BC4412" s="94"/>
      <c r="BD4412" s="95"/>
      <c r="BE4412" s="95"/>
      <c r="BF4412" s="95"/>
      <c r="BG4412" s="95"/>
      <c r="BH4412" s="95"/>
      <c r="BI4412" s="130"/>
      <c r="BJ4412" s="95"/>
      <c r="BK4412" s="131"/>
      <c r="BL4412" s="130"/>
      <c r="BM4412" s="132"/>
      <c r="BN4412" s="131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145"/>
      <c r="BC4413" s="94"/>
      <c r="BD4413" s="95"/>
      <c r="BE4413" s="95"/>
      <c r="BF4413" s="95"/>
      <c r="BG4413" s="95"/>
      <c r="BH4413" s="95"/>
      <c r="BI4413" s="130"/>
      <c r="BJ4413" s="95"/>
      <c r="BK4413" s="131"/>
      <c r="BL4413" s="130"/>
      <c r="BM4413" s="132"/>
      <c r="BN4413" s="131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145"/>
      <c r="BC4414" s="94"/>
      <c r="BD4414" s="95"/>
      <c r="BE4414" s="95"/>
      <c r="BF4414" s="95"/>
      <c r="BG4414" s="95"/>
      <c r="BH4414" s="95"/>
      <c r="BI4414" s="130"/>
      <c r="BJ4414" s="95"/>
      <c r="BK4414" s="131"/>
      <c r="BL4414" s="130"/>
      <c r="BM4414" s="132"/>
      <c r="BN4414" s="131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145"/>
      <c r="BC4415" s="94"/>
      <c r="BD4415" s="95"/>
      <c r="BE4415" s="95"/>
      <c r="BF4415" s="95"/>
      <c r="BG4415" s="95"/>
      <c r="BH4415" s="95"/>
      <c r="BI4415" s="130"/>
      <c r="BJ4415" s="95"/>
      <c r="BK4415" s="131"/>
      <c r="BL4415" s="130"/>
      <c r="BM4415" s="132"/>
      <c r="BN4415" s="131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145"/>
      <c r="BC4416" s="94"/>
      <c r="BD4416" s="95"/>
      <c r="BE4416" s="95"/>
      <c r="BF4416" s="95"/>
      <c r="BG4416" s="95"/>
      <c r="BH4416" s="95"/>
      <c r="BI4416" s="130"/>
      <c r="BJ4416" s="95"/>
      <c r="BK4416" s="131"/>
      <c r="BL4416" s="130"/>
      <c r="BM4416" s="132"/>
      <c r="BN4416" s="131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145"/>
      <c r="BC4417" s="94"/>
      <c r="BD4417" s="95"/>
      <c r="BE4417" s="95"/>
      <c r="BF4417" s="95"/>
      <c r="BG4417" s="95"/>
      <c r="BH4417" s="95"/>
      <c r="BI4417" s="130"/>
      <c r="BJ4417" s="95"/>
      <c r="BK4417" s="131"/>
      <c r="BL4417" s="130"/>
      <c r="BM4417" s="132"/>
      <c r="BN4417" s="131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145"/>
      <c r="BC4418" s="94"/>
      <c r="BD4418" s="95"/>
      <c r="BE4418" s="95"/>
      <c r="BF4418" s="95"/>
      <c r="BG4418" s="95"/>
      <c r="BH4418" s="95"/>
      <c r="BI4418" s="130"/>
      <c r="BJ4418" s="95"/>
      <c r="BK4418" s="131"/>
      <c r="BL4418" s="130"/>
      <c r="BM4418" s="132"/>
      <c r="BN4418" s="131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145"/>
      <c r="BC4419" s="94"/>
      <c r="BD4419" s="95"/>
      <c r="BE4419" s="95"/>
      <c r="BF4419" s="95"/>
      <c r="BG4419" s="95"/>
      <c r="BH4419" s="95"/>
      <c r="BI4419" s="130"/>
      <c r="BJ4419" s="95"/>
      <c r="BK4419" s="131"/>
      <c r="BL4419" s="130"/>
      <c r="BM4419" s="132"/>
      <c r="BN4419" s="131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145"/>
      <c r="BC4420" s="94"/>
      <c r="BD4420" s="95"/>
      <c r="BE4420" s="95"/>
      <c r="BF4420" s="95"/>
      <c r="BG4420" s="95"/>
      <c r="BH4420" s="95"/>
      <c r="BI4420" s="130"/>
      <c r="BJ4420" s="95"/>
      <c r="BK4420" s="131"/>
      <c r="BL4420" s="130"/>
      <c r="BM4420" s="132"/>
      <c r="BN4420" s="131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145"/>
      <c r="BC4421" s="94"/>
      <c r="BD4421" s="95"/>
      <c r="BE4421" s="95"/>
      <c r="BF4421" s="95"/>
      <c r="BG4421" s="95"/>
      <c r="BH4421" s="95"/>
      <c r="BI4421" s="130"/>
      <c r="BJ4421" s="95"/>
      <c r="BK4421" s="131"/>
      <c r="BL4421" s="130"/>
      <c r="BM4421" s="132"/>
      <c r="BN4421" s="131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145"/>
      <c r="BC4422" s="94"/>
      <c r="BD4422" s="95"/>
      <c r="BE4422" s="95"/>
      <c r="BF4422" s="95"/>
      <c r="BG4422" s="95"/>
      <c r="BH4422" s="95"/>
      <c r="BI4422" s="130"/>
      <c r="BJ4422" s="95"/>
      <c r="BK4422" s="131"/>
      <c r="BL4422" s="130"/>
      <c r="BM4422" s="132"/>
      <c r="BN4422" s="131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145"/>
      <c r="BC4423" s="94"/>
      <c r="BD4423" s="95"/>
      <c r="BE4423" s="95"/>
      <c r="BF4423" s="95"/>
      <c r="BG4423" s="95"/>
      <c r="BH4423" s="95"/>
      <c r="BI4423" s="130"/>
      <c r="BJ4423" s="95"/>
      <c r="BK4423" s="131"/>
      <c r="BL4423" s="130"/>
      <c r="BM4423" s="132"/>
      <c r="BN4423" s="131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145"/>
      <c r="BC4424" s="94"/>
      <c r="BD4424" s="95"/>
      <c r="BE4424" s="95"/>
      <c r="BF4424" s="95"/>
      <c r="BG4424" s="95"/>
      <c r="BH4424" s="95"/>
      <c r="BI4424" s="130"/>
      <c r="BJ4424" s="95"/>
      <c r="BK4424" s="131"/>
      <c r="BL4424" s="130"/>
      <c r="BM4424" s="132"/>
      <c r="BN4424" s="131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145"/>
      <c r="BC4425" s="94"/>
      <c r="BD4425" s="95"/>
      <c r="BE4425" s="95"/>
      <c r="BF4425" s="95"/>
      <c r="BG4425" s="95"/>
      <c r="BH4425" s="95"/>
      <c r="BI4425" s="130"/>
      <c r="BJ4425" s="95"/>
      <c r="BK4425" s="131"/>
      <c r="BL4425" s="130"/>
      <c r="BM4425" s="132"/>
      <c r="BN4425" s="131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145"/>
      <c r="BC4426" s="94"/>
      <c r="BD4426" s="95"/>
      <c r="BE4426" s="95"/>
      <c r="BF4426" s="95"/>
      <c r="BG4426" s="95"/>
      <c r="BH4426" s="95"/>
      <c r="BI4426" s="130"/>
      <c r="BJ4426" s="95"/>
      <c r="BK4426" s="131"/>
      <c r="BL4426" s="130"/>
      <c r="BM4426" s="132"/>
      <c r="BN4426" s="131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145"/>
      <c r="BC4427" s="94"/>
      <c r="BD4427" s="95"/>
      <c r="BE4427" s="95"/>
      <c r="BF4427" s="95"/>
      <c r="BG4427" s="95"/>
      <c r="BH4427" s="95"/>
      <c r="BI4427" s="130"/>
      <c r="BJ4427" s="95"/>
      <c r="BK4427" s="131"/>
      <c r="BL4427" s="130"/>
      <c r="BM4427" s="132"/>
      <c r="BN4427" s="131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145"/>
      <c r="BC4428" s="94"/>
      <c r="BD4428" s="95"/>
      <c r="BE4428" s="95"/>
      <c r="BF4428" s="95"/>
      <c r="BG4428" s="95"/>
      <c r="BH4428" s="95"/>
      <c r="BI4428" s="130"/>
      <c r="BJ4428" s="95"/>
      <c r="BK4428" s="131"/>
      <c r="BL4428" s="130"/>
      <c r="BM4428" s="132"/>
      <c r="BN4428" s="131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145"/>
      <c r="BC4429" s="94"/>
      <c r="BD4429" s="95"/>
      <c r="BE4429" s="95"/>
      <c r="BF4429" s="95"/>
      <c r="BG4429" s="95"/>
      <c r="BH4429" s="95"/>
      <c r="BI4429" s="130"/>
      <c r="BJ4429" s="95"/>
      <c r="BK4429" s="131"/>
      <c r="BL4429" s="130"/>
      <c r="BM4429" s="132"/>
      <c r="BN4429" s="131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145"/>
      <c r="BC4430" s="94"/>
      <c r="BD4430" s="95"/>
      <c r="BE4430" s="95"/>
      <c r="BF4430" s="95"/>
      <c r="BG4430" s="95"/>
      <c r="BH4430" s="95"/>
      <c r="BI4430" s="130"/>
      <c r="BJ4430" s="95"/>
      <c r="BK4430" s="131"/>
      <c r="BL4430" s="130"/>
      <c r="BM4430" s="132"/>
      <c r="BN4430" s="131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145"/>
      <c r="BC4431" s="94"/>
      <c r="BD4431" s="95"/>
      <c r="BE4431" s="95"/>
      <c r="BF4431" s="95"/>
      <c r="BG4431" s="95"/>
      <c r="BH4431" s="95"/>
      <c r="BI4431" s="130"/>
      <c r="BJ4431" s="95"/>
      <c r="BK4431" s="131"/>
      <c r="BL4431" s="130"/>
      <c r="BM4431" s="132"/>
      <c r="BN4431" s="131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145"/>
      <c r="BC4432" s="94"/>
      <c r="BD4432" s="95"/>
      <c r="BE4432" s="95"/>
      <c r="BF4432" s="95"/>
      <c r="BG4432" s="95"/>
      <c r="BH4432" s="95"/>
      <c r="BI4432" s="130"/>
      <c r="BJ4432" s="95"/>
      <c r="BK4432" s="131"/>
      <c r="BL4432" s="130"/>
      <c r="BM4432" s="132"/>
      <c r="BN4432" s="131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145"/>
      <c r="BC4433" s="94"/>
      <c r="BD4433" s="95"/>
      <c r="BE4433" s="95"/>
      <c r="BF4433" s="95"/>
      <c r="BG4433" s="95"/>
      <c r="BH4433" s="95"/>
      <c r="BI4433" s="130"/>
      <c r="BJ4433" s="95"/>
      <c r="BK4433" s="131"/>
      <c r="BL4433" s="130"/>
      <c r="BM4433" s="132"/>
      <c r="BN4433" s="131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145"/>
      <c r="BC4434" s="94"/>
      <c r="BD4434" s="95"/>
      <c r="BE4434" s="95"/>
      <c r="BF4434" s="95"/>
      <c r="BG4434" s="95"/>
      <c r="BH4434" s="95"/>
      <c r="BI4434" s="130"/>
      <c r="BJ4434" s="95"/>
      <c r="BK4434" s="131"/>
      <c r="BL4434" s="130"/>
      <c r="BM4434" s="132"/>
      <c r="BN4434" s="131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145"/>
      <c r="BC4435" s="94"/>
      <c r="BD4435" s="95"/>
      <c r="BE4435" s="95"/>
      <c r="BF4435" s="95"/>
      <c r="BG4435" s="95"/>
      <c r="BH4435" s="95"/>
      <c r="BI4435" s="130"/>
      <c r="BJ4435" s="95"/>
      <c r="BK4435" s="131"/>
      <c r="BL4435" s="130"/>
      <c r="BM4435" s="132"/>
      <c r="BN4435" s="131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145"/>
      <c r="BC4436" s="94"/>
      <c r="BD4436" s="95"/>
      <c r="BE4436" s="95"/>
      <c r="BF4436" s="95"/>
      <c r="BG4436" s="95"/>
      <c r="BH4436" s="95"/>
      <c r="BI4436" s="130"/>
      <c r="BJ4436" s="95"/>
      <c r="BK4436" s="131"/>
      <c r="BL4436" s="130"/>
      <c r="BM4436" s="132"/>
      <c r="BN4436" s="131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145"/>
      <c r="BC4437" s="94"/>
      <c r="BD4437" s="95"/>
      <c r="BE4437" s="95"/>
      <c r="BF4437" s="95"/>
      <c r="BG4437" s="95"/>
      <c r="BH4437" s="95"/>
      <c r="BI4437" s="130"/>
      <c r="BJ4437" s="95"/>
      <c r="BK4437" s="131"/>
      <c r="BL4437" s="130"/>
      <c r="BM4437" s="132"/>
      <c r="BN4437" s="131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145"/>
      <c r="BC4438" s="94"/>
      <c r="BD4438" s="95"/>
      <c r="BE4438" s="95"/>
      <c r="BF4438" s="95"/>
      <c r="BG4438" s="95"/>
      <c r="BH4438" s="95"/>
      <c r="BI4438" s="130"/>
      <c r="BJ4438" s="95"/>
      <c r="BK4438" s="131"/>
      <c r="BL4438" s="130"/>
      <c r="BM4438" s="132"/>
      <c r="BN4438" s="131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145"/>
      <c r="BC4439" s="94"/>
      <c r="BD4439" s="95"/>
      <c r="BE4439" s="95"/>
      <c r="BF4439" s="95"/>
      <c r="BG4439" s="95"/>
      <c r="BH4439" s="95"/>
      <c r="BI4439" s="130"/>
      <c r="BJ4439" s="95"/>
      <c r="BK4439" s="131"/>
      <c r="BL4439" s="130"/>
      <c r="BM4439" s="132"/>
      <c r="BN4439" s="131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145"/>
      <c r="BC4440" s="94"/>
      <c r="BD4440" s="95"/>
      <c r="BE4440" s="95"/>
      <c r="BF4440" s="95"/>
      <c r="BG4440" s="95"/>
      <c r="BH4440" s="95"/>
      <c r="BI4440" s="130"/>
      <c r="BJ4440" s="95"/>
      <c r="BK4440" s="131"/>
      <c r="BL4440" s="130"/>
      <c r="BM4440" s="132"/>
      <c r="BN4440" s="131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145"/>
      <c r="BC4441" s="94"/>
      <c r="BD4441" s="95"/>
      <c r="BE4441" s="95"/>
      <c r="BF4441" s="95"/>
      <c r="BG4441" s="95"/>
      <c r="BH4441" s="95"/>
      <c r="BI4441" s="130"/>
      <c r="BJ4441" s="95"/>
      <c r="BK4441" s="131"/>
      <c r="BL4441" s="130"/>
      <c r="BM4441" s="132"/>
      <c r="BN4441" s="131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145"/>
      <c r="BC4442" s="94"/>
      <c r="BD4442" s="95"/>
      <c r="BE4442" s="95"/>
      <c r="BF4442" s="95"/>
      <c r="BG4442" s="95"/>
      <c r="BH4442" s="95"/>
      <c r="BI4442" s="130"/>
      <c r="BJ4442" s="95"/>
      <c r="BK4442" s="131"/>
      <c r="BL4442" s="130"/>
      <c r="BM4442" s="132"/>
      <c r="BN4442" s="131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145"/>
      <c r="BC4443" s="94"/>
      <c r="BD4443" s="95"/>
      <c r="BE4443" s="95"/>
      <c r="BF4443" s="95"/>
      <c r="BG4443" s="95"/>
      <c r="BH4443" s="95"/>
      <c r="BI4443" s="130"/>
      <c r="BJ4443" s="95"/>
      <c r="BK4443" s="131"/>
      <c r="BL4443" s="130"/>
      <c r="BM4443" s="132"/>
      <c r="BN4443" s="131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145"/>
      <c r="BC4444" s="94"/>
      <c r="BD4444" s="95"/>
      <c r="BE4444" s="95"/>
      <c r="BF4444" s="95"/>
      <c r="BG4444" s="95"/>
      <c r="BH4444" s="95"/>
      <c r="BI4444" s="130"/>
      <c r="BJ4444" s="95"/>
      <c r="BK4444" s="131"/>
      <c r="BL4444" s="130"/>
      <c r="BM4444" s="132"/>
      <c r="BN4444" s="131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145"/>
      <c r="BC4445" s="94"/>
      <c r="BD4445" s="95"/>
      <c r="BE4445" s="95"/>
      <c r="BF4445" s="95"/>
      <c r="BG4445" s="95"/>
      <c r="BH4445" s="95"/>
      <c r="BI4445" s="130"/>
      <c r="BJ4445" s="95"/>
      <c r="BK4445" s="131"/>
      <c r="BL4445" s="130"/>
      <c r="BM4445" s="132"/>
      <c r="BN4445" s="131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145"/>
      <c r="BC4446" s="94"/>
      <c r="BD4446" s="95"/>
      <c r="BE4446" s="95"/>
      <c r="BF4446" s="95"/>
      <c r="BG4446" s="95"/>
      <c r="BH4446" s="95"/>
      <c r="BI4446" s="130"/>
      <c r="BJ4446" s="95"/>
      <c r="BK4446" s="131"/>
      <c r="BL4446" s="130"/>
      <c r="BM4446" s="132"/>
      <c r="BN4446" s="131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145"/>
      <c r="BC4447" s="94"/>
      <c r="BD4447" s="95"/>
      <c r="BE4447" s="95"/>
      <c r="BF4447" s="95"/>
      <c r="BG4447" s="95"/>
      <c r="BH4447" s="95"/>
      <c r="BI4447" s="130"/>
      <c r="BJ4447" s="95"/>
      <c r="BK4447" s="131"/>
      <c r="BL4447" s="130"/>
      <c r="BM4447" s="132"/>
      <c r="BN4447" s="131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145"/>
      <c r="BC4448" s="94"/>
      <c r="BD4448" s="95"/>
      <c r="BE4448" s="95"/>
      <c r="BF4448" s="95"/>
      <c r="BG4448" s="95"/>
      <c r="BH4448" s="95"/>
      <c r="BI4448" s="130"/>
      <c r="BJ4448" s="95"/>
      <c r="BK4448" s="131"/>
      <c r="BL4448" s="130"/>
      <c r="BM4448" s="132"/>
      <c r="BN4448" s="131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145"/>
      <c r="BC4449" s="94"/>
      <c r="BD4449" s="95"/>
      <c r="BE4449" s="95"/>
      <c r="BF4449" s="95"/>
      <c r="BG4449" s="95"/>
      <c r="BH4449" s="95"/>
      <c r="BI4449" s="130"/>
      <c r="BJ4449" s="95"/>
      <c r="BK4449" s="131"/>
      <c r="BL4449" s="130"/>
      <c r="BM4449" s="132"/>
      <c r="BN4449" s="131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145"/>
      <c r="BC4450" s="94"/>
      <c r="BD4450" s="95"/>
      <c r="BE4450" s="95"/>
      <c r="BF4450" s="95"/>
      <c r="BG4450" s="95"/>
      <c r="BH4450" s="95"/>
      <c r="BI4450" s="130"/>
      <c r="BJ4450" s="95"/>
      <c r="BK4450" s="131"/>
      <c r="BL4450" s="130"/>
      <c r="BM4450" s="132"/>
      <c r="BN4450" s="131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145"/>
      <c r="BC4451" s="94"/>
      <c r="BD4451" s="95"/>
      <c r="BE4451" s="95"/>
      <c r="BF4451" s="95"/>
      <c r="BG4451" s="95"/>
      <c r="BH4451" s="95"/>
      <c r="BI4451" s="130"/>
      <c r="BJ4451" s="95"/>
      <c r="BK4451" s="131"/>
      <c r="BL4451" s="130"/>
      <c r="BM4451" s="132"/>
      <c r="BN4451" s="131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145"/>
      <c r="BC4452" s="94"/>
      <c r="BD4452" s="95"/>
      <c r="BE4452" s="95"/>
      <c r="BF4452" s="95"/>
      <c r="BG4452" s="95"/>
      <c r="BH4452" s="95"/>
      <c r="BI4452" s="130"/>
      <c r="BJ4452" s="95"/>
      <c r="BK4452" s="131"/>
      <c r="BL4452" s="130"/>
      <c r="BM4452" s="132"/>
      <c r="BN4452" s="131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145"/>
      <c r="BC4453" s="94"/>
      <c r="BD4453" s="95"/>
      <c r="BE4453" s="95"/>
      <c r="BF4453" s="95"/>
      <c r="BG4453" s="95"/>
      <c r="BH4453" s="95"/>
      <c r="BI4453" s="130"/>
      <c r="BJ4453" s="95"/>
      <c r="BK4453" s="131"/>
      <c r="BL4453" s="130"/>
      <c r="BM4453" s="132"/>
      <c r="BN4453" s="131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145"/>
      <c r="BC4454" s="94"/>
      <c r="BD4454" s="95"/>
      <c r="BE4454" s="95"/>
      <c r="BF4454" s="95"/>
      <c r="BG4454" s="95"/>
      <c r="BH4454" s="95"/>
      <c r="BI4454" s="130"/>
      <c r="BJ4454" s="95"/>
      <c r="BK4454" s="131"/>
      <c r="BL4454" s="130"/>
      <c r="BM4454" s="132"/>
      <c r="BN4454" s="131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145"/>
      <c r="BC4455" s="94"/>
      <c r="BD4455" s="95"/>
      <c r="BE4455" s="95"/>
      <c r="BF4455" s="95"/>
      <c r="BG4455" s="95"/>
      <c r="BH4455" s="95"/>
      <c r="BI4455" s="130"/>
      <c r="BJ4455" s="95"/>
      <c r="BK4455" s="131"/>
      <c r="BL4455" s="130"/>
      <c r="BM4455" s="132"/>
      <c r="BN4455" s="131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145"/>
      <c r="BC4456" s="94"/>
      <c r="BD4456" s="95"/>
      <c r="BE4456" s="95"/>
      <c r="BF4456" s="95"/>
      <c r="BG4456" s="95"/>
      <c r="BH4456" s="95"/>
      <c r="BI4456" s="130"/>
      <c r="BJ4456" s="95"/>
      <c r="BK4456" s="131"/>
      <c r="BL4456" s="130"/>
      <c r="BM4456" s="132"/>
      <c r="BN4456" s="131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145"/>
      <c r="BC4457" s="94"/>
      <c r="BD4457" s="95"/>
      <c r="BE4457" s="95"/>
      <c r="BF4457" s="95"/>
      <c r="BG4457" s="95"/>
      <c r="BH4457" s="95"/>
      <c r="BI4457" s="130"/>
      <c r="BJ4457" s="95"/>
      <c r="BK4457" s="131"/>
      <c r="BL4457" s="130"/>
      <c r="BM4457" s="132"/>
      <c r="BN4457" s="131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145"/>
      <c r="BC4458" s="94"/>
      <c r="BD4458" s="95"/>
      <c r="BE4458" s="95"/>
      <c r="BF4458" s="95"/>
      <c r="BG4458" s="95"/>
      <c r="BH4458" s="95"/>
      <c r="BI4458" s="130"/>
      <c r="BJ4458" s="95"/>
      <c r="BK4458" s="131"/>
      <c r="BL4458" s="130"/>
      <c r="BM4458" s="132"/>
      <c r="BN4458" s="131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145"/>
      <c r="BC4459" s="94"/>
      <c r="BD4459" s="95"/>
      <c r="BE4459" s="95"/>
      <c r="BF4459" s="95"/>
      <c r="BG4459" s="95"/>
      <c r="BH4459" s="95"/>
      <c r="BI4459" s="130"/>
      <c r="BJ4459" s="95"/>
      <c r="BK4459" s="131"/>
      <c r="BL4459" s="130"/>
      <c r="BM4459" s="132"/>
      <c r="BN4459" s="131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145"/>
      <c r="BC4460" s="94"/>
      <c r="BD4460" s="95"/>
      <c r="BE4460" s="95"/>
      <c r="BF4460" s="95"/>
      <c r="BG4460" s="95"/>
      <c r="BH4460" s="95"/>
      <c r="BI4460" s="130"/>
      <c r="BJ4460" s="95"/>
      <c r="BK4460" s="131"/>
      <c r="BL4460" s="130"/>
      <c r="BM4460" s="132"/>
      <c r="BN4460" s="131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145"/>
      <c r="BC4461" s="94"/>
      <c r="BD4461" s="95"/>
      <c r="BE4461" s="95"/>
      <c r="BF4461" s="95"/>
      <c r="BG4461" s="95"/>
      <c r="BH4461" s="95"/>
      <c r="BI4461" s="130"/>
      <c r="BJ4461" s="95"/>
      <c r="BK4461" s="131"/>
      <c r="BL4461" s="130"/>
      <c r="BM4461" s="132"/>
      <c r="BN4461" s="131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145"/>
      <c r="BC4462" s="94"/>
      <c r="BD4462" s="95"/>
      <c r="BE4462" s="95"/>
      <c r="BF4462" s="95"/>
      <c r="BG4462" s="95"/>
      <c r="BH4462" s="95"/>
      <c r="BI4462" s="130"/>
      <c r="BJ4462" s="95"/>
      <c r="BK4462" s="131"/>
      <c r="BL4462" s="130"/>
      <c r="BM4462" s="132"/>
      <c r="BN4462" s="131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145"/>
      <c r="BC4463" s="94"/>
      <c r="BD4463" s="95"/>
      <c r="BE4463" s="95"/>
      <c r="BF4463" s="95"/>
      <c r="BG4463" s="95"/>
      <c r="BH4463" s="95"/>
      <c r="BI4463" s="130"/>
      <c r="BJ4463" s="95"/>
      <c r="BK4463" s="131"/>
      <c r="BL4463" s="130"/>
      <c r="BM4463" s="132"/>
      <c r="BN4463" s="131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145"/>
      <c r="BC4464" s="94"/>
      <c r="BD4464" s="95"/>
      <c r="BE4464" s="95"/>
      <c r="BF4464" s="95"/>
      <c r="BG4464" s="95"/>
      <c r="BH4464" s="95"/>
      <c r="BI4464" s="130"/>
      <c r="BJ4464" s="95"/>
      <c r="BK4464" s="131"/>
      <c r="BL4464" s="130"/>
      <c r="BM4464" s="132"/>
      <c r="BN4464" s="131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145"/>
      <c r="BC4465" s="94"/>
      <c r="BD4465" s="95"/>
      <c r="BE4465" s="95"/>
      <c r="BF4465" s="95"/>
      <c r="BG4465" s="95"/>
      <c r="BH4465" s="95"/>
      <c r="BI4465" s="130"/>
      <c r="BJ4465" s="95"/>
      <c r="BK4465" s="131"/>
      <c r="BL4465" s="130"/>
      <c r="BM4465" s="132"/>
      <c r="BN4465" s="131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145"/>
      <c r="BC4466" s="94"/>
      <c r="BD4466" s="95"/>
      <c r="BE4466" s="95"/>
      <c r="BF4466" s="95"/>
      <c r="BG4466" s="95"/>
      <c r="BH4466" s="95"/>
      <c r="BI4466" s="130"/>
      <c r="BJ4466" s="95"/>
      <c r="BK4466" s="131"/>
      <c r="BL4466" s="130"/>
      <c r="BM4466" s="132"/>
      <c r="BN4466" s="131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145"/>
      <c r="BC4467" s="94"/>
      <c r="BD4467" s="95"/>
      <c r="BE4467" s="95"/>
      <c r="BF4467" s="95"/>
      <c r="BG4467" s="95"/>
      <c r="BH4467" s="95"/>
      <c r="BI4467" s="130"/>
      <c r="BJ4467" s="95"/>
      <c r="BK4467" s="131"/>
      <c r="BL4467" s="130"/>
      <c r="BM4467" s="132"/>
      <c r="BN4467" s="131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145"/>
      <c r="BC4468" s="94"/>
      <c r="BD4468" s="95"/>
      <c r="BE4468" s="95"/>
      <c r="BF4468" s="95"/>
      <c r="BG4468" s="95"/>
      <c r="BH4468" s="95"/>
      <c r="BI4468" s="130"/>
      <c r="BJ4468" s="95"/>
      <c r="BK4468" s="131"/>
      <c r="BL4468" s="130"/>
      <c r="BM4468" s="132"/>
      <c r="BN4468" s="131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145"/>
      <c r="BC4469" s="94"/>
      <c r="BD4469" s="95"/>
      <c r="BE4469" s="95"/>
      <c r="BF4469" s="95"/>
      <c r="BG4469" s="95"/>
      <c r="BH4469" s="95"/>
      <c r="BI4469" s="130"/>
      <c r="BJ4469" s="95"/>
      <c r="BK4469" s="131"/>
      <c r="BL4469" s="130"/>
      <c r="BM4469" s="132"/>
      <c r="BN4469" s="131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145"/>
      <c r="BC4470" s="94"/>
      <c r="BD4470" s="95"/>
      <c r="BE4470" s="95"/>
      <c r="BF4470" s="95"/>
      <c r="BG4470" s="95"/>
      <c r="BH4470" s="95"/>
      <c r="BI4470" s="130"/>
      <c r="BJ4470" s="95"/>
      <c r="BK4470" s="131"/>
      <c r="BL4470" s="130"/>
      <c r="BM4470" s="132"/>
      <c r="BN4470" s="131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145"/>
      <c r="BC4471" s="94"/>
      <c r="BD4471" s="95"/>
      <c r="BE4471" s="95"/>
      <c r="BF4471" s="95"/>
      <c r="BG4471" s="95"/>
      <c r="BH4471" s="95"/>
      <c r="BI4471" s="130"/>
      <c r="BJ4471" s="95"/>
      <c r="BK4471" s="131"/>
      <c r="BL4471" s="130"/>
      <c r="BM4471" s="132"/>
      <c r="BN4471" s="131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145"/>
      <c r="BC4472" s="94"/>
      <c r="BD4472" s="95"/>
      <c r="BE4472" s="95"/>
      <c r="BF4472" s="95"/>
      <c r="BG4472" s="95"/>
      <c r="BH4472" s="95"/>
      <c r="BI4472" s="130"/>
      <c r="BJ4472" s="95"/>
      <c r="BK4472" s="131"/>
      <c r="BL4472" s="130"/>
      <c r="BM4472" s="132"/>
      <c r="BN4472" s="131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145"/>
      <c r="BC4473" s="94"/>
      <c r="BD4473" s="95"/>
      <c r="BE4473" s="95"/>
      <c r="BF4473" s="95"/>
      <c r="BG4473" s="95"/>
      <c r="BH4473" s="95"/>
      <c r="BI4473" s="130"/>
      <c r="BJ4473" s="95"/>
      <c r="BK4473" s="131"/>
      <c r="BL4473" s="130"/>
      <c r="BM4473" s="132"/>
      <c r="BN4473" s="131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145"/>
      <c r="BC4474" s="94"/>
      <c r="BD4474" s="95"/>
      <c r="BE4474" s="95"/>
      <c r="BF4474" s="95"/>
      <c r="BG4474" s="95"/>
      <c r="BH4474" s="95"/>
      <c r="BI4474" s="130"/>
      <c r="BJ4474" s="95"/>
      <c r="BK4474" s="131"/>
      <c r="BL4474" s="130"/>
      <c r="BM4474" s="132"/>
      <c r="BN4474" s="131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145"/>
      <c r="BC4475" s="94"/>
      <c r="BD4475" s="95"/>
      <c r="BE4475" s="95"/>
      <c r="BF4475" s="95"/>
      <c r="BG4475" s="95"/>
      <c r="BH4475" s="95"/>
      <c r="BI4475" s="130"/>
      <c r="BJ4475" s="95"/>
      <c r="BK4475" s="131"/>
      <c r="BL4475" s="130"/>
      <c r="BM4475" s="132"/>
      <c r="BN4475" s="131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145"/>
      <c r="BC4476" s="94"/>
      <c r="BD4476" s="95"/>
      <c r="BE4476" s="95"/>
      <c r="BF4476" s="95"/>
      <c r="BG4476" s="95"/>
      <c r="BH4476" s="95"/>
      <c r="BI4476" s="130"/>
      <c r="BJ4476" s="95"/>
      <c r="BK4476" s="131"/>
      <c r="BL4476" s="130"/>
      <c r="BM4476" s="132"/>
      <c r="BN4476" s="131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145"/>
      <c r="BC4477" s="94"/>
      <c r="BD4477" s="95"/>
      <c r="BE4477" s="95"/>
      <c r="BF4477" s="95"/>
      <c r="BG4477" s="95"/>
      <c r="BH4477" s="95"/>
      <c r="BI4477" s="130"/>
      <c r="BJ4477" s="95"/>
      <c r="BK4477" s="131"/>
      <c r="BL4477" s="130"/>
      <c r="BM4477" s="132"/>
      <c r="BN4477" s="131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145"/>
      <c r="BC4478" s="94"/>
      <c r="BD4478" s="95"/>
      <c r="BE4478" s="95"/>
      <c r="BF4478" s="95"/>
      <c r="BG4478" s="95"/>
      <c r="BH4478" s="95"/>
      <c r="BI4478" s="130"/>
      <c r="BJ4478" s="95"/>
      <c r="BK4478" s="131"/>
      <c r="BL4478" s="130"/>
      <c r="BM4478" s="132"/>
      <c r="BN4478" s="131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145"/>
      <c r="BC4479" s="94"/>
      <c r="BD4479" s="95"/>
      <c r="BE4479" s="95"/>
      <c r="BF4479" s="95"/>
      <c r="BG4479" s="95"/>
      <c r="BH4479" s="95"/>
      <c r="BI4479" s="130"/>
      <c r="BJ4479" s="95"/>
      <c r="BK4479" s="131"/>
      <c r="BL4479" s="130"/>
      <c r="BM4479" s="132"/>
      <c r="BN4479" s="131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145"/>
      <c r="BC4480" s="94"/>
      <c r="BD4480" s="95"/>
      <c r="BE4480" s="95"/>
      <c r="BF4480" s="95"/>
      <c r="BG4480" s="95"/>
      <c r="BH4480" s="95"/>
      <c r="BI4480" s="130"/>
      <c r="BJ4480" s="95"/>
      <c r="BK4480" s="131"/>
      <c r="BL4480" s="130"/>
      <c r="BM4480" s="132"/>
      <c r="BN4480" s="131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145"/>
      <c r="BC4481" s="94"/>
      <c r="BD4481" s="95"/>
      <c r="BE4481" s="95"/>
      <c r="BF4481" s="95"/>
      <c r="BG4481" s="95"/>
      <c r="BH4481" s="95"/>
      <c r="BI4481" s="130"/>
      <c r="BJ4481" s="95"/>
      <c r="BK4481" s="131"/>
      <c r="BL4481" s="130"/>
      <c r="BM4481" s="132"/>
      <c r="BN4481" s="131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145"/>
      <c r="BC4482" s="94"/>
      <c r="BD4482" s="95"/>
      <c r="BE4482" s="95"/>
      <c r="BF4482" s="95"/>
      <c r="BG4482" s="95"/>
      <c r="BH4482" s="95"/>
      <c r="BI4482" s="130"/>
      <c r="BJ4482" s="95"/>
      <c r="BK4482" s="131"/>
      <c r="BL4482" s="130"/>
      <c r="BM4482" s="132"/>
      <c r="BN4482" s="131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145"/>
      <c r="BC4483" s="94"/>
      <c r="BD4483" s="95"/>
      <c r="BE4483" s="95"/>
      <c r="BF4483" s="95"/>
      <c r="BG4483" s="95"/>
      <c r="BH4483" s="95"/>
      <c r="BI4483" s="130"/>
      <c r="BJ4483" s="95"/>
      <c r="BK4483" s="131"/>
      <c r="BL4483" s="130"/>
      <c r="BM4483" s="132"/>
      <c r="BN4483" s="131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145"/>
      <c r="BC4484" s="94"/>
      <c r="BD4484" s="95"/>
      <c r="BE4484" s="95"/>
      <c r="BF4484" s="95"/>
      <c r="BG4484" s="95"/>
      <c r="BH4484" s="95"/>
      <c r="BI4484" s="130"/>
      <c r="BJ4484" s="95"/>
      <c r="BK4484" s="131"/>
      <c r="BL4484" s="130"/>
      <c r="BM4484" s="132"/>
      <c r="BN4484" s="131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145"/>
      <c r="BC4485" s="94"/>
      <c r="BD4485" s="95"/>
      <c r="BE4485" s="95"/>
      <c r="BF4485" s="95"/>
      <c r="BG4485" s="95"/>
      <c r="BH4485" s="95"/>
      <c r="BI4485" s="130"/>
      <c r="BJ4485" s="95"/>
      <c r="BK4485" s="131"/>
      <c r="BL4485" s="130"/>
      <c r="BM4485" s="132"/>
      <c r="BN4485" s="131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145"/>
      <c r="BC4486" s="94"/>
      <c r="BD4486" s="95"/>
      <c r="BE4486" s="95"/>
      <c r="BF4486" s="95"/>
      <c r="BG4486" s="95"/>
      <c r="BH4486" s="95"/>
      <c r="BI4486" s="130"/>
      <c r="BJ4486" s="95"/>
      <c r="BK4486" s="131"/>
      <c r="BL4486" s="130"/>
      <c r="BM4486" s="132"/>
      <c r="BN4486" s="131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145"/>
      <c r="BC4487" s="94"/>
      <c r="BD4487" s="95"/>
      <c r="BE4487" s="95"/>
      <c r="BF4487" s="95"/>
      <c r="BG4487" s="95"/>
      <c r="BH4487" s="95"/>
      <c r="BI4487" s="130"/>
      <c r="BJ4487" s="95"/>
      <c r="BK4487" s="131"/>
      <c r="BL4487" s="130"/>
      <c r="BM4487" s="132"/>
      <c r="BN4487" s="131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145"/>
      <c r="BC4488" s="94"/>
      <c r="BD4488" s="95"/>
      <c r="BE4488" s="95"/>
      <c r="BF4488" s="95"/>
      <c r="BG4488" s="95"/>
      <c r="BH4488" s="95"/>
      <c r="BI4488" s="130"/>
      <c r="BJ4488" s="95"/>
      <c r="BK4488" s="131"/>
      <c r="BL4488" s="130"/>
      <c r="BM4488" s="132"/>
      <c r="BN4488" s="131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145"/>
      <c r="BC4489" s="94"/>
      <c r="BD4489" s="95"/>
      <c r="BE4489" s="95"/>
      <c r="BF4489" s="95"/>
      <c r="BG4489" s="95"/>
      <c r="BH4489" s="95"/>
      <c r="BI4489" s="130"/>
      <c r="BJ4489" s="95"/>
      <c r="BK4489" s="131"/>
      <c r="BL4489" s="130"/>
      <c r="BM4489" s="132"/>
      <c r="BN4489" s="131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145"/>
      <c r="BC4490" s="94"/>
      <c r="BD4490" s="95"/>
      <c r="BE4490" s="95"/>
      <c r="BF4490" s="95"/>
      <c r="BG4490" s="95"/>
      <c r="BH4490" s="95"/>
      <c r="BI4490" s="130"/>
      <c r="BJ4490" s="95"/>
      <c r="BK4490" s="131"/>
      <c r="BL4490" s="130"/>
      <c r="BM4490" s="132"/>
      <c r="BN4490" s="131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145"/>
      <c r="BC4491" s="94"/>
      <c r="BD4491" s="95"/>
      <c r="BE4491" s="95"/>
      <c r="BF4491" s="95"/>
      <c r="BG4491" s="95"/>
      <c r="BH4491" s="95"/>
      <c r="BI4491" s="130"/>
      <c r="BJ4491" s="95"/>
      <c r="BK4491" s="131"/>
      <c r="BL4491" s="130"/>
      <c r="BM4491" s="132"/>
      <c r="BN4491" s="131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145"/>
      <c r="BC4492" s="94"/>
      <c r="BD4492" s="95"/>
      <c r="BE4492" s="95"/>
      <c r="BF4492" s="95"/>
      <c r="BG4492" s="95"/>
      <c r="BH4492" s="95"/>
      <c r="BI4492" s="130"/>
      <c r="BJ4492" s="95"/>
      <c r="BK4492" s="131"/>
      <c r="BL4492" s="130"/>
      <c r="BM4492" s="132"/>
      <c r="BN4492" s="131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145"/>
      <c r="BC4493" s="94"/>
      <c r="BD4493" s="95"/>
      <c r="BE4493" s="95"/>
      <c r="BF4493" s="95"/>
      <c r="BG4493" s="95"/>
      <c r="BH4493" s="95"/>
      <c r="BI4493" s="130"/>
      <c r="BJ4493" s="95"/>
      <c r="BK4493" s="131"/>
      <c r="BL4493" s="130"/>
      <c r="BM4493" s="132"/>
      <c r="BN4493" s="131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145"/>
      <c r="BC4494" s="94"/>
      <c r="BD4494" s="95"/>
      <c r="BE4494" s="95"/>
      <c r="BF4494" s="95"/>
      <c r="BG4494" s="95"/>
      <c r="BH4494" s="95"/>
      <c r="BI4494" s="130"/>
      <c r="BJ4494" s="95"/>
      <c r="BK4494" s="131"/>
      <c r="BL4494" s="130"/>
      <c r="BM4494" s="132"/>
      <c r="BN4494" s="131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145"/>
      <c r="BC4495" s="94"/>
      <c r="BD4495" s="95"/>
      <c r="BE4495" s="95"/>
      <c r="BF4495" s="95"/>
      <c r="BG4495" s="95"/>
      <c r="BH4495" s="95"/>
      <c r="BI4495" s="130"/>
      <c r="BJ4495" s="95"/>
      <c r="BK4495" s="131"/>
      <c r="BL4495" s="130"/>
      <c r="BM4495" s="132"/>
      <c r="BN4495" s="131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145"/>
      <c r="BC4496" s="94"/>
      <c r="BD4496" s="95"/>
      <c r="BE4496" s="95"/>
      <c r="BF4496" s="95"/>
      <c r="BG4496" s="95"/>
      <c r="BH4496" s="95"/>
      <c r="BI4496" s="130"/>
      <c r="BJ4496" s="95"/>
      <c r="BK4496" s="131"/>
      <c r="BL4496" s="130"/>
      <c r="BM4496" s="132"/>
      <c r="BN4496" s="131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145"/>
      <c r="BC4497" s="94"/>
      <c r="BD4497" s="95"/>
      <c r="BE4497" s="95"/>
      <c r="BF4497" s="95"/>
      <c r="BG4497" s="95"/>
      <c r="BH4497" s="95"/>
      <c r="BI4497" s="130"/>
      <c r="BJ4497" s="95"/>
      <c r="BK4497" s="131"/>
      <c r="BL4497" s="130"/>
      <c r="BM4497" s="132"/>
      <c r="BN4497" s="131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145"/>
      <c r="BC4498" s="94"/>
      <c r="BD4498" s="95"/>
      <c r="BE4498" s="95"/>
      <c r="BF4498" s="95"/>
      <c r="BG4498" s="95"/>
      <c r="BH4498" s="95"/>
      <c r="BI4498" s="130"/>
      <c r="BJ4498" s="95"/>
      <c r="BK4498" s="131"/>
      <c r="BL4498" s="130"/>
      <c r="BM4498" s="132"/>
      <c r="BN4498" s="131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145"/>
      <c r="BC4499" s="94"/>
      <c r="BD4499" s="95"/>
      <c r="BE4499" s="95"/>
      <c r="BF4499" s="95"/>
      <c r="BG4499" s="95"/>
      <c r="BH4499" s="95"/>
      <c r="BI4499" s="130"/>
      <c r="BJ4499" s="95"/>
      <c r="BK4499" s="131"/>
      <c r="BL4499" s="130"/>
      <c r="BM4499" s="132"/>
      <c r="BN4499" s="131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145"/>
      <c r="BC4500" s="94"/>
      <c r="BD4500" s="95"/>
      <c r="BE4500" s="95"/>
      <c r="BF4500" s="95"/>
      <c r="BG4500" s="95"/>
      <c r="BH4500" s="95"/>
      <c r="BI4500" s="130"/>
      <c r="BJ4500" s="95"/>
      <c r="BK4500" s="131"/>
      <c r="BL4500" s="130"/>
      <c r="BM4500" s="132"/>
      <c r="BN4500" s="131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145"/>
      <c r="BC4501" s="94"/>
      <c r="BD4501" s="95"/>
      <c r="BE4501" s="95"/>
      <c r="BF4501" s="95"/>
      <c r="BG4501" s="95"/>
      <c r="BH4501" s="95"/>
      <c r="BI4501" s="130"/>
      <c r="BJ4501" s="95"/>
      <c r="BK4501" s="131"/>
      <c r="BL4501" s="130"/>
      <c r="BM4501" s="132"/>
      <c r="BN4501" s="131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145"/>
      <c r="BC4502" s="94"/>
      <c r="BD4502" s="95"/>
      <c r="BE4502" s="95"/>
      <c r="BF4502" s="95"/>
      <c r="BG4502" s="95"/>
      <c r="BH4502" s="95"/>
      <c r="BI4502" s="130"/>
      <c r="BJ4502" s="95"/>
      <c r="BK4502" s="131"/>
      <c r="BL4502" s="130"/>
      <c r="BM4502" s="132"/>
      <c r="BN4502" s="131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145"/>
      <c r="BC4503" s="94"/>
      <c r="BD4503" s="95"/>
      <c r="BE4503" s="95"/>
      <c r="BF4503" s="95"/>
      <c r="BG4503" s="95"/>
      <c r="BH4503" s="95"/>
      <c r="BI4503" s="130"/>
      <c r="BJ4503" s="95"/>
      <c r="BK4503" s="131"/>
      <c r="BL4503" s="130"/>
      <c r="BM4503" s="132"/>
      <c r="BN4503" s="131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145"/>
      <c r="BC4504" s="94"/>
      <c r="BD4504" s="95"/>
      <c r="BE4504" s="95"/>
      <c r="BF4504" s="95"/>
      <c r="BG4504" s="95"/>
      <c r="BH4504" s="95"/>
      <c r="BI4504" s="130"/>
      <c r="BJ4504" s="95"/>
      <c r="BK4504" s="131"/>
      <c r="BL4504" s="130"/>
      <c r="BM4504" s="132"/>
      <c r="BN4504" s="131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145"/>
      <c r="BC4505" s="94"/>
      <c r="BD4505" s="95"/>
      <c r="BE4505" s="95"/>
      <c r="BF4505" s="95"/>
      <c r="BG4505" s="95"/>
      <c r="BH4505" s="95"/>
      <c r="BI4505" s="130"/>
      <c r="BJ4505" s="95"/>
      <c r="BK4505" s="131"/>
      <c r="BL4505" s="130"/>
      <c r="BM4505" s="132"/>
      <c r="BN4505" s="131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145"/>
      <c r="BC4506" s="94"/>
      <c r="BD4506" s="95"/>
      <c r="BE4506" s="95"/>
      <c r="BF4506" s="95"/>
      <c r="BG4506" s="95"/>
      <c r="BH4506" s="95"/>
      <c r="BI4506" s="130"/>
      <c r="BJ4506" s="95"/>
      <c r="BK4506" s="131"/>
      <c r="BL4506" s="130"/>
      <c r="BM4506" s="132"/>
      <c r="BN4506" s="131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145"/>
      <c r="BC4507" s="94"/>
      <c r="BD4507" s="95"/>
      <c r="BE4507" s="95"/>
      <c r="BF4507" s="95"/>
      <c r="BG4507" s="95"/>
      <c r="BH4507" s="95"/>
      <c r="BI4507" s="130"/>
      <c r="BJ4507" s="95"/>
      <c r="BK4507" s="131"/>
      <c r="BL4507" s="130"/>
      <c r="BM4507" s="132"/>
      <c r="BN4507" s="131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145"/>
      <c r="BC4508" s="94"/>
      <c r="BD4508" s="95"/>
      <c r="BE4508" s="95"/>
      <c r="BF4508" s="95"/>
      <c r="BG4508" s="95"/>
      <c r="BH4508" s="95"/>
      <c r="BI4508" s="130"/>
      <c r="BJ4508" s="95"/>
      <c r="BK4508" s="131"/>
      <c r="BL4508" s="130"/>
      <c r="BM4508" s="132"/>
      <c r="BN4508" s="131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145"/>
      <c r="BC4509" s="94"/>
      <c r="BD4509" s="95"/>
      <c r="BE4509" s="95"/>
      <c r="BF4509" s="95"/>
      <c r="BG4509" s="95"/>
      <c r="BH4509" s="95"/>
      <c r="BI4509" s="130"/>
      <c r="BJ4509" s="95"/>
      <c r="BK4509" s="131"/>
      <c r="BL4509" s="130"/>
      <c r="BM4509" s="132"/>
      <c r="BN4509" s="131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145"/>
      <c r="BC4510" s="94"/>
      <c r="BD4510" s="95"/>
      <c r="BE4510" s="95"/>
      <c r="BF4510" s="95"/>
      <c r="BG4510" s="95"/>
      <c r="BH4510" s="95"/>
      <c r="BI4510" s="130"/>
      <c r="BJ4510" s="95"/>
      <c r="BK4510" s="131"/>
      <c r="BL4510" s="130"/>
      <c r="BM4510" s="132"/>
      <c r="BN4510" s="131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145"/>
      <c r="BC4511" s="94"/>
      <c r="BD4511" s="95"/>
      <c r="BE4511" s="95"/>
      <c r="BF4511" s="95"/>
      <c r="BG4511" s="95"/>
      <c r="BH4511" s="95"/>
      <c r="BI4511" s="130"/>
      <c r="BJ4511" s="95"/>
      <c r="BK4511" s="131"/>
      <c r="BL4511" s="130"/>
      <c r="BM4511" s="132"/>
      <c r="BN4511" s="131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145"/>
      <c r="BC4512" s="94"/>
      <c r="BD4512" s="95"/>
      <c r="BE4512" s="95"/>
      <c r="BF4512" s="95"/>
      <c r="BG4512" s="95"/>
      <c r="BH4512" s="95"/>
      <c r="BI4512" s="130"/>
      <c r="BJ4512" s="95"/>
      <c r="BK4512" s="131"/>
      <c r="BL4512" s="130"/>
      <c r="BM4512" s="132"/>
      <c r="BN4512" s="131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145"/>
      <c r="BC4513" s="94"/>
      <c r="BD4513" s="95"/>
      <c r="BE4513" s="95"/>
      <c r="BF4513" s="95"/>
      <c r="BG4513" s="95"/>
      <c r="BH4513" s="95"/>
      <c r="BI4513" s="130"/>
      <c r="BJ4513" s="95"/>
      <c r="BK4513" s="131"/>
      <c r="BL4513" s="130"/>
      <c r="BM4513" s="132"/>
      <c r="BN4513" s="131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145"/>
      <c r="BC4514" s="94"/>
      <c r="BD4514" s="95"/>
      <c r="BE4514" s="95"/>
      <c r="BF4514" s="95"/>
      <c r="BG4514" s="95"/>
      <c r="BH4514" s="95"/>
      <c r="BI4514" s="130"/>
      <c r="BJ4514" s="95"/>
      <c r="BK4514" s="131"/>
      <c r="BL4514" s="130"/>
      <c r="BM4514" s="132"/>
      <c r="BN4514" s="131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145"/>
      <c r="BC4515" s="94"/>
      <c r="BD4515" s="95"/>
      <c r="BE4515" s="95"/>
      <c r="BF4515" s="95"/>
      <c r="BG4515" s="95"/>
      <c r="BH4515" s="95"/>
      <c r="BI4515" s="130"/>
      <c r="BJ4515" s="95"/>
      <c r="BK4515" s="131"/>
      <c r="BL4515" s="130"/>
      <c r="BM4515" s="132"/>
      <c r="BN4515" s="131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145"/>
      <c r="BC4516" s="94"/>
      <c r="BD4516" s="95"/>
      <c r="BE4516" s="95"/>
      <c r="BF4516" s="95"/>
      <c r="BG4516" s="95"/>
      <c r="BH4516" s="95"/>
      <c r="BI4516" s="130"/>
      <c r="BJ4516" s="95"/>
      <c r="BK4516" s="131"/>
      <c r="BL4516" s="130"/>
      <c r="BM4516" s="132"/>
      <c r="BN4516" s="131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145"/>
      <c r="BC4517" s="94"/>
      <c r="BD4517" s="95"/>
      <c r="BE4517" s="95"/>
      <c r="BF4517" s="95"/>
      <c r="BG4517" s="95"/>
      <c r="BH4517" s="95"/>
      <c r="BI4517" s="130"/>
      <c r="BJ4517" s="95"/>
      <c r="BK4517" s="131"/>
      <c r="BL4517" s="130"/>
      <c r="BM4517" s="132"/>
      <c r="BN4517" s="131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145"/>
      <c r="BC4518" s="94"/>
      <c r="BD4518" s="95"/>
      <c r="BE4518" s="95"/>
      <c r="BF4518" s="95"/>
      <c r="BG4518" s="95"/>
      <c r="BH4518" s="95"/>
      <c r="BI4518" s="130"/>
      <c r="BJ4518" s="95"/>
      <c r="BK4518" s="131"/>
      <c r="BL4518" s="130"/>
      <c r="BM4518" s="132"/>
      <c r="BN4518" s="131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145"/>
      <c r="BC4519" s="94"/>
      <c r="BD4519" s="95"/>
      <c r="BE4519" s="95"/>
      <c r="BF4519" s="95"/>
      <c r="BG4519" s="95"/>
      <c r="BH4519" s="95"/>
      <c r="BI4519" s="130"/>
      <c r="BJ4519" s="95"/>
      <c r="BK4519" s="131"/>
      <c r="BL4519" s="130"/>
      <c r="BM4519" s="132"/>
      <c r="BN4519" s="131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145"/>
      <c r="BC4520" s="94"/>
      <c r="BD4520" s="95"/>
      <c r="BE4520" s="95"/>
      <c r="BF4520" s="95"/>
      <c r="BG4520" s="95"/>
      <c r="BH4520" s="95"/>
      <c r="BI4520" s="130"/>
      <c r="BJ4520" s="95"/>
      <c r="BK4520" s="131"/>
      <c r="BL4520" s="130"/>
      <c r="BM4520" s="132"/>
      <c r="BN4520" s="131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145"/>
      <c r="BC4521" s="94"/>
      <c r="BD4521" s="95"/>
      <c r="BE4521" s="95"/>
      <c r="BF4521" s="95"/>
      <c r="BG4521" s="95"/>
      <c r="BH4521" s="95"/>
      <c r="BI4521" s="130"/>
      <c r="BJ4521" s="95"/>
      <c r="BK4521" s="131"/>
      <c r="BL4521" s="130"/>
      <c r="BM4521" s="132"/>
      <c r="BN4521" s="131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145"/>
      <c r="BC4522" s="94"/>
      <c r="BD4522" s="95"/>
      <c r="BE4522" s="95"/>
      <c r="BF4522" s="95"/>
      <c r="BG4522" s="95"/>
      <c r="BH4522" s="95"/>
      <c r="BI4522" s="130"/>
      <c r="BJ4522" s="95"/>
      <c r="BK4522" s="131"/>
      <c r="BL4522" s="130"/>
      <c r="BM4522" s="132"/>
      <c r="BN4522" s="131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145"/>
      <c r="BC4523" s="94"/>
      <c r="BD4523" s="95"/>
      <c r="BE4523" s="95"/>
      <c r="BF4523" s="95"/>
      <c r="BG4523" s="95"/>
      <c r="BH4523" s="95"/>
      <c r="BI4523" s="130"/>
      <c r="BJ4523" s="95"/>
      <c r="BK4523" s="131"/>
      <c r="BL4523" s="130"/>
      <c r="BM4523" s="132"/>
      <c r="BN4523" s="131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145"/>
      <c r="BC4524" s="94"/>
      <c r="BD4524" s="95"/>
      <c r="BE4524" s="95"/>
      <c r="BF4524" s="95"/>
      <c r="BG4524" s="95"/>
      <c r="BH4524" s="95"/>
      <c r="BI4524" s="130"/>
      <c r="BJ4524" s="95"/>
      <c r="BK4524" s="131"/>
      <c r="BL4524" s="130"/>
      <c r="BM4524" s="132"/>
      <c r="BN4524" s="131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145"/>
      <c r="BC4525" s="94"/>
      <c r="BD4525" s="95"/>
      <c r="BE4525" s="95"/>
      <c r="BF4525" s="95"/>
      <c r="BG4525" s="95"/>
      <c r="BH4525" s="95"/>
      <c r="BI4525" s="130"/>
      <c r="BJ4525" s="95"/>
      <c r="BK4525" s="131"/>
      <c r="BL4525" s="130"/>
      <c r="BM4525" s="132"/>
      <c r="BN4525" s="131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145"/>
      <c r="BC4526" s="94"/>
      <c r="BD4526" s="95"/>
      <c r="BE4526" s="95"/>
      <c r="BF4526" s="95"/>
      <c r="BG4526" s="95"/>
      <c r="BH4526" s="95"/>
      <c r="BI4526" s="130"/>
      <c r="BJ4526" s="95"/>
      <c r="BK4526" s="131"/>
      <c r="BL4526" s="130"/>
      <c r="BM4526" s="132"/>
      <c r="BN4526" s="131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145"/>
      <c r="BC4527" s="94"/>
      <c r="BD4527" s="95"/>
      <c r="BE4527" s="95"/>
      <c r="BF4527" s="95"/>
      <c r="BG4527" s="95"/>
      <c r="BH4527" s="95"/>
      <c r="BI4527" s="130"/>
      <c r="BJ4527" s="95"/>
      <c r="BK4527" s="131"/>
      <c r="BL4527" s="130"/>
      <c r="BM4527" s="132"/>
      <c r="BN4527" s="131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145"/>
      <c r="BC4528" s="94"/>
      <c r="BD4528" s="95"/>
      <c r="BE4528" s="95"/>
      <c r="BF4528" s="95"/>
      <c r="BG4528" s="95"/>
      <c r="BH4528" s="95"/>
      <c r="BI4528" s="130"/>
      <c r="BJ4528" s="95"/>
      <c r="BK4528" s="131"/>
      <c r="BL4528" s="130"/>
      <c r="BM4528" s="132"/>
      <c r="BN4528" s="131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145"/>
      <c r="BC4529" s="94"/>
      <c r="BD4529" s="95"/>
      <c r="BE4529" s="95"/>
      <c r="BF4529" s="95"/>
      <c r="BG4529" s="95"/>
      <c r="BH4529" s="95"/>
      <c r="BI4529" s="130"/>
      <c r="BJ4529" s="95"/>
      <c r="BK4529" s="131"/>
      <c r="BL4529" s="130"/>
      <c r="BM4529" s="132"/>
      <c r="BN4529" s="131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145"/>
      <c r="BC4530" s="94"/>
      <c r="BD4530" s="95"/>
      <c r="BE4530" s="95"/>
      <c r="BF4530" s="95"/>
      <c r="BG4530" s="95"/>
      <c r="BH4530" s="95"/>
      <c r="BI4530" s="130"/>
      <c r="BJ4530" s="95"/>
      <c r="BK4530" s="131"/>
      <c r="BL4530" s="130"/>
      <c r="BM4530" s="132"/>
      <c r="BN4530" s="131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145"/>
      <c r="BC4531" s="94"/>
      <c r="BD4531" s="95"/>
      <c r="BE4531" s="95"/>
      <c r="BF4531" s="95"/>
      <c r="BG4531" s="95"/>
      <c r="BH4531" s="95"/>
      <c r="BI4531" s="130"/>
      <c r="BJ4531" s="95"/>
      <c r="BK4531" s="131"/>
      <c r="BL4531" s="130"/>
      <c r="BM4531" s="132"/>
      <c r="BN4531" s="131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145"/>
      <c r="BC4532" s="94"/>
      <c r="BD4532" s="95"/>
      <c r="BE4532" s="95"/>
      <c r="BF4532" s="95"/>
      <c r="BG4532" s="95"/>
      <c r="BH4532" s="95"/>
      <c r="BI4532" s="130"/>
      <c r="BJ4532" s="95"/>
      <c r="BK4532" s="131"/>
      <c r="BL4532" s="130"/>
      <c r="BM4532" s="132"/>
      <c r="BN4532" s="131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145"/>
      <c r="BC4533" s="94"/>
      <c r="BD4533" s="95"/>
      <c r="BE4533" s="95"/>
      <c r="BF4533" s="95"/>
      <c r="BG4533" s="95"/>
      <c r="BH4533" s="95"/>
      <c r="BI4533" s="130"/>
      <c r="BJ4533" s="95"/>
      <c r="BK4533" s="131"/>
      <c r="BL4533" s="130"/>
      <c r="BM4533" s="132"/>
      <c r="BN4533" s="131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145"/>
      <c r="BC4534" s="94"/>
      <c r="BD4534" s="95"/>
      <c r="BE4534" s="95"/>
      <c r="BF4534" s="95"/>
      <c r="BG4534" s="95"/>
      <c r="BH4534" s="95"/>
      <c r="BI4534" s="130"/>
      <c r="BJ4534" s="95"/>
      <c r="BK4534" s="131"/>
      <c r="BL4534" s="130"/>
      <c r="BM4534" s="132"/>
      <c r="BN4534" s="131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145"/>
      <c r="BC4535" s="94"/>
      <c r="BD4535" s="95"/>
      <c r="BE4535" s="95"/>
      <c r="BF4535" s="95"/>
      <c r="BG4535" s="95"/>
      <c r="BH4535" s="95"/>
      <c r="BI4535" s="130"/>
      <c r="BJ4535" s="95"/>
      <c r="BK4535" s="131"/>
      <c r="BL4535" s="130"/>
      <c r="BM4535" s="132"/>
      <c r="BN4535" s="131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145"/>
      <c r="BC4536" s="94"/>
      <c r="BD4536" s="95"/>
      <c r="BE4536" s="95"/>
      <c r="BF4536" s="95"/>
      <c r="BG4536" s="95"/>
      <c r="BH4536" s="95"/>
      <c r="BI4536" s="130"/>
      <c r="BJ4536" s="95"/>
      <c r="BK4536" s="131"/>
      <c r="BL4536" s="130"/>
      <c r="BM4536" s="132"/>
      <c r="BN4536" s="131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145"/>
      <c r="BC4537" s="94"/>
      <c r="BD4537" s="95"/>
      <c r="BE4537" s="95"/>
      <c r="BF4537" s="95"/>
      <c r="BG4537" s="95"/>
      <c r="BH4537" s="95"/>
      <c r="BI4537" s="130"/>
      <c r="BJ4537" s="95"/>
      <c r="BK4537" s="131"/>
      <c r="BL4537" s="130"/>
      <c r="BM4537" s="132"/>
      <c r="BN4537" s="131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145"/>
      <c r="BC4538" s="94"/>
      <c r="BD4538" s="95"/>
      <c r="BE4538" s="95"/>
      <c r="BF4538" s="95"/>
      <c r="BG4538" s="95"/>
      <c r="BH4538" s="95"/>
      <c r="BI4538" s="130"/>
      <c r="BJ4538" s="95"/>
      <c r="BK4538" s="131"/>
      <c r="BL4538" s="130"/>
      <c r="BM4538" s="132"/>
      <c r="BN4538" s="131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145"/>
      <c r="BC4539" s="94"/>
      <c r="BD4539" s="95"/>
      <c r="BE4539" s="95"/>
      <c r="BF4539" s="95"/>
      <c r="BG4539" s="95"/>
      <c r="BH4539" s="95"/>
      <c r="BI4539" s="130"/>
      <c r="BJ4539" s="95"/>
      <c r="BK4539" s="131"/>
      <c r="BL4539" s="130"/>
      <c r="BM4539" s="132"/>
      <c r="BN4539" s="131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145"/>
      <c r="BC4540" s="94"/>
      <c r="BD4540" s="95"/>
      <c r="BE4540" s="95"/>
      <c r="BF4540" s="95"/>
      <c r="BG4540" s="95"/>
      <c r="BH4540" s="95"/>
      <c r="BI4540" s="130"/>
      <c r="BJ4540" s="95"/>
      <c r="BK4540" s="131"/>
      <c r="BL4540" s="130"/>
      <c r="BM4540" s="132"/>
      <c r="BN4540" s="131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145"/>
      <c r="BC4541" s="94"/>
      <c r="BD4541" s="95"/>
      <c r="BE4541" s="95"/>
      <c r="BF4541" s="95"/>
      <c r="BG4541" s="95"/>
      <c r="BH4541" s="95"/>
      <c r="BI4541" s="130"/>
      <c r="BJ4541" s="95"/>
      <c r="BK4541" s="131"/>
      <c r="BL4541" s="130"/>
      <c r="BM4541" s="132"/>
      <c r="BN4541" s="131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145"/>
      <c r="BC4542" s="94"/>
      <c r="BD4542" s="95"/>
      <c r="BE4542" s="95"/>
      <c r="BF4542" s="95"/>
      <c r="BG4542" s="95"/>
      <c r="BH4542" s="95"/>
      <c r="BI4542" s="130"/>
      <c r="BJ4542" s="95"/>
      <c r="BK4542" s="131"/>
      <c r="BL4542" s="130"/>
      <c r="BM4542" s="132"/>
      <c r="BN4542" s="131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145"/>
      <c r="BC4543" s="94"/>
      <c r="BD4543" s="95"/>
      <c r="BE4543" s="95"/>
      <c r="BF4543" s="95"/>
      <c r="BG4543" s="95"/>
      <c r="BH4543" s="95"/>
      <c r="BI4543" s="130"/>
      <c r="BJ4543" s="95"/>
      <c r="BK4543" s="131"/>
      <c r="BL4543" s="130"/>
      <c r="BM4543" s="132"/>
      <c r="BN4543" s="131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145"/>
      <c r="BC4544" s="94"/>
      <c r="BD4544" s="95"/>
      <c r="BE4544" s="95"/>
      <c r="BF4544" s="95"/>
      <c r="BG4544" s="95"/>
      <c r="BH4544" s="95"/>
      <c r="BI4544" s="130"/>
      <c r="BJ4544" s="95"/>
      <c r="BK4544" s="131"/>
      <c r="BL4544" s="130"/>
      <c r="BM4544" s="132"/>
      <c r="BN4544" s="131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145"/>
      <c r="BC4545" s="94"/>
      <c r="BD4545" s="95"/>
      <c r="BE4545" s="95"/>
      <c r="BF4545" s="95"/>
      <c r="BG4545" s="95"/>
      <c r="BH4545" s="95"/>
      <c r="BI4545" s="130"/>
      <c r="BJ4545" s="95"/>
      <c r="BK4545" s="131"/>
      <c r="BL4545" s="130"/>
      <c r="BM4545" s="132"/>
      <c r="BN4545" s="131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145"/>
      <c r="BC4546" s="94"/>
      <c r="BD4546" s="95"/>
      <c r="BE4546" s="95"/>
      <c r="BF4546" s="95"/>
      <c r="BG4546" s="95"/>
      <c r="BH4546" s="95"/>
      <c r="BI4546" s="130"/>
      <c r="BJ4546" s="95"/>
      <c r="BK4546" s="131"/>
      <c r="BL4546" s="130"/>
      <c r="BM4546" s="132"/>
      <c r="BN4546" s="131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145"/>
      <c r="BC4547" s="94"/>
      <c r="BD4547" s="95"/>
      <c r="BE4547" s="95"/>
      <c r="BF4547" s="95"/>
      <c r="BG4547" s="95"/>
      <c r="BH4547" s="95"/>
      <c r="BI4547" s="130"/>
      <c r="BJ4547" s="95"/>
      <c r="BK4547" s="131"/>
      <c r="BL4547" s="130"/>
      <c r="BM4547" s="132"/>
      <c r="BN4547" s="131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145"/>
      <c r="BC4548" s="94"/>
      <c r="BD4548" s="95"/>
      <c r="BE4548" s="95"/>
      <c r="BF4548" s="95"/>
      <c r="BG4548" s="95"/>
      <c r="BH4548" s="95"/>
      <c r="BI4548" s="130"/>
      <c r="BJ4548" s="95"/>
      <c r="BK4548" s="131"/>
      <c r="BL4548" s="130"/>
      <c r="BM4548" s="132"/>
      <c r="BN4548" s="131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145"/>
      <c r="BC4549" s="94"/>
      <c r="BD4549" s="95"/>
      <c r="BE4549" s="95"/>
      <c r="BF4549" s="95"/>
      <c r="BG4549" s="95"/>
      <c r="BH4549" s="95"/>
      <c r="BI4549" s="130"/>
      <c r="BJ4549" s="95"/>
      <c r="BK4549" s="131"/>
      <c r="BL4549" s="130"/>
      <c r="BM4549" s="132"/>
      <c r="BN4549" s="131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145"/>
      <c r="BC4550" s="94"/>
      <c r="BD4550" s="95"/>
      <c r="BE4550" s="95"/>
      <c r="BF4550" s="95"/>
      <c r="BG4550" s="95"/>
      <c r="BH4550" s="95"/>
      <c r="BI4550" s="130"/>
      <c r="BJ4550" s="95"/>
      <c r="BK4550" s="131"/>
      <c r="BL4550" s="130"/>
      <c r="BM4550" s="132"/>
      <c r="BN4550" s="131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145"/>
      <c r="BC4551" s="94"/>
      <c r="BD4551" s="95"/>
      <c r="BE4551" s="95"/>
      <c r="BF4551" s="95"/>
      <c r="BG4551" s="95"/>
      <c r="BH4551" s="95"/>
      <c r="BI4551" s="130"/>
      <c r="BJ4551" s="95"/>
      <c r="BK4551" s="131"/>
      <c r="BL4551" s="130"/>
      <c r="BM4551" s="132"/>
      <c r="BN4551" s="131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145"/>
      <c r="BC4552" s="94"/>
      <c r="BD4552" s="95"/>
      <c r="BE4552" s="95"/>
      <c r="BF4552" s="95"/>
      <c r="BG4552" s="95"/>
      <c r="BH4552" s="95"/>
      <c r="BI4552" s="130"/>
      <c r="BJ4552" s="95"/>
      <c r="BK4552" s="131"/>
      <c r="BL4552" s="130"/>
      <c r="BM4552" s="132"/>
      <c r="BN4552" s="131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145"/>
      <c r="BC4553" s="94"/>
      <c r="BD4553" s="95"/>
      <c r="BE4553" s="95"/>
      <c r="BF4553" s="95"/>
      <c r="BG4553" s="95"/>
      <c r="BH4553" s="95"/>
      <c r="BI4553" s="130"/>
      <c r="BJ4553" s="95"/>
      <c r="BK4553" s="131"/>
      <c r="BL4553" s="130"/>
      <c r="BM4553" s="132"/>
      <c r="BN4553" s="131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145"/>
      <c r="BC4554" s="94"/>
      <c r="BD4554" s="95"/>
      <c r="BE4554" s="95"/>
      <c r="BF4554" s="95"/>
      <c r="BG4554" s="95"/>
      <c r="BH4554" s="95"/>
      <c r="BI4554" s="130"/>
      <c r="BJ4554" s="95"/>
      <c r="BK4554" s="131"/>
      <c r="BL4554" s="130"/>
      <c r="BM4554" s="132"/>
      <c r="BN4554" s="131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145"/>
      <c r="BC4555" s="94"/>
      <c r="BD4555" s="95"/>
      <c r="BE4555" s="95"/>
      <c r="BF4555" s="95"/>
      <c r="BG4555" s="95"/>
      <c r="BH4555" s="95"/>
      <c r="BI4555" s="130"/>
      <c r="BJ4555" s="95"/>
      <c r="BK4555" s="131"/>
      <c r="BL4555" s="130"/>
      <c r="BM4555" s="132"/>
      <c r="BN4555" s="131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145"/>
      <c r="BC4556" s="94"/>
      <c r="BD4556" s="95"/>
      <c r="BE4556" s="95"/>
      <c r="BF4556" s="95"/>
      <c r="BG4556" s="95"/>
      <c r="BH4556" s="95"/>
      <c r="BI4556" s="130"/>
      <c r="BJ4556" s="95"/>
      <c r="BK4556" s="131"/>
      <c r="BL4556" s="130"/>
      <c r="BM4556" s="132"/>
      <c r="BN4556" s="131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145"/>
      <c r="BC4557" s="94"/>
      <c r="BD4557" s="95"/>
      <c r="BE4557" s="95"/>
      <c r="BF4557" s="95"/>
      <c r="BG4557" s="95"/>
      <c r="BH4557" s="95"/>
      <c r="BI4557" s="130"/>
      <c r="BJ4557" s="95"/>
      <c r="BK4557" s="131"/>
      <c r="BL4557" s="130"/>
      <c r="BM4557" s="132"/>
      <c r="BN4557" s="131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145"/>
      <c r="BC4558" s="94"/>
      <c r="BD4558" s="95"/>
      <c r="BE4558" s="95"/>
      <c r="BF4558" s="95"/>
      <c r="BG4558" s="95"/>
      <c r="BH4558" s="95"/>
      <c r="BI4558" s="130"/>
      <c r="BJ4558" s="95"/>
      <c r="BK4558" s="131"/>
      <c r="BL4558" s="130"/>
      <c r="BM4558" s="132"/>
      <c r="BN4558" s="131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145"/>
      <c r="BC4559" s="94"/>
      <c r="BD4559" s="95"/>
      <c r="BE4559" s="95"/>
      <c r="BF4559" s="95"/>
      <c r="BG4559" s="95"/>
      <c r="BH4559" s="95"/>
      <c r="BI4559" s="130"/>
      <c r="BJ4559" s="95"/>
      <c r="BK4559" s="131"/>
      <c r="BL4559" s="130"/>
      <c r="BM4559" s="132"/>
      <c r="BN4559" s="131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145"/>
      <c r="BC4560" s="94"/>
      <c r="BD4560" s="95"/>
      <c r="BE4560" s="95"/>
      <c r="BF4560" s="95"/>
      <c r="BG4560" s="95"/>
      <c r="BH4560" s="95"/>
      <c r="BI4560" s="130"/>
      <c r="BJ4560" s="95"/>
      <c r="BK4560" s="131"/>
      <c r="BL4560" s="130"/>
      <c r="BM4560" s="132"/>
      <c r="BN4560" s="131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145"/>
      <c r="BC4561" s="94"/>
      <c r="BD4561" s="95"/>
      <c r="BE4561" s="95"/>
      <c r="BF4561" s="95"/>
      <c r="BG4561" s="95"/>
      <c r="BH4561" s="95"/>
      <c r="BI4561" s="130"/>
      <c r="BJ4561" s="95"/>
      <c r="BK4561" s="131"/>
      <c r="BL4561" s="130"/>
      <c r="BM4561" s="132"/>
      <c r="BN4561" s="131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145"/>
      <c r="BC4562" s="94"/>
      <c r="BD4562" s="95"/>
      <c r="BE4562" s="95"/>
      <c r="BF4562" s="95"/>
      <c r="BG4562" s="95"/>
      <c r="BH4562" s="95"/>
      <c r="BI4562" s="130"/>
      <c r="BJ4562" s="95"/>
      <c r="BK4562" s="131"/>
      <c r="BL4562" s="130"/>
      <c r="BM4562" s="132"/>
      <c r="BN4562" s="131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145"/>
      <c r="BC4563" s="94"/>
      <c r="BD4563" s="95"/>
      <c r="BE4563" s="95"/>
      <c r="BF4563" s="95"/>
      <c r="BG4563" s="95"/>
      <c r="BH4563" s="95"/>
      <c r="BI4563" s="130"/>
      <c r="BJ4563" s="95"/>
      <c r="BK4563" s="131"/>
      <c r="BL4563" s="130"/>
      <c r="BM4563" s="132"/>
      <c r="BN4563" s="131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145"/>
      <c r="BC4564" s="94"/>
      <c r="BD4564" s="95"/>
      <c r="BE4564" s="95"/>
      <c r="BF4564" s="95"/>
      <c r="BG4564" s="95"/>
      <c r="BH4564" s="95"/>
      <c r="BI4564" s="130"/>
      <c r="BJ4564" s="95"/>
      <c r="BK4564" s="131"/>
      <c r="BL4564" s="130"/>
      <c r="BM4564" s="132"/>
      <c r="BN4564" s="131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145"/>
      <c r="BC4565" s="94"/>
      <c r="BD4565" s="95"/>
      <c r="BE4565" s="95"/>
      <c r="BF4565" s="95"/>
      <c r="BG4565" s="95"/>
      <c r="BH4565" s="95"/>
      <c r="BI4565" s="130"/>
      <c r="BJ4565" s="95"/>
      <c r="BK4565" s="131"/>
      <c r="BL4565" s="130"/>
      <c r="BM4565" s="132"/>
      <c r="BN4565" s="131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145"/>
      <c r="BC4566" s="94"/>
      <c r="BD4566" s="95"/>
      <c r="BE4566" s="95"/>
      <c r="BF4566" s="95"/>
      <c r="BG4566" s="95"/>
      <c r="BH4566" s="95"/>
      <c r="BI4566" s="130"/>
      <c r="BJ4566" s="95"/>
      <c r="BK4566" s="131"/>
      <c r="BL4566" s="130"/>
      <c r="BM4566" s="132"/>
      <c r="BN4566" s="131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145"/>
      <c r="BC4567" s="94"/>
      <c r="BD4567" s="95"/>
      <c r="BE4567" s="95"/>
      <c r="BF4567" s="95"/>
      <c r="BG4567" s="95"/>
      <c r="BH4567" s="95"/>
      <c r="BI4567" s="130"/>
      <c r="BJ4567" s="95"/>
      <c r="BK4567" s="131"/>
      <c r="BL4567" s="130"/>
      <c r="BM4567" s="132"/>
      <c r="BN4567" s="131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145"/>
      <c r="BC4568" s="94"/>
      <c r="BD4568" s="95"/>
      <c r="BE4568" s="95"/>
      <c r="BF4568" s="95"/>
      <c r="BG4568" s="95"/>
      <c r="BH4568" s="95"/>
      <c r="BI4568" s="130"/>
      <c r="BJ4568" s="95"/>
      <c r="BK4568" s="131"/>
      <c r="BL4568" s="130"/>
      <c r="BM4568" s="132"/>
      <c r="BN4568" s="131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145"/>
      <c r="BC4569" s="94"/>
      <c r="BD4569" s="95"/>
      <c r="BE4569" s="95"/>
      <c r="BF4569" s="95"/>
      <c r="BG4569" s="95"/>
      <c r="BH4569" s="95"/>
      <c r="BI4569" s="130"/>
      <c r="BJ4569" s="95"/>
      <c r="BK4569" s="131"/>
      <c r="BL4569" s="130"/>
      <c r="BM4569" s="132"/>
      <c r="BN4569" s="131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145"/>
      <c r="BC4570" s="94"/>
      <c r="BD4570" s="95"/>
      <c r="BE4570" s="95"/>
      <c r="BF4570" s="95"/>
      <c r="BG4570" s="95"/>
      <c r="BH4570" s="95"/>
      <c r="BI4570" s="130"/>
      <c r="BJ4570" s="95"/>
      <c r="BK4570" s="131"/>
      <c r="BL4570" s="130"/>
      <c r="BM4570" s="132"/>
      <c r="BN4570" s="131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145"/>
      <c r="BC4571" s="94"/>
      <c r="BD4571" s="95"/>
      <c r="BE4571" s="95"/>
      <c r="BF4571" s="95"/>
      <c r="BG4571" s="95"/>
      <c r="BH4571" s="95"/>
      <c r="BI4571" s="130"/>
      <c r="BJ4571" s="95"/>
      <c r="BK4571" s="131"/>
      <c r="BL4571" s="130"/>
      <c r="BM4571" s="132"/>
      <c r="BN4571" s="131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145"/>
      <c r="BC4572" s="94"/>
      <c r="BD4572" s="95"/>
      <c r="BE4572" s="95"/>
      <c r="BF4572" s="95"/>
      <c r="BG4572" s="95"/>
      <c r="BH4572" s="95"/>
      <c r="BI4572" s="130"/>
      <c r="BJ4572" s="95"/>
      <c r="BK4572" s="131"/>
      <c r="BL4572" s="130"/>
      <c r="BM4572" s="132"/>
      <c r="BN4572" s="131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145"/>
      <c r="BC4573" s="94"/>
      <c r="BD4573" s="95"/>
      <c r="BE4573" s="95"/>
      <c r="BF4573" s="95"/>
      <c r="BG4573" s="95"/>
      <c r="BH4573" s="95"/>
      <c r="BI4573" s="130"/>
      <c r="BJ4573" s="95"/>
      <c r="BK4573" s="131"/>
      <c r="BL4573" s="130"/>
      <c r="BM4573" s="132"/>
      <c r="BN4573" s="131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145"/>
      <c r="BC4574" s="94"/>
      <c r="BD4574" s="95"/>
      <c r="BE4574" s="95"/>
      <c r="BF4574" s="95"/>
      <c r="BG4574" s="95"/>
      <c r="BH4574" s="95"/>
      <c r="BI4574" s="130"/>
      <c r="BJ4574" s="95"/>
      <c r="BK4574" s="131"/>
      <c r="BL4574" s="130"/>
      <c r="BM4574" s="132"/>
      <c r="BN4574" s="131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145"/>
      <c r="BC4575" s="94"/>
      <c r="BD4575" s="95"/>
      <c r="BE4575" s="95"/>
      <c r="BF4575" s="95"/>
      <c r="BG4575" s="95"/>
      <c r="BH4575" s="95"/>
      <c r="BI4575" s="130"/>
      <c r="BJ4575" s="95"/>
      <c r="BK4575" s="131"/>
      <c r="BL4575" s="130"/>
      <c r="BM4575" s="132"/>
      <c r="BN4575" s="131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145"/>
      <c r="BC4576" s="94"/>
      <c r="BD4576" s="95"/>
      <c r="BE4576" s="95"/>
      <c r="BF4576" s="95"/>
      <c r="BG4576" s="95"/>
      <c r="BH4576" s="95"/>
      <c r="BI4576" s="130"/>
      <c r="BJ4576" s="95"/>
      <c r="BK4576" s="131"/>
      <c r="BL4576" s="130"/>
      <c r="BM4576" s="132"/>
      <c r="BN4576" s="131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145"/>
      <c r="BC4577" s="94"/>
      <c r="BD4577" s="95"/>
      <c r="BE4577" s="95"/>
      <c r="BF4577" s="95"/>
      <c r="BG4577" s="95"/>
      <c r="BH4577" s="95"/>
      <c r="BI4577" s="130"/>
      <c r="BJ4577" s="95"/>
      <c r="BK4577" s="131"/>
      <c r="BL4577" s="130"/>
      <c r="BM4577" s="132"/>
      <c r="BN4577" s="131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145"/>
      <c r="BC4578" s="94"/>
      <c r="BD4578" s="95"/>
      <c r="BE4578" s="95"/>
      <c r="BF4578" s="95"/>
      <c r="BG4578" s="95"/>
      <c r="BH4578" s="95"/>
      <c r="BI4578" s="130"/>
      <c r="BJ4578" s="95"/>
      <c r="BK4578" s="131"/>
      <c r="BL4578" s="130"/>
      <c r="BM4578" s="132"/>
      <c r="BN4578" s="131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145"/>
      <c r="BC4579" s="94"/>
      <c r="BD4579" s="95"/>
      <c r="BE4579" s="95"/>
      <c r="BF4579" s="95"/>
      <c r="BG4579" s="95"/>
      <c r="BH4579" s="95"/>
      <c r="BI4579" s="130"/>
      <c r="BJ4579" s="95"/>
      <c r="BK4579" s="131"/>
      <c r="BL4579" s="130"/>
      <c r="BM4579" s="132"/>
      <c r="BN4579" s="131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145"/>
      <c r="BC4580" s="94"/>
      <c r="BD4580" s="95"/>
      <c r="BE4580" s="95"/>
      <c r="BF4580" s="95"/>
      <c r="BG4580" s="95"/>
      <c r="BH4580" s="95"/>
      <c r="BI4580" s="130"/>
      <c r="BJ4580" s="95"/>
      <c r="BK4580" s="131"/>
      <c r="BL4580" s="130"/>
      <c r="BM4580" s="132"/>
      <c r="BN4580" s="131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145"/>
      <c r="BC4581" s="94"/>
      <c r="BD4581" s="95"/>
      <c r="BE4581" s="95"/>
      <c r="BF4581" s="95"/>
      <c r="BG4581" s="95"/>
      <c r="BH4581" s="95"/>
      <c r="BI4581" s="130"/>
      <c r="BJ4581" s="95"/>
      <c r="BK4581" s="131"/>
      <c r="BL4581" s="130"/>
      <c r="BM4581" s="132"/>
      <c r="BN4581" s="131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145"/>
      <c r="BC4582" s="94"/>
      <c r="BD4582" s="95"/>
      <c r="BE4582" s="95"/>
      <c r="BF4582" s="95"/>
      <c r="BG4582" s="95"/>
      <c r="BH4582" s="95"/>
      <c r="BI4582" s="130"/>
      <c r="BJ4582" s="95"/>
      <c r="BK4582" s="131"/>
      <c r="BL4582" s="130"/>
      <c r="BM4582" s="132"/>
      <c r="BN4582" s="131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145"/>
      <c r="BC4583" s="94"/>
      <c r="BD4583" s="95"/>
      <c r="BE4583" s="95"/>
      <c r="BF4583" s="95"/>
      <c r="BG4583" s="95"/>
      <c r="BH4583" s="95"/>
      <c r="BI4583" s="130"/>
      <c r="BJ4583" s="95"/>
      <c r="BK4583" s="131"/>
      <c r="BL4583" s="130"/>
      <c r="BM4583" s="132"/>
      <c r="BN4583" s="131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145"/>
      <c r="BC4584" s="94"/>
      <c r="BD4584" s="95"/>
      <c r="BE4584" s="95"/>
      <c r="BF4584" s="95"/>
      <c r="BG4584" s="95"/>
      <c r="BH4584" s="95"/>
      <c r="BI4584" s="130"/>
      <c r="BJ4584" s="95"/>
      <c r="BK4584" s="131"/>
      <c r="BL4584" s="130"/>
      <c r="BM4584" s="132"/>
      <c r="BN4584" s="131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145"/>
      <c r="BC4585" s="94"/>
      <c r="BD4585" s="95"/>
      <c r="BE4585" s="95"/>
      <c r="BF4585" s="95"/>
      <c r="BG4585" s="95"/>
      <c r="BH4585" s="95"/>
      <c r="BI4585" s="130"/>
      <c r="BJ4585" s="95"/>
      <c r="BK4585" s="131"/>
      <c r="BL4585" s="130"/>
      <c r="BM4585" s="132"/>
      <c r="BN4585" s="131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145"/>
      <c r="BC4586" s="94"/>
      <c r="BD4586" s="95"/>
      <c r="BE4586" s="95"/>
      <c r="BF4586" s="95"/>
      <c r="BG4586" s="95"/>
      <c r="BH4586" s="95"/>
      <c r="BI4586" s="130"/>
      <c r="BJ4586" s="95"/>
      <c r="BK4586" s="131"/>
      <c r="BL4586" s="130"/>
      <c r="BM4586" s="132"/>
      <c r="BN4586" s="131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145"/>
      <c r="BC4587" s="94"/>
      <c r="BD4587" s="95"/>
      <c r="BE4587" s="95"/>
      <c r="BF4587" s="95"/>
      <c r="BG4587" s="95"/>
      <c r="BH4587" s="95"/>
      <c r="BI4587" s="130"/>
      <c r="BJ4587" s="95"/>
      <c r="BK4587" s="131"/>
      <c r="BL4587" s="130"/>
      <c r="BM4587" s="132"/>
      <c r="BN4587" s="131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145"/>
      <c r="BC4588" s="94"/>
      <c r="BD4588" s="95"/>
      <c r="BE4588" s="95"/>
      <c r="BF4588" s="95"/>
      <c r="BG4588" s="95"/>
      <c r="BH4588" s="95"/>
      <c r="BI4588" s="130"/>
      <c r="BJ4588" s="95"/>
      <c r="BK4588" s="131"/>
      <c r="BL4588" s="130"/>
      <c r="BM4588" s="132"/>
      <c r="BN4588" s="131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145"/>
      <c r="BC4589" s="94"/>
      <c r="BD4589" s="95"/>
      <c r="BE4589" s="95"/>
      <c r="BF4589" s="95"/>
      <c r="BG4589" s="95"/>
      <c r="BH4589" s="95"/>
      <c r="BI4589" s="130"/>
      <c r="BJ4589" s="95"/>
      <c r="BK4589" s="131"/>
      <c r="BL4589" s="130"/>
      <c r="BM4589" s="132"/>
      <c r="BN4589" s="131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145"/>
      <c r="BC4590" s="94"/>
      <c r="BD4590" s="95"/>
      <c r="BE4590" s="95"/>
      <c r="BF4590" s="95"/>
      <c r="BG4590" s="95"/>
      <c r="BH4590" s="95"/>
      <c r="BI4590" s="130"/>
      <c r="BJ4590" s="95"/>
      <c r="BK4590" s="131"/>
      <c r="BL4590" s="130"/>
      <c r="BM4590" s="132"/>
      <c r="BN4590" s="131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145"/>
      <c r="BC4591" s="94"/>
      <c r="BD4591" s="95"/>
      <c r="BE4591" s="95"/>
      <c r="BF4591" s="95"/>
      <c r="BG4591" s="95"/>
      <c r="BH4591" s="95"/>
      <c r="BI4591" s="130"/>
      <c r="BJ4591" s="95"/>
      <c r="BK4591" s="131"/>
      <c r="BL4591" s="130"/>
      <c r="BM4591" s="132"/>
      <c r="BN4591" s="131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145"/>
      <c r="BC4592" s="94"/>
      <c r="BD4592" s="95"/>
      <c r="BE4592" s="95"/>
      <c r="BF4592" s="95"/>
      <c r="BG4592" s="95"/>
      <c r="BH4592" s="95"/>
      <c r="BI4592" s="130"/>
      <c r="BJ4592" s="95"/>
      <c r="BK4592" s="131"/>
      <c r="BL4592" s="130"/>
      <c r="BM4592" s="132"/>
      <c r="BN4592" s="131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145"/>
      <c r="BC4593" s="94"/>
      <c r="BD4593" s="95"/>
      <c r="BE4593" s="95"/>
      <c r="BF4593" s="95"/>
      <c r="BG4593" s="95"/>
      <c r="BH4593" s="95"/>
      <c r="BI4593" s="130"/>
      <c r="BJ4593" s="95"/>
      <c r="BK4593" s="131"/>
      <c r="BL4593" s="130"/>
      <c r="BM4593" s="132"/>
      <c r="BN4593" s="131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145"/>
      <c r="BC4594" s="94"/>
      <c r="BD4594" s="95"/>
      <c r="BE4594" s="95"/>
      <c r="BF4594" s="95"/>
      <c r="BG4594" s="95"/>
      <c r="BH4594" s="95"/>
      <c r="BI4594" s="130"/>
      <c r="BJ4594" s="95"/>
      <c r="BK4594" s="131"/>
      <c r="BL4594" s="130"/>
      <c r="BM4594" s="132"/>
      <c r="BN4594" s="131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145"/>
      <c r="BC4595" s="94"/>
      <c r="BD4595" s="95"/>
      <c r="BE4595" s="95"/>
      <c r="BF4595" s="95"/>
      <c r="BG4595" s="95"/>
      <c r="BH4595" s="95"/>
      <c r="BI4595" s="130"/>
      <c r="BJ4595" s="95"/>
      <c r="BK4595" s="131"/>
      <c r="BL4595" s="130"/>
      <c r="BM4595" s="132"/>
      <c r="BN4595" s="131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145"/>
      <c r="BC4596" s="94"/>
      <c r="BD4596" s="95"/>
      <c r="BE4596" s="95"/>
      <c r="BF4596" s="95"/>
      <c r="BG4596" s="95"/>
      <c r="BH4596" s="95"/>
      <c r="BI4596" s="130"/>
      <c r="BJ4596" s="95"/>
      <c r="BK4596" s="131"/>
      <c r="BL4596" s="130"/>
      <c r="BM4596" s="132"/>
      <c r="BN4596" s="131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145"/>
      <c r="BC4597" s="94"/>
      <c r="BD4597" s="95"/>
      <c r="BE4597" s="95"/>
      <c r="BF4597" s="95"/>
      <c r="BG4597" s="95"/>
      <c r="BH4597" s="95"/>
      <c r="BI4597" s="130"/>
      <c r="BJ4597" s="95"/>
      <c r="BK4597" s="131"/>
      <c r="BL4597" s="130"/>
      <c r="BM4597" s="132"/>
      <c r="BN4597" s="131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145"/>
      <c r="BC4598" s="94"/>
      <c r="BD4598" s="95"/>
      <c r="BE4598" s="95"/>
      <c r="BF4598" s="95"/>
      <c r="BG4598" s="95"/>
      <c r="BH4598" s="95"/>
      <c r="BI4598" s="130"/>
      <c r="BJ4598" s="95"/>
      <c r="BK4598" s="131"/>
      <c r="BL4598" s="130"/>
      <c r="BM4598" s="132"/>
      <c r="BN4598" s="131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145"/>
      <c r="BC4599" s="94"/>
      <c r="BD4599" s="95"/>
      <c r="BE4599" s="95"/>
      <c r="BF4599" s="95"/>
      <c r="BG4599" s="95"/>
      <c r="BH4599" s="95"/>
      <c r="BI4599" s="130"/>
      <c r="BJ4599" s="95"/>
      <c r="BK4599" s="131"/>
      <c r="BL4599" s="130"/>
      <c r="BM4599" s="132"/>
      <c r="BN4599" s="131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145"/>
      <c r="BC4600" s="94"/>
      <c r="BD4600" s="95"/>
      <c r="BE4600" s="95"/>
      <c r="BF4600" s="95"/>
      <c r="BG4600" s="95"/>
      <c r="BH4600" s="95"/>
      <c r="BI4600" s="130"/>
      <c r="BJ4600" s="95"/>
      <c r="BK4600" s="131"/>
      <c r="BL4600" s="130"/>
      <c r="BM4600" s="132"/>
      <c r="BN4600" s="131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145"/>
      <c r="BC4601" s="94"/>
      <c r="BD4601" s="95"/>
      <c r="BE4601" s="95"/>
      <c r="BF4601" s="95"/>
      <c r="BG4601" s="95"/>
      <c r="BH4601" s="95"/>
      <c r="BI4601" s="130"/>
      <c r="BJ4601" s="95"/>
      <c r="BK4601" s="131"/>
      <c r="BL4601" s="130"/>
      <c r="BM4601" s="132"/>
      <c r="BN4601" s="131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145"/>
      <c r="BC4602" s="94"/>
      <c r="BD4602" s="95"/>
      <c r="BE4602" s="95"/>
      <c r="BF4602" s="95"/>
      <c r="BG4602" s="95"/>
      <c r="BH4602" s="95"/>
      <c r="BI4602" s="130"/>
      <c r="BJ4602" s="95"/>
      <c r="BK4602" s="131"/>
      <c r="BL4602" s="130"/>
      <c r="BM4602" s="132"/>
      <c r="BN4602" s="131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145"/>
      <c r="BC4603" s="94"/>
      <c r="BD4603" s="95"/>
      <c r="BE4603" s="95"/>
      <c r="BF4603" s="95"/>
      <c r="BG4603" s="95"/>
      <c r="BH4603" s="95"/>
      <c r="BI4603" s="130"/>
      <c r="BJ4603" s="95"/>
      <c r="BK4603" s="131"/>
      <c r="BL4603" s="130"/>
      <c r="BM4603" s="132"/>
      <c r="BN4603" s="131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145"/>
      <c r="BC4604" s="94"/>
      <c r="BD4604" s="95"/>
      <c r="BE4604" s="95"/>
      <c r="BF4604" s="95"/>
      <c r="BG4604" s="95"/>
      <c r="BH4604" s="95"/>
      <c r="BI4604" s="130"/>
      <c r="BJ4604" s="95"/>
      <c r="BK4604" s="131"/>
      <c r="BL4604" s="130"/>
      <c r="BM4604" s="132"/>
      <c r="BN4604" s="131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145"/>
      <c r="BC4605" s="94"/>
      <c r="BD4605" s="95"/>
      <c r="BE4605" s="95"/>
      <c r="BF4605" s="95"/>
      <c r="BG4605" s="95"/>
      <c r="BH4605" s="95"/>
      <c r="BI4605" s="130"/>
      <c r="BJ4605" s="95"/>
      <c r="BK4605" s="131"/>
      <c r="BL4605" s="130"/>
      <c r="BM4605" s="132"/>
      <c r="BN4605" s="131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145"/>
      <c r="BC4606" s="94"/>
      <c r="BD4606" s="95"/>
      <c r="BE4606" s="95"/>
      <c r="BF4606" s="95"/>
      <c r="BG4606" s="95"/>
      <c r="BH4606" s="95"/>
      <c r="BI4606" s="130"/>
      <c r="BJ4606" s="95"/>
      <c r="BK4606" s="131"/>
      <c r="BL4606" s="130"/>
      <c r="BM4606" s="132"/>
      <c r="BN4606" s="131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145"/>
      <c r="BC4607" s="94"/>
      <c r="BD4607" s="95"/>
      <c r="BE4607" s="95"/>
      <c r="BF4607" s="95"/>
      <c r="BG4607" s="95"/>
      <c r="BH4607" s="95"/>
      <c r="BI4607" s="130"/>
      <c r="BJ4607" s="95"/>
      <c r="BK4607" s="131"/>
      <c r="BL4607" s="130"/>
      <c r="BM4607" s="132"/>
      <c r="BN4607" s="131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145"/>
      <c r="BC4608" s="94"/>
      <c r="BD4608" s="95"/>
      <c r="BE4608" s="95"/>
      <c r="BF4608" s="95"/>
      <c r="BG4608" s="95"/>
      <c r="BH4608" s="95"/>
      <c r="BI4608" s="130"/>
      <c r="BJ4608" s="95"/>
      <c r="BK4608" s="131"/>
      <c r="BL4608" s="130"/>
      <c r="BM4608" s="132"/>
      <c r="BN4608" s="131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145"/>
      <c r="BC4609" s="94"/>
      <c r="BD4609" s="95"/>
      <c r="BE4609" s="95"/>
      <c r="BF4609" s="95"/>
      <c r="BG4609" s="95"/>
      <c r="BH4609" s="95"/>
      <c r="BI4609" s="130"/>
      <c r="BJ4609" s="95"/>
      <c r="BK4609" s="131"/>
      <c r="BL4609" s="130"/>
      <c r="BM4609" s="132"/>
      <c r="BN4609" s="131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145"/>
      <c r="BC4610" s="94"/>
      <c r="BD4610" s="95"/>
      <c r="BE4610" s="95"/>
      <c r="BF4610" s="95"/>
      <c r="BG4610" s="95"/>
      <c r="BH4610" s="95"/>
      <c r="BI4610" s="130"/>
      <c r="BJ4610" s="95"/>
      <c r="BK4610" s="131"/>
      <c r="BL4610" s="130"/>
      <c r="BM4610" s="132"/>
      <c r="BN4610" s="131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145"/>
      <c r="BC4611" s="94"/>
      <c r="BD4611" s="95"/>
      <c r="BE4611" s="95"/>
      <c r="BF4611" s="95"/>
      <c r="BG4611" s="95"/>
      <c r="BH4611" s="95"/>
      <c r="BI4611" s="130"/>
      <c r="BJ4611" s="95"/>
      <c r="BK4611" s="131"/>
      <c r="BL4611" s="130"/>
      <c r="BM4611" s="132"/>
      <c r="BN4611" s="131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145"/>
      <c r="BC4612" s="94"/>
      <c r="BD4612" s="95"/>
      <c r="BE4612" s="95"/>
      <c r="BF4612" s="95"/>
      <c r="BG4612" s="95"/>
      <c r="BH4612" s="95"/>
      <c r="BI4612" s="130"/>
      <c r="BJ4612" s="95"/>
      <c r="BK4612" s="131"/>
      <c r="BL4612" s="130"/>
      <c r="BM4612" s="132"/>
      <c r="BN4612" s="131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145"/>
      <c r="BC4613" s="94"/>
      <c r="BD4613" s="95"/>
      <c r="BE4613" s="95"/>
      <c r="BF4613" s="95"/>
      <c r="BG4613" s="95"/>
      <c r="BH4613" s="95"/>
      <c r="BI4613" s="130"/>
      <c r="BJ4613" s="95"/>
      <c r="BK4613" s="131"/>
      <c r="BL4613" s="130"/>
      <c r="BM4613" s="132"/>
      <c r="BN4613" s="131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145"/>
      <c r="BC4614" s="94"/>
      <c r="BD4614" s="95"/>
      <c r="BE4614" s="95"/>
      <c r="BF4614" s="95"/>
      <c r="BG4614" s="95"/>
      <c r="BH4614" s="95"/>
      <c r="BI4614" s="130"/>
      <c r="BJ4614" s="95"/>
      <c r="BK4614" s="131"/>
      <c r="BL4614" s="130"/>
      <c r="BM4614" s="132"/>
      <c r="BN4614" s="131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145"/>
      <c r="BC4615" s="94"/>
      <c r="BD4615" s="95"/>
      <c r="BE4615" s="95"/>
      <c r="BF4615" s="95"/>
      <c r="BG4615" s="95"/>
      <c r="BH4615" s="95"/>
      <c r="BI4615" s="130"/>
      <c r="BJ4615" s="95"/>
      <c r="BK4615" s="131"/>
      <c r="BL4615" s="130"/>
      <c r="BM4615" s="132"/>
      <c r="BN4615" s="131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145"/>
      <c r="BC4616" s="94"/>
      <c r="BD4616" s="95"/>
      <c r="BE4616" s="95"/>
      <c r="BF4616" s="95"/>
      <c r="BG4616" s="95"/>
      <c r="BH4616" s="95"/>
      <c r="BI4616" s="130"/>
      <c r="BJ4616" s="95"/>
      <c r="BK4616" s="131"/>
      <c r="BL4616" s="130"/>
      <c r="BM4616" s="132"/>
      <c r="BN4616" s="131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145"/>
      <c r="BC4617" s="94"/>
      <c r="BD4617" s="95"/>
      <c r="BE4617" s="95"/>
      <c r="BF4617" s="95"/>
      <c r="BG4617" s="95"/>
      <c r="BH4617" s="95"/>
      <c r="BI4617" s="130"/>
      <c r="BJ4617" s="95"/>
      <c r="BK4617" s="131"/>
      <c r="BL4617" s="130"/>
      <c r="BM4617" s="132"/>
      <c r="BN4617" s="131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145"/>
      <c r="BC4618" s="94"/>
      <c r="BD4618" s="95"/>
      <c r="BE4618" s="95"/>
      <c r="BF4618" s="95"/>
      <c r="BG4618" s="95"/>
      <c r="BH4618" s="95"/>
      <c r="BI4618" s="130"/>
      <c r="BJ4618" s="95"/>
      <c r="BK4618" s="131"/>
      <c r="BL4618" s="130"/>
      <c r="BM4618" s="132"/>
      <c r="BN4618" s="131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145"/>
      <c r="BC4619" s="94"/>
      <c r="BD4619" s="95"/>
      <c r="BE4619" s="95"/>
      <c r="BF4619" s="95"/>
      <c r="BG4619" s="95"/>
      <c r="BH4619" s="95"/>
      <c r="BI4619" s="130"/>
      <c r="BJ4619" s="95"/>
      <c r="BK4619" s="131"/>
      <c r="BL4619" s="130"/>
      <c r="BM4619" s="132"/>
      <c r="BN4619" s="131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145"/>
      <c r="BC4620" s="94"/>
      <c r="BD4620" s="95"/>
      <c r="BE4620" s="95"/>
      <c r="BF4620" s="95"/>
      <c r="BG4620" s="95"/>
      <c r="BH4620" s="95"/>
      <c r="BI4620" s="130"/>
      <c r="BJ4620" s="95"/>
      <c r="BK4620" s="131"/>
      <c r="BL4620" s="130"/>
      <c r="BM4620" s="132"/>
      <c r="BN4620" s="131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145"/>
      <c r="BC4621" s="94"/>
      <c r="BD4621" s="95"/>
      <c r="BE4621" s="95"/>
      <c r="BF4621" s="95"/>
      <c r="BG4621" s="95"/>
      <c r="BH4621" s="95"/>
      <c r="BI4621" s="130"/>
      <c r="BJ4621" s="95"/>
      <c r="BK4621" s="131"/>
      <c r="BL4621" s="130"/>
      <c r="BM4621" s="132"/>
      <c r="BN4621" s="131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145"/>
      <c r="BC4622" s="94"/>
      <c r="BD4622" s="95"/>
      <c r="BE4622" s="95"/>
      <c r="BF4622" s="95"/>
      <c r="BG4622" s="95"/>
      <c r="BH4622" s="95"/>
      <c r="BI4622" s="130"/>
      <c r="BJ4622" s="95"/>
      <c r="BK4622" s="131"/>
      <c r="BL4622" s="130"/>
      <c r="BM4622" s="132"/>
      <c r="BN4622" s="131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145"/>
      <c r="BC4623" s="94"/>
      <c r="BD4623" s="95"/>
      <c r="BE4623" s="95"/>
      <c r="BF4623" s="95"/>
      <c r="BG4623" s="95"/>
      <c r="BH4623" s="95"/>
      <c r="BI4623" s="130"/>
      <c r="BJ4623" s="95"/>
      <c r="BK4623" s="131"/>
      <c r="BL4623" s="130"/>
      <c r="BM4623" s="132"/>
      <c r="BN4623" s="131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145"/>
      <c r="BC4624" s="94"/>
      <c r="BD4624" s="95"/>
      <c r="BE4624" s="95"/>
      <c r="BF4624" s="95"/>
      <c r="BG4624" s="95"/>
      <c r="BH4624" s="95"/>
      <c r="BI4624" s="130"/>
      <c r="BJ4624" s="95"/>
      <c r="BK4624" s="131"/>
      <c r="BL4624" s="130"/>
      <c r="BM4624" s="132"/>
      <c r="BN4624" s="131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145"/>
      <c r="BC4625" s="94"/>
      <c r="BD4625" s="95"/>
      <c r="BE4625" s="95"/>
      <c r="BF4625" s="95"/>
      <c r="BG4625" s="95"/>
      <c r="BH4625" s="95"/>
      <c r="BI4625" s="130"/>
      <c r="BJ4625" s="95"/>
      <c r="BK4625" s="131"/>
      <c r="BL4625" s="130"/>
      <c r="BM4625" s="132"/>
      <c r="BN4625" s="131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145"/>
      <c r="BC4626" s="94"/>
      <c r="BD4626" s="95"/>
      <c r="BE4626" s="95"/>
      <c r="BF4626" s="95"/>
      <c r="BG4626" s="95"/>
      <c r="BH4626" s="95"/>
      <c r="BI4626" s="130"/>
      <c r="BJ4626" s="95"/>
      <c r="BK4626" s="131"/>
      <c r="BL4626" s="130"/>
      <c r="BM4626" s="132"/>
      <c r="BN4626" s="131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145"/>
      <c r="BC4627" s="94"/>
      <c r="BD4627" s="95"/>
      <c r="BE4627" s="95"/>
      <c r="BF4627" s="95"/>
      <c r="BG4627" s="95"/>
      <c r="BH4627" s="95"/>
      <c r="BI4627" s="130"/>
      <c r="BJ4627" s="95"/>
      <c r="BK4627" s="131"/>
      <c r="BL4627" s="130"/>
      <c r="BM4627" s="132"/>
      <c r="BN4627" s="131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145"/>
      <c r="BC4628" s="94"/>
      <c r="BD4628" s="95"/>
      <c r="BE4628" s="95"/>
      <c r="BF4628" s="95"/>
      <c r="BG4628" s="95"/>
      <c r="BH4628" s="95"/>
      <c r="BI4628" s="130"/>
      <c r="BJ4628" s="95"/>
      <c r="BK4628" s="131"/>
      <c r="BL4628" s="130"/>
      <c r="BM4628" s="132"/>
      <c r="BN4628" s="131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145"/>
      <c r="BC4629" s="94"/>
      <c r="BD4629" s="95"/>
      <c r="BE4629" s="95"/>
      <c r="BF4629" s="95"/>
      <c r="BG4629" s="95"/>
      <c r="BH4629" s="95"/>
      <c r="BI4629" s="130"/>
      <c r="BJ4629" s="95"/>
      <c r="BK4629" s="131"/>
      <c r="BL4629" s="130"/>
      <c r="BM4629" s="132"/>
      <c r="BN4629" s="131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145"/>
      <c r="BC4630" s="94"/>
      <c r="BD4630" s="95"/>
      <c r="BE4630" s="95"/>
      <c r="BF4630" s="95"/>
      <c r="BG4630" s="95"/>
      <c r="BH4630" s="95"/>
      <c r="BI4630" s="130"/>
      <c r="BJ4630" s="95"/>
      <c r="BK4630" s="131"/>
      <c r="BL4630" s="130"/>
      <c r="BM4630" s="132"/>
      <c r="BN4630" s="131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145"/>
      <c r="BC4631" s="94"/>
      <c r="BD4631" s="95"/>
      <c r="BE4631" s="95"/>
      <c r="BF4631" s="95"/>
      <c r="BG4631" s="95"/>
      <c r="BH4631" s="95"/>
      <c r="BI4631" s="130"/>
      <c r="BJ4631" s="95"/>
      <c r="BK4631" s="131"/>
      <c r="BL4631" s="130"/>
      <c r="BM4631" s="132"/>
      <c r="BN4631" s="131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145"/>
      <c r="BC4632" s="94"/>
      <c r="BD4632" s="95"/>
      <c r="BE4632" s="95"/>
      <c r="BF4632" s="95"/>
      <c r="BG4632" s="95"/>
      <c r="BH4632" s="95"/>
      <c r="BI4632" s="130"/>
      <c r="BJ4632" s="95"/>
      <c r="BK4632" s="131"/>
      <c r="BL4632" s="130"/>
      <c r="BM4632" s="132"/>
      <c r="BN4632" s="131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145"/>
      <c r="BC4633" s="94"/>
      <c r="BD4633" s="95"/>
      <c r="BE4633" s="95"/>
      <c r="BF4633" s="95"/>
      <c r="BG4633" s="95"/>
      <c r="BH4633" s="95"/>
      <c r="BI4633" s="130"/>
      <c r="BJ4633" s="95"/>
      <c r="BK4633" s="131"/>
      <c r="BL4633" s="130"/>
      <c r="BM4633" s="132"/>
      <c r="BN4633" s="131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145"/>
      <c r="BC4634" s="94"/>
      <c r="BD4634" s="95"/>
      <c r="BE4634" s="95"/>
      <c r="BF4634" s="95"/>
      <c r="BG4634" s="95"/>
      <c r="BH4634" s="95"/>
      <c r="BI4634" s="130"/>
      <c r="BJ4634" s="95"/>
      <c r="BK4634" s="131"/>
      <c r="BL4634" s="130"/>
      <c r="BM4634" s="132"/>
      <c r="BN4634" s="131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145"/>
      <c r="BC4635" s="94"/>
      <c r="BD4635" s="95"/>
      <c r="BE4635" s="95"/>
      <c r="BF4635" s="95"/>
      <c r="BG4635" s="95"/>
      <c r="BH4635" s="95"/>
      <c r="BI4635" s="130"/>
      <c r="BJ4635" s="95"/>
      <c r="BK4635" s="131"/>
      <c r="BL4635" s="130"/>
      <c r="BM4635" s="132"/>
      <c r="BN4635" s="131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145"/>
      <c r="BC4636" s="94"/>
      <c r="BD4636" s="95"/>
      <c r="BE4636" s="95"/>
      <c r="BF4636" s="95"/>
      <c r="BG4636" s="95"/>
      <c r="BH4636" s="95"/>
      <c r="BI4636" s="130"/>
      <c r="BJ4636" s="95"/>
      <c r="BK4636" s="131"/>
      <c r="BL4636" s="130"/>
      <c r="BM4636" s="132"/>
      <c r="BN4636" s="131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145"/>
      <c r="BC4637" s="94"/>
      <c r="BD4637" s="95"/>
      <c r="BE4637" s="95"/>
      <c r="BF4637" s="95"/>
      <c r="BG4637" s="95"/>
      <c r="BH4637" s="95"/>
      <c r="BI4637" s="130"/>
      <c r="BJ4637" s="95"/>
      <c r="BK4637" s="131"/>
      <c r="BL4637" s="130"/>
      <c r="BM4637" s="132"/>
      <c r="BN4637" s="131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145"/>
      <c r="BC4638" s="94"/>
      <c r="BD4638" s="95"/>
      <c r="BE4638" s="95"/>
      <c r="BF4638" s="95"/>
      <c r="BG4638" s="95"/>
      <c r="BH4638" s="95"/>
      <c r="BI4638" s="130"/>
      <c r="BJ4638" s="95"/>
      <c r="BK4638" s="131"/>
      <c r="BL4638" s="130"/>
      <c r="BM4638" s="132"/>
      <c r="BN4638" s="131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145"/>
      <c r="BC4639" s="94"/>
      <c r="BD4639" s="95"/>
      <c r="BE4639" s="95"/>
      <c r="BF4639" s="95"/>
      <c r="BG4639" s="95"/>
      <c r="BH4639" s="95"/>
      <c r="BI4639" s="130"/>
      <c r="BJ4639" s="95"/>
      <c r="BK4639" s="131"/>
      <c r="BL4639" s="130"/>
      <c r="BM4639" s="132"/>
      <c r="BN4639" s="131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145"/>
      <c r="BC4640" s="94"/>
      <c r="BD4640" s="95"/>
      <c r="BE4640" s="95"/>
      <c r="BF4640" s="95"/>
      <c r="BG4640" s="95"/>
      <c r="BH4640" s="95"/>
      <c r="BI4640" s="130"/>
      <c r="BJ4640" s="95"/>
      <c r="BK4640" s="131"/>
      <c r="BL4640" s="130"/>
      <c r="BM4640" s="132"/>
      <c r="BN4640" s="131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145"/>
      <c r="BC4641" s="94"/>
      <c r="BD4641" s="95"/>
      <c r="BE4641" s="95"/>
      <c r="BF4641" s="95"/>
      <c r="BG4641" s="95"/>
      <c r="BH4641" s="95"/>
      <c r="BI4641" s="130"/>
      <c r="BJ4641" s="95"/>
      <c r="BK4641" s="131"/>
      <c r="BL4641" s="130"/>
      <c r="BM4641" s="132"/>
      <c r="BN4641" s="131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145"/>
      <c r="BC4642" s="94"/>
      <c r="BD4642" s="95"/>
      <c r="BE4642" s="95"/>
      <c r="BF4642" s="95"/>
      <c r="BG4642" s="95"/>
      <c r="BH4642" s="95"/>
      <c r="BI4642" s="130"/>
      <c r="BJ4642" s="95"/>
      <c r="BK4642" s="131"/>
      <c r="BL4642" s="130"/>
      <c r="BM4642" s="132"/>
      <c r="BN4642" s="131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145"/>
      <c r="BC4643" s="94"/>
      <c r="BD4643" s="95"/>
      <c r="BE4643" s="95"/>
      <c r="BF4643" s="95"/>
      <c r="BG4643" s="95"/>
      <c r="BH4643" s="95"/>
      <c r="BI4643" s="130"/>
      <c r="BJ4643" s="95"/>
      <c r="BK4643" s="131"/>
      <c r="BL4643" s="130"/>
      <c r="BM4643" s="132"/>
      <c r="BN4643" s="131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145"/>
      <c r="BC4644" s="94"/>
      <c r="BD4644" s="95"/>
      <c r="BE4644" s="95"/>
      <c r="BF4644" s="95"/>
      <c r="BG4644" s="95"/>
      <c r="BH4644" s="95"/>
      <c r="BI4644" s="130"/>
      <c r="BJ4644" s="95"/>
      <c r="BK4644" s="131"/>
      <c r="BL4644" s="130"/>
      <c r="BM4644" s="132"/>
      <c r="BN4644" s="131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145"/>
      <c r="BC4645" s="94"/>
      <c r="BD4645" s="95"/>
      <c r="BE4645" s="95"/>
      <c r="BF4645" s="95"/>
      <c r="BG4645" s="95"/>
      <c r="BH4645" s="95"/>
      <c r="BI4645" s="130"/>
      <c r="BJ4645" s="95"/>
      <c r="BK4645" s="131"/>
      <c r="BL4645" s="130"/>
      <c r="BM4645" s="132"/>
      <c r="BN4645" s="131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145"/>
      <c r="BC4646" s="94"/>
      <c r="BD4646" s="95"/>
      <c r="BE4646" s="95"/>
      <c r="BF4646" s="95"/>
      <c r="BG4646" s="95"/>
      <c r="BH4646" s="95"/>
      <c r="BI4646" s="130"/>
      <c r="BJ4646" s="95"/>
      <c r="BK4646" s="131"/>
      <c r="BL4646" s="130"/>
      <c r="BM4646" s="132"/>
      <c r="BN4646" s="131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145"/>
      <c r="BC4647" s="94"/>
      <c r="BD4647" s="95"/>
      <c r="BE4647" s="95"/>
      <c r="BF4647" s="95"/>
      <c r="BG4647" s="95"/>
      <c r="BH4647" s="95"/>
      <c r="BI4647" s="130"/>
      <c r="BJ4647" s="95"/>
      <c r="BK4647" s="131"/>
      <c r="BL4647" s="130"/>
      <c r="BM4647" s="132"/>
      <c r="BN4647" s="131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145"/>
      <c r="BC4648" s="94"/>
      <c r="BD4648" s="95"/>
      <c r="BE4648" s="95"/>
      <c r="BF4648" s="95"/>
      <c r="BG4648" s="95"/>
      <c r="BH4648" s="95"/>
      <c r="BI4648" s="130"/>
      <c r="BJ4648" s="95"/>
      <c r="BK4648" s="131"/>
      <c r="BL4648" s="130"/>
      <c r="BM4648" s="132"/>
      <c r="BN4648" s="131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145"/>
      <c r="BC4649" s="94"/>
      <c r="BD4649" s="95"/>
      <c r="BE4649" s="95"/>
      <c r="BF4649" s="95"/>
      <c r="BG4649" s="95"/>
      <c r="BH4649" s="95"/>
      <c r="BI4649" s="130"/>
      <c r="BJ4649" s="95"/>
      <c r="BK4649" s="131"/>
      <c r="BL4649" s="130"/>
      <c r="BM4649" s="132"/>
      <c r="BN4649" s="131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145"/>
      <c r="BC4650" s="94"/>
      <c r="BD4650" s="95"/>
      <c r="BE4650" s="95"/>
      <c r="BF4650" s="95"/>
      <c r="BG4650" s="95"/>
      <c r="BH4650" s="95"/>
      <c r="BI4650" s="130"/>
      <c r="BJ4650" s="95"/>
      <c r="BK4650" s="131"/>
      <c r="BL4650" s="130"/>
      <c r="BM4650" s="132"/>
      <c r="BN4650" s="131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145"/>
      <c r="BC4651" s="94"/>
      <c r="BD4651" s="95"/>
      <c r="BE4651" s="95"/>
      <c r="BF4651" s="95"/>
      <c r="BG4651" s="95"/>
      <c r="BH4651" s="95"/>
      <c r="BI4651" s="130"/>
      <c r="BJ4651" s="95"/>
      <c r="BK4651" s="131"/>
      <c r="BL4651" s="130"/>
      <c r="BM4651" s="132"/>
      <c r="BN4651" s="131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145"/>
      <c r="BC4652" s="94"/>
      <c r="BD4652" s="95"/>
      <c r="BE4652" s="95"/>
      <c r="BF4652" s="95"/>
      <c r="BG4652" s="95"/>
      <c r="BH4652" s="95"/>
      <c r="BI4652" s="130"/>
      <c r="BJ4652" s="95"/>
      <c r="BK4652" s="131"/>
      <c r="BL4652" s="130"/>
      <c r="BM4652" s="132"/>
      <c r="BN4652" s="131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145"/>
      <c r="BC4653" s="94"/>
      <c r="BD4653" s="95"/>
      <c r="BE4653" s="95"/>
      <c r="BF4653" s="95"/>
      <c r="BG4653" s="95"/>
      <c r="BH4653" s="95"/>
      <c r="BI4653" s="130"/>
      <c r="BJ4653" s="95"/>
      <c r="BK4653" s="131"/>
      <c r="BL4653" s="130"/>
      <c r="BM4653" s="132"/>
      <c r="BN4653" s="131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145"/>
      <c r="BC4654" s="94"/>
      <c r="BD4654" s="95"/>
      <c r="BE4654" s="95"/>
      <c r="BF4654" s="95"/>
      <c r="BG4654" s="95"/>
      <c r="BH4654" s="95"/>
      <c r="BI4654" s="130"/>
      <c r="BJ4654" s="95"/>
      <c r="BK4654" s="131"/>
      <c r="BL4654" s="130"/>
      <c r="BM4654" s="132"/>
      <c r="BN4654" s="131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145"/>
      <c r="BC4655" s="94"/>
      <c r="BD4655" s="95"/>
      <c r="BE4655" s="95"/>
      <c r="BF4655" s="95"/>
      <c r="BG4655" s="95"/>
      <c r="BH4655" s="95"/>
      <c r="BI4655" s="130"/>
      <c r="BJ4655" s="95"/>
      <c r="BK4655" s="131"/>
      <c r="BL4655" s="130"/>
      <c r="BM4655" s="132"/>
      <c r="BN4655" s="131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145"/>
      <c r="BC4656" s="94"/>
      <c r="BD4656" s="95"/>
      <c r="BE4656" s="95"/>
      <c r="BF4656" s="95"/>
      <c r="BG4656" s="95"/>
      <c r="BH4656" s="95"/>
      <c r="BI4656" s="130"/>
      <c r="BJ4656" s="95"/>
      <c r="BK4656" s="131"/>
      <c r="BL4656" s="130"/>
      <c r="BM4656" s="132"/>
      <c r="BN4656" s="131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145"/>
      <c r="BC4657" s="94"/>
      <c r="BD4657" s="95"/>
      <c r="BE4657" s="95"/>
      <c r="BF4657" s="95"/>
      <c r="BG4657" s="95"/>
      <c r="BH4657" s="95"/>
      <c r="BI4657" s="130"/>
      <c r="BJ4657" s="95"/>
      <c r="BK4657" s="131"/>
      <c r="BL4657" s="130"/>
      <c r="BM4657" s="132"/>
      <c r="BN4657" s="131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145"/>
      <c r="BC4658" s="94"/>
      <c r="BD4658" s="95"/>
      <c r="BE4658" s="95"/>
      <c r="BF4658" s="95"/>
      <c r="BG4658" s="95"/>
      <c r="BH4658" s="95"/>
      <c r="BI4658" s="130"/>
      <c r="BJ4658" s="95"/>
      <c r="BK4658" s="131"/>
      <c r="BL4658" s="130"/>
      <c r="BM4658" s="132"/>
      <c r="BN4658" s="131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145"/>
      <c r="BC4659" s="94"/>
      <c r="BD4659" s="95"/>
      <c r="BE4659" s="95"/>
      <c r="BF4659" s="95"/>
      <c r="BG4659" s="95"/>
      <c r="BH4659" s="95"/>
      <c r="BI4659" s="130"/>
      <c r="BJ4659" s="95"/>
      <c r="BK4659" s="131"/>
      <c r="BL4659" s="130"/>
      <c r="BM4659" s="132"/>
      <c r="BN4659" s="131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145"/>
      <c r="BC4660" s="94"/>
      <c r="BD4660" s="95"/>
      <c r="BE4660" s="95"/>
      <c r="BF4660" s="95"/>
      <c r="BG4660" s="95"/>
      <c r="BH4660" s="95"/>
      <c r="BI4660" s="130"/>
      <c r="BJ4660" s="95"/>
      <c r="BK4660" s="131"/>
      <c r="BL4660" s="130"/>
      <c r="BM4660" s="132"/>
      <c r="BN4660" s="131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145"/>
      <c r="BC4661" s="94"/>
      <c r="BD4661" s="95"/>
      <c r="BE4661" s="95"/>
      <c r="BF4661" s="95"/>
      <c r="BG4661" s="95"/>
      <c r="BH4661" s="95"/>
      <c r="BI4661" s="130"/>
      <c r="BJ4661" s="95"/>
      <c r="BK4661" s="131"/>
      <c r="BL4661" s="130"/>
      <c r="BM4661" s="132"/>
      <c r="BN4661" s="131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145"/>
      <c r="BC4662" s="94"/>
      <c r="BD4662" s="95"/>
      <c r="BE4662" s="95"/>
      <c r="BF4662" s="95"/>
      <c r="BG4662" s="95"/>
      <c r="BH4662" s="95"/>
      <c r="BI4662" s="130"/>
      <c r="BJ4662" s="95"/>
      <c r="BK4662" s="131"/>
      <c r="BL4662" s="130"/>
      <c r="BM4662" s="132"/>
      <c r="BN4662" s="131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145"/>
      <c r="BC4663" s="94"/>
      <c r="BD4663" s="95"/>
      <c r="BE4663" s="95"/>
      <c r="BF4663" s="95"/>
      <c r="BG4663" s="95"/>
      <c r="BH4663" s="95"/>
      <c r="BI4663" s="130"/>
      <c r="BJ4663" s="95"/>
      <c r="BK4663" s="131"/>
      <c r="BL4663" s="130"/>
      <c r="BM4663" s="132"/>
      <c r="BN4663" s="131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145"/>
      <c r="BC4664" s="94"/>
      <c r="BD4664" s="95"/>
      <c r="BE4664" s="95"/>
      <c r="BF4664" s="95"/>
      <c r="BG4664" s="95"/>
      <c r="BH4664" s="95"/>
      <c r="BI4664" s="130"/>
      <c r="BJ4664" s="95"/>
      <c r="BK4664" s="131"/>
      <c r="BL4664" s="130"/>
      <c r="BM4664" s="132"/>
      <c r="BN4664" s="131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145"/>
      <c r="BC4665" s="94"/>
      <c r="BD4665" s="95"/>
      <c r="BE4665" s="95"/>
      <c r="BF4665" s="95"/>
      <c r="BG4665" s="95"/>
      <c r="BH4665" s="95"/>
      <c r="BI4665" s="130"/>
      <c r="BJ4665" s="95"/>
      <c r="BK4665" s="131"/>
      <c r="BL4665" s="130"/>
      <c r="BM4665" s="132"/>
      <c r="BN4665" s="131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145"/>
      <c r="BC4666" s="94"/>
      <c r="BD4666" s="95"/>
      <c r="BE4666" s="95"/>
      <c r="BF4666" s="95"/>
      <c r="BG4666" s="95"/>
      <c r="BH4666" s="95"/>
      <c r="BI4666" s="130"/>
      <c r="BJ4666" s="95"/>
      <c r="BK4666" s="131"/>
      <c r="BL4666" s="130"/>
      <c r="BM4666" s="132"/>
      <c r="BN4666" s="131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145"/>
      <c r="BC4667" s="94"/>
      <c r="BD4667" s="95"/>
      <c r="BE4667" s="95"/>
      <c r="BF4667" s="95"/>
      <c r="BG4667" s="95"/>
      <c r="BH4667" s="95"/>
      <c r="BI4667" s="130"/>
      <c r="BJ4667" s="95"/>
      <c r="BK4667" s="131"/>
      <c r="BL4667" s="130"/>
      <c r="BM4667" s="132"/>
      <c r="BN4667" s="131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145"/>
      <c r="BC4668" s="94"/>
      <c r="BD4668" s="95"/>
      <c r="BE4668" s="95"/>
      <c r="BF4668" s="95"/>
      <c r="BG4668" s="95"/>
      <c r="BH4668" s="95"/>
      <c r="BI4668" s="130"/>
      <c r="BJ4668" s="95"/>
      <c r="BK4668" s="131"/>
      <c r="BL4668" s="130"/>
      <c r="BM4668" s="132"/>
      <c r="BN4668" s="131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145"/>
      <c r="BC4669" s="94"/>
      <c r="BD4669" s="95"/>
      <c r="BE4669" s="95"/>
      <c r="BF4669" s="95"/>
      <c r="BG4669" s="95"/>
      <c r="BH4669" s="95"/>
      <c r="BI4669" s="130"/>
      <c r="BJ4669" s="95"/>
      <c r="BK4669" s="131"/>
      <c r="BL4669" s="130"/>
      <c r="BM4669" s="132"/>
      <c r="BN4669" s="131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145"/>
      <c r="BC4670" s="94"/>
      <c r="BD4670" s="95"/>
      <c r="BE4670" s="95"/>
      <c r="BF4670" s="95"/>
      <c r="BG4670" s="95"/>
      <c r="BH4670" s="95"/>
      <c r="BI4670" s="130"/>
      <c r="BJ4670" s="95"/>
      <c r="BK4670" s="131"/>
      <c r="BL4670" s="130"/>
      <c r="BM4670" s="132"/>
      <c r="BN4670" s="131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145"/>
      <c r="BC4671" s="94"/>
      <c r="BD4671" s="95"/>
      <c r="BE4671" s="95"/>
      <c r="BF4671" s="95"/>
      <c r="BG4671" s="95"/>
      <c r="BH4671" s="95"/>
      <c r="BI4671" s="130"/>
      <c r="BJ4671" s="95"/>
      <c r="BK4671" s="131"/>
      <c r="BL4671" s="130"/>
      <c r="BM4671" s="132"/>
      <c r="BN4671" s="131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145"/>
      <c r="BC4672" s="94"/>
      <c r="BD4672" s="95"/>
      <c r="BE4672" s="95"/>
      <c r="BF4672" s="95"/>
      <c r="BG4672" s="95"/>
      <c r="BH4672" s="95"/>
      <c r="BI4672" s="130"/>
      <c r="BJ4672" s="95"/>
      <c r="BK4672" s="131"/>
      <c r="BL4672" s="130"/>
      <c r="BM4672" s="132"/>
      <c r="BN4672" s="131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145"/>
      <c r="BC4673" s="94"/>
      <c r="BD4673" s="95"/>
      <c r="BE4673" s="95"/>
      <c r="BF4673" s="95"/>
      <c r="BG4673" s="95"/>
      <c r="BH4673" s="95"/>
      <c r="BI4673" s="130"/>
      <c r="BJ4673" s="95"/>
      <c r="BK4673" s="131"/>
      <c r="BL4673" s="130"/>
      <c r="BM4673" s="132"/>
      <c r="BN4673" s="131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145"/>
      <c r="BC4674" s="94"/>
      <c r="BD4674" s="95"/>
      <c r="BE4674" s="95"/>
      <c r="BF4674" s="95"/>
      <c r="BG4674" s="95"/>
      <c r="BH4674" s="95"/>
      <c r="BI4674" s="130"/>
      <c r="BJ4674" s="95"/>
      <c r="BK4674" s="131"/>
      <c r="BL4674" s="130"/>
      <c r="BM4674" s="132"/>
      <c r="BN4674" s="131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145"/>
      <c r="BC4675" s="94"/>
      <c r="BD4675" s="95"/>
      <c r="BE4675" s="95"/>
      <c r="BF4675" s="95"/>
      <c r="BG4675" s="95"/>
      <c r="BH4675" s="95"/>
      <c r="BI4675" s="130"/>
      <c r="BJ4675" s="95"/>
      <c r="BK4675" s="131"/>
      <c r="BL4675" s="130"/>
      <c r="BM4675" s="132"/>
      <c r="BN4675" s="131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145"/>
      <c r="BC4676" s="94"/>
      <c r="BD4676" s="95"/>
      <c r="BE4676" s="95"/>
      <c r="BF4676" s="95"/>
      <c r="BG4676" s="95"/>
      <c r="BH4676" s="95"/>
      <c r="BI4676" s="130"/>
      <c r="BJ4676" s="95"/>
      <c r="BK4676" s="131"/>
      <c r="BL4676" s="130"/>
      <c r="BM4676" s="132"/>
      <c r="BN4676" s="131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145"/>
      <c r="BC4677" s="94"/>
      <c r="BD4677" s="95"/>
      <c r="BE4677" s="95"/>
      <c r="BF4677" s="95"/>
      <c r="BG4677" s="95"/>
      <c r="BH4677" s="95"/>
      <c r="BI4677" s="130"/>
      <c r="BJ4677" s="95"/>
      <c r="BK4677" s="131"/>
      <c r="BL4677" s="130"/>
      <c r="BM4677" s="132"/>
      <c r="BN4677" s="131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145"/>
      <c r="BC4678" s="94"/>
      <c r="BD4678" s="95"/>
      <c r="BE4678" s="95"/>
      <c r="BF4678" s="95"/>
      <c r="BG4678" s="95"/>
      <c r="BH4678" s="95"/>
      <c r="BI4678" s="130"/>
      <c r="BJ4678" s="95"/>
      <c r="BK4678" s="131"/>
      <c r="BL4678" s="130"/>
      <c r="BM4678" s="132"/>
      <c r="BN4678" s="131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145"/>
      <c r="BC4679" s="94"/>
      <c r="BD4679" s="95"/>
      <c r="BE4679" s="95"/>
      <c r="BF4679" s="95"/>
      <c r="BG4679" s="95"/>
      <c r="BH4679" s="95"/>
      <c r="BI4679" s="130"/>
      <c r="BJ4679" s="95"/>
      <c r="BK4679" s="131"/>
      <c r="BL4679" s="130"/>
      <c r="BM4679" s="132"/>
      <c r="BN4679" s="131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145"/>
      <c r="BC4680" s="94"/>
      <c r="BD4680" s="95"/>
      <c r="BE4680" s="95"/>
      <c r="BF4680" s="95"/>
      <c r="BG4680" s="95"/>
      <c r="BH4680" s="95"/>
      <c r="BI4680" s="130"/>
      <c r="BJ4680" s="95"/>
      <c r="BK4680" s="131"/>
      <c r="BL4680" s="130"/>
      <c r="BM4680" s="132"/>
      <c r="BN4680" s="131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145"/>
      <c r="BC4681" s="94"/>
      <c r="BD4681" s="95"/>
      <c r="BE4681" s="95"/>
      <c r="BF4681" s="95"/>
      <c r="BG4681" s="95"/>
      <c r="BH4681" s="95"/>
      <c r="BI4681" s="130"/>
      <c r="BJ4681" s="95"/>
      <c r="BK4681" s="131"/>
      <c r="BL4681" s="130"/>
      <c r="BM4681" s="132"/>
      <c r="BN4681" s="131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145"/>
      <c r="BC4682" s="94"/>
      <c r="BD4682" s="95"/>
      <c r="BE4682" s="95"/>
      <c r="BF4682" s="95"/>
      <c r="BG4682" s="95"/>
      <c r="BH4682" s="95"/>
      <c r="BI4682" s="130"/>
      <c r="BJ4682" s="95"/>
      <c r="BK4682" s="131"/>
      <c r="BL4682" s="130"/>
      <c r="BM4682" s="132"/>
      <c r="BN4682" s="131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145"/>
      <c r="BC4683" s="94"/>
      <c r="BD4683" s="95"/>
      <c r="BE4683" s="95"/>
      <c r="BF4683" s="95"/>
      <c r="BG4683" s="95"/>
      <c r="BH4683" s="95"/>
      <c r="BI4683" s="130"/>
      <c r="BJ4683" s="95"/>
      <c r="BK4683" s="131"/>
      <c r="BL4683" s="130"/>
      <c r="BM4683" s="132"/>
      <c r="BN4683" s="131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145"/>
      <c r="BC4684" s="94"/>
      <c r="BD4684" s="95"/>
      <c r="BE4684" s="95"/>
      <c r="BF4684" s="95"/>
      <c r="BG4684" s="95"/>
      <c r="BH4684" s="95"/>
      <c r="BI4684" s="130"/>
      <c r="BJ4684" s="95"/>
      <c r="BK4684" s="131"/>
      <c r="BL4684" s="130"/>
      <c r="BM4684" s="132"/>
      <c r="BN4684" s="131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145"/>
      <c r="BC4685" s="94"/>
      <c r="BD4685" s="95"/>
      <c r="BE4685" s="95"/>
      <c r="BF4685" s="95"/>
      <c r="BG4685" s="95"/>
      <c r="BH4685" s="95"/>
      <c r="BI4685" s="130"/>
      <c r="BJ4685" s="95"/>
      <c r="BK4685" s="131"/>
      <c r="BL4685" s="130"/>
      <c r="BM4685" s="132"/>
      <c r="BN4685" s="131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145"/>
      <c r="BC4686" s="94"/>
      <c r="BD4686" s="95"/>
      <c r="BE4686" s="95"/>
      <c r="BF4686" s="95"/>
      <c r="BG4686" s="95"/>
      <c r="BH4686" s="95"/>
      <c r="BI4686" s="130"/>
      <c r="BJ4686" s="95"/>
      <c r="BK4686" s="131"/>
      <c r="BL4686" s="130"/>
      <c r="BM4686" s="132"/>
      <c r="BN4686" s="131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145"/>
      <c r="BC4687" s="94"/>
      <c r="BD4687" s="95"/>
      <c r="BE4687" s="95"/>
      <c r="BF4687" s="95"/>
      <c r="BG4687" s="95"/>
      <c r="BH4687" s="95"/>
      <c r="BI4687" s="130"/>
      <c r="BJ4687" s="95"/>
      <c r="BK4687" s="131"/>
      <c r="BL4687" s="130"/>
      <c r="BM4687" s="132"/>
      <c r="BN4687" s="131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145"/>
      <c r="BC4688" s="94"/>
      <c r="BD4688" s="95"/>
      <c r="BE4688" s="95"/>
      <c r="BF4688" s="95"/>
      <c r="BG4688" s="95"/>
      <c r="BH4688" s="95"/>
      <c r="BI4688" s="130"/>
      <c r="BJ4688" s="95"/>
      <c r="BK4688" s="131"/>
      <c r="BL4688" s="130"/>
      <c r="BM4688" s="132"/>
      <c r="BN4688" s="131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145"/>
      <c r="BC4689" s="94"/>
      <c r="BD4689" s="95"/>
      <c r="BE4689" s="95"/>
      <c r="BF4689" s="95"/>
      <c r="BG4689" s="95"/>
      <c r="BH4689" s="95"/>
      <c r="BI4689" s="130"/>
      <c r="BJ4689" s="95"/>
      <c r="BK4689" s="131"/>
      <c r="BL4689" s="130"/>
      <c r="BM4689" s="132"/>
      <c r="BN4689" s="131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145"/>
      <c r="BC4690" s="94"/>
      <c r="BD4690" s="95"/>
      <c r="BE4690" s="95"/>
      <c r="BF4690" s="95"/>
      <c r="BG4690" s="95"/>
      <c r="BH4690" s="95"/>
      <c r="BI4690" s="130"/>
      <c r="BJ4690" s="95"/>
      <c r="BK4690" s="131"/>
      <c r="BL4690" s="130"/>
      <c r="BM4690" s="132"/>
      <c r="BN4690" s="131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145"/>
      <c r="BC4691" s="94"/>
      <c r="BD4691" s="95"/>
      <c r="BE4691" s="95"/>
      <c r="BF4691" s="95"/>
      <c r="BG4691" s="95"/>
      <c r="BH4691" s="95"/>
      <c r="BI4691" s="130"/>
      <c r="BJ4691" s="95"/>
      <c r="BK4691" s="131"/>
      <c r="BL4691" s="130"/>
      <c r="BM4691" s="132"/>
      <c r="BN4691" s="131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145"/>
      <c r="BC4692" s="94"/>
      <c r="BD4692" s="95"/>
      <c r="BE4692" s="95"/>
      <c r="BF4692" s="95"/>
      <c r="BG4692" s="95"/>
      <c r="BH4692" s="95"/>
      <c r="BI4692" s="130"/>
      <c r="BJ4692" s="95"/>
      <c r="BK4692" s="131"/>
      <c r="BL4692" s="130"/>
      <c r="BM4692" s="132"/>
      <c r="BN4692" s="131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145"/>
      <c r="BC4693" s="94"/>
      <c r="BD4693" s="95"/>
      <c r="BE4693" s="95"/>
      <c r="BF4693" s="95"/>
      <c r="BG4693" s="95"/>
      <c r="BH4693" s="95"/>
      <c r="BI4693" s="130"/>
      <c r="BJ4693" s="95"/>
      <c r="BK4693" s="131"/>
      <c r="BL4693" s="130"/>
      <c r="BM4693" s="132"/>
      <c r="BN4693" s="131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145"/>
      <c r="BC4694" s="94"/>
      <c r="BD4694" s="95"/>
      <c r="BE4694" s="95"/>
      <c r="BF4694" s="95"/>
      <c r="BG4694" s="95"/>
      <c r="BH4694" s="95"/>
      <c r="BI4694" s="130"/>
      <c r="BJ4694" s="95"/>
      <c r="BK4694" s="131"/>
      <c r="BL4694" s="130"/>
      <c r="BM4694" s="132"/>
      <c r="BN4694" s="131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145"/>
      <c r="BC4695" s="94"/>
      <c r="BD4695" s="95"/>
      <c r="BE4695" s="95"/>
      <c r="BF4695" s="95"/>
      <c r="BG4695" s="95"/>
      <c r="BH4695" s="95"/>
      <c r="BI4695" s="130"/>
      <c r="BJ4695" s="95"/>
      <c r="BK4695" s="131"/>
      <c r="BL4695" s="130"/>
      <c r="BM4695" s="132"/>
      <c r="BN4695" s="131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145"/>
      <c r="BC4696" s="94"/>
      <c r="BD4696" s="95"/>
      <c r="BE4696" s="95"/>
      <c r="BF4696" s="95"/>
      <c r="BG4696" s="95"/>
      <c r="BH4696" s="95"/>
      <c r="BI4696" s="130"/>
      <c r="BJ4696" s="95"/>
      <c r="BK4696" s="131"/>
      <c r="BL4696" s="130"/>
      <c r="BM4696" s="132"/>
      <c r="BN4696" s="131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145"/>
      <c r="BC4697" s="94"/>
      <c r="BD4697" s="95"/>
      <c r="BE4697" s="95"/>
      <c r="BF4697" s="95"/>
      <c r="BG4697" s="95"/>
      <c r="BH4697" s="95"/>
      <c r="BI4697" s="130"/>
      <c r="BJ4697" s="95"/>
      <c r="BK4697" s="131"/>
      <c r="BL4697" s="130"/>
      <c r="BM4697" s="132"/>
      <c r="BN4697" s="131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145"/>
      <c r="BC4698" s="94"/>
      <c r="BD4698" s="95"/>
      <c r="BE4698" s="95"/>
      <c r="BF4698" s="95"/>
      <c r="BG4698" s="95"/>
      <c r="BH4698" s="95"/>
      <c r="BI4698" s="130"/>
      <c r="BJ4698" s="95"/>
      <c r="BK4698" s="131"/>
      <c r="BL4698" s="130"/>
      <c r="BM4698" s="132"/>
      <c r="BN4698" s="131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145"/>
      <c r="BC4699" s="94"/>
      <c r="BD4699" s="95"/>
      <c r="BE4699" s="95"/>
      <c r="BF4699" s="95"/>
      <c r="BG4699" s="95"/>
      <c r="BH4699" s="95"/>
      <c r="BI4699" s="130"/>
      <c r="BJ4699" s="95"/>
      <c r="BK4699" s="131"/>
      <c r="BL4699" s="130"/>
      <c r="BM4699" s="132"/>
      <c r="BN4699" s="131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145"/>
      <c r="BC4700" s="94"/>
      <c r="BD4700" s="95"/>
      <c r="BE4700" s="95"/>
      <c r="BF4700" s="95"/>
      <c r="BG4700" s="95"/>
      <c r="BH4700" s="95"/>
      <c r="BI4700" s="130"/>
      <c r="BJ4700" s="95"/>
      <c r="BK4700" s="131"/>
      <c r="BL4700" s="130"/>
      <c r="BM4700" s="132"/>
      <c r="BN4700" s="131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145"/>
      <c r="BC4701" s="94"/>
      <c r="BD4701" s="95"/>
      <c r="BE4701" s="95"/>
      <c r="BF4701" s="95"/>
      <c r="BG4701" s="95"/>
      <c r="BH4701" s="95"/>
      <c r="BI4701" s="130"/>
      <c r="BJ4701" s="95"/>
      <c r="BK4701" s="131"/>
      <c r="BL4701" s="130"/>
      <c r="BM4701" s="132"/>
      <c r="BN4701" s="131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145"/>
      <c r="BC4702" s="94"/>
      <c r="BD4702" s="95"/>
      <c r="BE4702" s="95"/>
      <c r="BF4702" s="95"/>
      <c r="BG4702" s="95"/>
      <c r="BH4702" s="95"/>
      <c r="BI4702" s="130"/>
      <c r="BJ4702" s="95"/>
      <c r="BK4702" s="131"/>
      <c r="BL4702" s="130"/>
      <c r="BM4702" s="132"/>
      <c r="BN4702" s="131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145"/>
      <c r="BC4703" s="94"/>
      <c r="BD4703" s="95"/>
      <c r="BE4703" s="95"/>
      <c r="BF4703" s="95"/>
      <c r="BG4703" s="95"/>
      <c r="BH4703" s="95"/>
      <c r="BI4703" s="130"/>
      <c r="BJ4703" s="95"/>
      <c r="BK4703" s="131"/>
      <c r="BL4703" s="130"/>
      <c r="BM4703" s="132"/>
      <c r="BN4703" s="131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145"/>
      <c r="BC4704" s="94"/>
      <c r="BD4704" s="95"/>
      <c r="BE4704" s="95"/>
      <c r="BF4704" s="95"/>
      <c r="BG4704" s="95"/>
      <c r="BH4704" s="95"/>
      <c r="BI4704" s="130"/>
      <c r="BJ4704" s="95"/>
      <c r="BK4704" s="131"/>
      <c r="BL4704" s="130"/>
      <c r="BM4704" s="132"/>
      <c r="BN4704" s="131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145"/>
      <c r="BC4705" s="94"/>
      <c r="BD4705" s="95"/>
      <c r="BE4705" s="95"/>
      <c r="BF4705" s="95"/>
      <c r="BG4705" s="95"/>
      <c r="BH4705" s="95"/>
      <c r="BI4705" s="130"/>
      <c r="BJ4705" s="95"/>
      <c r="BK4705" s="131"/>
      <c r="BL4705" s="130"/>
      <c r="BM4705" s="132"/>
      <c r="BN4705" s="131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145"/>
      <c r="BC4706" s="94"/>
      <c r="BD4706" s="95"/>
      <c r="BE4706" s="95"/>
      <c r="BF4706" s="95"/>
      <c r="BG4706" s="95"/>
      <c r="BH4706" s="95"/>
      <c r="BI4706" s="130"/>
      <c r="BJ4706" s="95"/>
      <c r="BK4706" s="131"/>
      <c r="BL4706" s="130"/>
      <c r="BM4706" s="132"/>
      <c r="BN4706" s="131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145"/>
      <c r="BC4707" s="94"/>
      <c r="BD4707" s="95"/>
      <c r="BE4707" s="95"/>
      <c r="BF4707" s="95"/>
      <c r="BG4707" s="95"/>
      <c r="BH4707" s="95"/>
      <c r="BI4707" s="130"/>
      <c r="BJ4707" s="95"/>
      <c r="BK4707" s="131"/>
      <c r="BL4707" s="130"/>
      <c r="BM4707" s="132"/>
      <c r="BN4707" s="131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145"/>
      <c r="BC4708" s="94"/>
      <c r="BD4708" s="95"/>
      <c r="BE4708" s="95"/>
      <c r="BF4708" s="95"/>
      <c r="BG4708" s="95"/>
      <c r="BH4708" s="95"/>
      <c r="BI4708" s="130"/>
      <c r="BJ4708" s="95"/>
      <c r="BK4708" s="131"/>
      <c r="BL4708" s="130"/>
      <c r="BM4708" s="132"/>
      <c r="BN4708" s="131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145"/>
      <c r="BC4709" s="94"/>
      <c r="BD4709" s="95"/>
      <c r="BE4709" s="95"/>
      <c r="BF4709" s="95"/>
      <c r="BG4709" s="95"/>
      <c r="BH4709" s="95"/>
      <c r="BI4709" s="130"/>
      <c r="BJ4709" s="95"/>
      <c r="BK4709" s="131"/>
      <c r="BL4709" s="130"/>
      <c r="BM4709" s="132"/>
      <c r="BN4709" s="131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145"/>
      <c r="BC4710" s="94"/>
      <c r="BD4710" s="95"/>
      <c r="BE4710" s="95"/>
      <c r="BF4710" s="95"/>
      <c r="BG4710" s="95"/>
      <c r="BH4710" s="95"/>
      <c r="BI4710" s="130"/>
      <c r="BJ4710" s="95"/>
      <c r="BK4710" s="131"/>
      <c r="BL4710" s="130"/>
      <c r="BM4710" s="132"/>
      <c r="BN4710" s="131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145"/>
      <c r="BC4711" s="94"/>
      <c r="BD4711" s="95"/>
      <c r="BE4711" s="95"/>
      <c r="BF4711" s="95"/>
      <c r="BG4711" s="95"/>
      <c r="BH4711" s="95"/>
      <c r="BI4711" s="130"/>
      <c r="BJ4711" s="95"/>
      <c r="BK4711" s="131"/>
      <c r="BL4711" s="130"/>
      <c r="BM4711" s="132"/>
      <c r="BN4711" s="131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145"/>
      <c r="BC4712" s="94"/>
      <c r="BD4712" s="95"/>
      <c r="BE4712" s="95"/>
      <c r="BF4712" s="95"/>
      <c r="BG4712" s="95"/>
      <c r="BH4712" s="95"/>
      <c r="BI4712" s="130"/>
      <c r="BJ4712" s="95"/>
      <c r="BK4712" s="131"/>
      <c r="BL4712" s="130"/>
      <c r="BM4712" s="132"/>
      <c r="BN4712" s="131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145"/>
      <c r="BC4713" s="94"/>
      <c r="BD4713" s="95"/>
      <c r="BE4713" s="95"/>
      <c r="BF4713" s="95"/>
      <c r="BG4713" s="95"/>
      <c r="BH4713" s="95"/>
      <c r="BI4713" s="130"/>
      <c r="BJ4713" s="95"/>
      <c r="BK4713" s="131"/>
      <c r="BL4713" s="130"/>
      <c r="BM4713" s="132"/>
      <c r="BN4713" s="131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145"/>
      <c r="BC4714" s="94"/>
      <c r="BD4714" s="95"/>
      <c r="BE4714" s="95"/>
      <c r="BF4714" s="95"/>
      <c r="BG4714" s="95"/>
      <c r="BH4714" s="95"/>
      <c r="BI4714" s="130"/>
      <c r="BJ4714" s="95"/>
      <c r="BK4714" s="131"/>
      <c r="BL4714" s="130"/>
      <c r="BM4714" s="132"/>
      <c r="BN4714" s="131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145"/>
      <c r="BC4715" s="94"/>
      <c r="BD4715" s="95"/>
      <c r="BE4715" s="95"/>
      <c r="BF4715" s="95"/>
      <c r="BG4715" s="95"/>
      <c r="BH4715" s="95"/>
      <c r="BI4715" s="130"/>
      <c r="BJ4715" s="95"/>
      <c r="BK4715" s="131"/>
      <c r="BL4715" s="130"/>
      <c r="BM4715" s="132"/>
      <c r="BN4715" s="131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145"/>
      <c r="BC4716" s="94"/>
      <c r="BD4716" s="95"/>
      <c r="BE4716" s="95"/>
      <c r="BF4716" s="95"/>
      <c r="BG4716" s="95"/>
      <c r="BH4716" s="95"/>
      <c r="BI4716" s="130"/>
      <c r="BJ4716" s="95"/>
      <c r="BK4716" s="131"/>
      <c r="BL4716" s="130"/>
      <c r="BM4716" s="132"/>
      <c r="BN4716" s="131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145"/>
      <c r="BC4717" s="94"/>
      <c r="BD4717" s="95"/>
      <c r="BE4717" s="95"/>
      <c r="BF4717" s="95"/>
      <c r="BG4717" s="95"/>
      <c r="BH4717" s="95"/>
      <c r="BI4717" s="130"/>
      <c r="BJ4717" s="95"/>
      <c r="BK4717" s="131"/>
      <c r="BL4717" s="130"/>
      <c r="BM4717" s="132"/>
      <c r="BN4717" s="131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145"/>
      <c r="BC4718" s="94"/>
      <c r="BD4718" s="95"/>
      <c r="BE4718" s="95"/>
      <c r="BF4718" s="95"/>
      <c r="BG4718" s="95"/>
      <c r="BH4718" s="95"/>
      <c r="BI4718" s="130"/>
      <c r="BJ4718" s="95"/>
      <c r="BK4718" s="131"/>
      <c r="BL4718" s="130"/>
      <c r="BM4718" s="132"/>
      <c r="BN4718" s="131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145"/>
      <c r="BC4719" s="94"/>
      <c r="BD4719" s="95"/>
      <c r="BE4719" s="95"/>
      <c r="BF4719" s="95"/>
      <c r="BG4719" s="95"/>
      <c r="BH4719" s="95"/>
      <c r="BI4719" s="130"/>
      <c r="BJ4719" s="95"/>
      <c r="BK4719" s="131"/>
      <c r="BL4719" s="130"/>
      <c r="BM4719" s="132"/>
      <c r="BN4719" s="131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145"/>
      <c r="BC4720" s="94"/>
      <c r="BD4720" s="95"/>
      <c r="BE4720" s="95"/>
      <c r="BF4720" s="95"/>
      <c r="BG4720" s="95"/>
      <c r="BH4720" s="95"/>
      <c r="BI4720" s="130"/>
      <c r="BJ4720" s="95"/>
      <c r="BK4720" s="131"/>
      <c r="BL4720" s="130"/>
      <c r="BM4720" s="132"/>
      <c r="BN4720" s="131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145"/>
      <c r="BC4721" s="94"/>
      <c r="BD4721" s="95"/>
      <c r="BE4721" s="95"/>
      <c r="BF4721" s="95"/>
      <c r="BG4721" s="95"/>
      <c r="BH4721" s="95"/>
      <c r="BI4721" s="130"/>
      <c r="BJ4721" s="95"/>
      <c r="BK4721" s="131"/>
      <c r="BL4721" s="130"/>
      <c r="BM4721" s="132"/>
      <c r="BN4721" s="131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145"/>
      <c r="BC4722" s="94"/>
      <c r="BD4722" s="95"/>
      <c r="BE4722" s="95"/>
      <c r="BF4722" s="95"/>
      <c r="BG4722" s="95"/>
      <c r="BH4722" s="95"/>
      <c r="BI4722" s="130"/>
      <c r="BJ4722" s="95"/>
      <c r="BK4722" s="131"/>
      <c r="BL4722" s="130"/>
      <c r="BM4722" s="132"/>
      <c r="BN4722" s="131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145"/>
      <c r="BC4723" s="94"/>
      <c r="BD4723" s="95"/>
      <c r="BE4723" s="95"/>
      <c r="BF4723" s="95"/>
      <c r="BG4723" s="95"/>
      <c r="BH4723" s="95"/>
      <c r="BI4723" s="130"/>
      <c r="BJ4723" s="95"/>
      <c r="BK4723" s="131"/>
      <c r="BL4723" s="130"/>
      <c r="BM4723" s="132"/>
      <c r="BN4723" s="131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145"/>
      <c r="BC4724" s="94"/>
      <c r="BD4724" s="95"/>
      <c r="BE4724" s="95"/>
      <c r="BF4724" s="95"/>
      <c r="BG4724" s="95"/>
      <c r="BH4724" s="95"/>
      <c r="BI4724" s="130"/>
      <c r="BJ4724" s="95"/>
      <c r="BK4724" s="131"/>
      <c r="BL4724" s="130"/>
      <c r="BM4724" s="132"/>
      <c r="BN4724" s="131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145"/>
      <c r="BC4725" s="94"/>
      <c r="BD4725" s="95"/>
      <c r="BE4725" s="95"/>
      <c r="BF4725" s="95"/>
      <c r="BG4725" s="95"/>
      <c r="BH4725" s="95"/>
      <c r="BI4725" s="130"/>
      <c r="BJ4725" s="95"/>
      <c r="BK4725" s="131"/>
      <c r="BL4725" s="130"/>
      <c r="BM4725" s="132"/>
      <c r="BN4725" s="131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145"/>
      <c r="BC4726" s="94"/>
      <c r="BD4726" s="95"/>
      <c r="BE4726" s="95"/>
      <c r="BF4726" s="95"/>
      <c r="BG4726" s="95"/>
      <c r="BH4726" s="95"/>
      <c r="BI4726" s="130"/>
      <c r="BJ4726" s="95"/>
      <c r="BK4726" s="131"/>
      <c r="BL4726" s="130"/>
      <c r="BM4726" s="132"/>
      <c r="BN4726" s="131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145"/>
      <c r="BC4727" s="94"/>
      <c r="BD4727" s="95"/>
      <c r="BE4727" s="95"/>
      <c r="BF4727" s="95"/>
      <c r="BG4727" s="95"/>
      <c r="BH4727" s="95"/>
      <c r="BI4727" s="130"/>
      <c r="BJ4727" s="95"/>
      <c r="BK4727" s="131"/>
      <c r="BL4727" s="130"/>
      <c r="BM4727" s="132"/>
      <c r="BN4727" s="131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145"/>
      <c r="BC4728" s="94"/>
      <c r="BD4728" s="95"/>
      <c r="BE4728" s="95"/>
      <c r="BF4728" s="95"/>
      <c r="BG4728" s="95"/>
      <c r="BH4728" s="95"/>
      <c r="BI4728" s="130"/>
      <c r="BJ4728" s="95"/>
      <c r="BK4728" s="131"/>
      <c r="BL4728" s="130"/>
      <c r="BM4728" s="132"/>
      <c r="BN4728" s="131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145"/>
      <c r="BC4729" s="94"/>
      <c r="BD4729" s="95"/>
      <c r="BE4729" s="95"/>
      <c r="BF4729" s="95"/>
      <c r="BG4729" s="95"/>
      <c r="BH4729" s="95"/>
      <c r="BI4729" s="130"/>
      <c r="BJ4729" s="95"/>
      <c r="BK4729" s="131"/>
      <c r="BL4729" s="130"/>
      <c r="BM4729" s="132"/>
      <c r="BN4729" s="131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145"/>
      <c r="BC4730" s="94"/>
      <c r="BD4730" s="95"/>
      <c r="BE4730" s="95"/>
      <c r="BF4730" s="95"/>
      <c r="BG4730" s="95"/>
      <c r="BH4730" s="95"/>
      <c r="BI4730" s="130"/>
      <c r="BJ4730" s="95"/>
      <c r="BK4730" s="131"/>
      <c r="BL4730" s="130"/>
      <c r="BM4730" s="132"/>
      <c r="BN4730" s="131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145"/>
      <c r="BC4731" s="94"/>
      <c r="BD4731" s="95"/>
      <c r="BE4731" s="95"/>
      <c r="BF4731" s="95"/>
      <c r="BG4731" s="95"/>
      <c r="BH4731" s="95"/>
      <c r="BI4731" s="130"/>
      <c r="BJ4731" s="95"/>
      <c r="BK4731" s="131"/>
      <c r="BL4731" s="130"/>
      <c r="BM4731" s="132"/>
      <c r="BN4731" s="131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145"/>
      <c r="BC4732" s="94"/>
      <c r="BD4732" s="95"/>
      <c r="BE4732" s="95"/>
      <c r="BF4732" s="95"/>
      <c r="BG4732" s="95"/>
      <c r="BH4732" s="95"/>
      <c r="BI4732" s="130"/>
      <c r="BJ4732" s="95"/>
      <c r="BK4732" s="131"/>
      <c r="BL4732" s="130"/>
      <c r="BM4732" s="132"/>
      <c r="BN4732" s="131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145"/>
      <c r="BC4733" s="94"/>
      <c r="BD4733" s="95"/>
      <c r="BE4733" s="95"/>
      <c r="BF4733" s="95"/>
      <c r="BG4733" s="95"/>
      <c r="BH4733" s="95"/>
      <c r="BI4733" s="130"/>
      <c r="BJ4733" s="95"/>
      <c r="BK4733" s="131"/>
      <c r="BL4733" s="130"/>
      <c r="BM4733" s="132"/>
      <c r="BN4733" s="131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145"/>
      <c r="BC4734" s="94"/>
      <c r="BD4734" s="95"/>
      <c r="BE4734" s="95"/>
      <c r="BF4734" s="95"/>
      <c r="BG4734" s="95"/>
      <c r="BH4734" s="95"/>
      <c r="BI4734" s="130"/>
      <c r="BJ4734" s="95"/>
      <c r="BK4734" s="131"/>
      <c r="BL4734" s="130"/>
      <c r="BM4734" s="132"/>
      <c r="BN4734" s="131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145"/>
      <c r="BC4735" s="94"/>
      <c r="BD4735" s="95"/>
      <c r="BE4735" s="95"/>
      <c r="BF4735" s="95"/>
      <c r="BG4735" s="95"/>
      <c r="BH4735" s="95"/>
      <c r="BI4735" s="130"/>
      <c r="BJ4735" s="95"/>
      <c r="BK4735" s="131"/>
      <c r="BL4735" s="130"/>
      <c r="BM4735" s="132"/>
      <c r="BN4735" s="131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145"/>
      <c r="BC4736" s="94"/>
      <c r="BD4736" s="95"/>
      <c r="BE4736" s="95"/>
      <c r="BF4736" s="95"/>
      <c r="BG4736" s="95"/>
      <c r="BH4736" s="95"/>
      <c r="BI4736" s="130"/>
      <c r="BJ4736" s="95"/>
      <c r="BK4736" s="131"/>
      <c r="BL4736" s="130"/>
      <c r="BM4736" s="132"/>
      <c r="BN4736" s="131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145"/>
      <c r="BC4737" s="94"/>
      <c r="BD4737" s="95"/>
      <c r="BE4737" s="95"/>
      <c r="BF4737" s="95"/>
      <c r="BG4737" s="95"/>
      <c r="BH4737" s="95"/>
      <c r="BI4737" s="130"/>
      <c r="BJ4737" s="95"/>
      <c r="BK4737" s="131"/>
      <c r="BL4737" s="130"/>
      <c r="BM4737" s="132"/>
      <c r="BN4737" s="131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145"/>
      <c r="BC4738" s="94"/>
      <c r="BD4738" s="95"/>
      <c r="BE4738" s="95"/>
      <c r="BF4738" s="95"/>
      <c r="BG4738" s="95"/>
      <c r="BH4738" s="95"/>
      <c r="BI4738" s="130"/>
      <c r="BJ4738" s="95"/>
      <c r="BK4738" s="131"/>
      <c r="BL4738" s="130"/>
      <c r="BM4738" s="132"/>
      <c r="BN4738" s="131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145"/>
      <c r="BC4739" s="94"/>
      <c r="BD4739" s="95"/>
      <c r="BE4739" s="95"/>
      <c r="BF4739" s="95"/>
      <c r="BG4739" s="95"/>
      <c r="BH4739" s="95"/>
      <c r="BI4739" s="130"/>
      <c r="BJ4739" s="95"/>
      <c r="BK4739" s="131"/>
      <c r="BL4739" s="130"/>
      <c r="BM4739" s="132"/>
      <c r="BN4739" s="131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145"/>
      <c r="BC4740" s="94"/>
      <c r="BD4740" s="95"/>
      <c r="BE4740" s="95"/>
      <c r="BF4740" s="95"/>
      <c r="BG4740" s="95"/>
      <c r="BH4740" s="95"/>
      <c r="BI4740" s="130"/>
      <c r="BJ4740" s="95"/>
      <c r="BK4740" s="131"/>
      <c r="BL4740" s="130"/>
      <c r="BM4740" s="132"/>
      <c r="BN4740" s="131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145"/>
      <c r="BC4741" s="94"/>
      <c r="BD4741" s="95"/>
      <c r="BE4741" s="95"/>
      <c r="BF4741" s="95"/>
      <c r="BG4741" s="95"/>
      <c r="BH4741" s="95"/>
      <c r="BI4741" s="130"/>
      <c r="BJ4741" s="95"/>
      <c r="BK4741" s="131"/>
      <c r="BL4741" s="130"/>
      <c r="BM4741" s="132"/>
      <c r="BN4741" s="131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145"/>
      <c r="BC4742" s="94"/>
      <c r="BD4742" s="95"/>
      <c r="BE4742" s="95"/>
      <c r="BF4742" s="95"/>
      <c r="BG4742" s="95"/>
      <c r="BH4742" s="95"/>
      <c r="BI4742" s="130"/>
      <c r="BJ4742" s="95"/>
      <c r="BK4742" s="131"/>
      <c r="BL4742" s="130"/>
      <c r="BM4742" s="132"/>
      <c r="BN4742" s="131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145"/>
      <c r="BC4743" s="94"/>
      <c r="BD4743" s="95"/>
      <c r="BE4743" s="95"/>
      <c r="BF4743" s="95"/>
      <c r="BG4743" s="95"/>
      <c r="BH4743" s="95"/>
      <c r="BI4743" s="130"/>
      <c r="BJ4743" s="95"/>
      <c r="BK4743" s="131"/>
      <c r="BL4743" s="130"/>
      <c r="BM4743" s="132"/>
      <c r="BN4743" s="131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145"/>
      <c r="BC4744" s="94"/>
      <c r="BD4744" s="95"/>
      <c r="BE4744" s="95"/>
      <c r="BF4744" s="95"/>
      <c r="BG4744" s="95"/>
      <c r="BH4744" s="95"/>
      <c r="BI4744" s="130"/>
      <c r="BJ4744" s="95"/>
      <c r="BK4744" s="131"/>
      <c r="BL4744" s="130"/>
      <c r="BM4744" s="132"/>
      <c r="BN4744" s="131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145"/>
      <c r="BC4745" s="94"/>
      <c r="BD4745" s="95"/>
      <c r="BE4745" s="95"/>
      <c r="BF4745" s="95"/>
      <c r="BG4745" s="95"/>
      <c r="BH4745" s="95"/>
      <c r="BI4745" s="130"/>
      <c r="BJ4745" s="95"/>
      <c r="BK4745" s="131"/>
      <c r="BL4745" s="130"/>
      <c r="BM4745" s="132"/>
      <c r="BN4745" s="131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145"/>
      <c r="BC4746" s="94"/>
      <c r="BD4746" s="95"/>
      <c r="BE4746" s="95"/>
      <c r="BF4746" s="95"/>
      <c r="BG4746" s="95"/>
      <c r="BH4746" s="95"/>
      <c r="BI4746" s="130"/>
      <c r="BJ4746" s="95"/>
      <c r="BK4746" s="131"/>
      <c r="BL4746" s="130"/>
      <c r="BM4746" s="132"/>
      <c r="BN4746" s="131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145"/>
      <c r="BC4747" s="94"/>
      <c r="BD4747" s="95"/>
      <c r="BE4747" s="95"/>
      <c r="BF4747" s="95"/>
      <c r="BG4747" s="95"/>
      <c r="BH4747" s="95"/>
      <c r="BI4747" s="130"/>
      <c r="BJ4747" s="95"/>
      <c r="BK4747" s="131"/>
      <c r="BL4747" s="130"/>
      <c r="BM4747" s="132"/>
      <c r="BN4747" s="131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145"/>
      <c r="BC4748" s="94"/>
      <c r="BD4748" s="95"/>
      <c r="BE4748" s="95"/>
      <c r="BF4748" s="95"/>
      <c r="BG4748" s="95"/>
      <c r="BH4748" s="95"/>
      <c r="BI4748" s="130"/>
      <c r="BJ4748" s="95"/>
      <c r="BK4748" s="131"/>
      <c r="BL4748" s="130"/>
      <c r="BM4748" s="132"/>
      <c r="BN4748" s="131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145"/>
      <c r="BC4749" s="94"/>
      <c r="BD4749" s="95"/>
      <c r="BE4749" s="95"/>
      <c r="BF4749" s="95"/>
      <c r="BG4749" s="95"/>
      <c r="BH4749" s="95"/>
      <c r="BI4749" s="130"/>
      <c r="BJ4749" s="95"/>
      <c r="BK4749" s="131"/>
      <c r="BL4749" s="130"/>
      <c r="BM4749" s="132"/>
      <c r="BN4749" s="131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145"/>
      <c r="BC4750" s="94"/>
      <c r="BD4750" s="95"/>
      <c r="BE4750" s="95"/>
      <c r="BF4750" s="95"/>
      <c r="BG4750" s="95"/>
      <c r="BH4750" s="95"/>
      <c r="BI4750" s="130"/>
      <c r="BJ4750" s="95"/>
      <c r="BK4750" s="131"/>
      <c r="BL4750" s="130"/>
      <c r="BM4750" s="132"/>
      <c r="BN4750" s="131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145"/>
      <c r="BC4751" s="94"/>
      <c r="BD4751" s="95"/>
      <c r="BE4751" s="95"/>
      <c r="BF4751" s="95"/>
      <c r="BG4751" s="95"/>
      <c r="BH4751" s="95"/>
      <c r="BI4751" s="130"/>
      <c r="BJ4751" s="95"/>
      <c r="BK4751" s="131"/>
      <c r="BL4751" s="130"/>
      <c r="BM4751" s="132"/>
      <c r="BN4751" s="131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145"/>
      <c r="BC4752" s="94"/>
      <c r="BD4752" s="95"/>
      <c r="BE4752" s="95"/>
      <c r="BF4752" s="95"/>
      <c r="BG4752" s="95"/>
      <c r="BH4752" s="95"/>
      <c r="BI4752" s="130"/>
      <c r="BJ4752" s="95"/>
      <c r="BK4752" s="131"/>
      <c r="BL4752" s="130"/>
      <c r="BM4752" s="132"/>
      <c r="BN4752" s="131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145"/>
      <c r="BC4753" s="94"/>
      <c r="BD4753" s="95"/>
      <c r="BE4753" s="95"/>
      <c r="BF4753" s="95"/>
      <c r="BG4753" s="95"/>
      <c r="BH4753" s="95"/>
      <c r="BI4753" s="130"/>
      <c r="BJ4753" s="95"/>
      <c r="BK4753" s="131"/>
      <c r="BL4753" s="130"/>
      <c r="BM4753" s="132"/>
      <c r="BN4753" s="131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145"/>
      <c r="BC4754" s="94"/>
      <c r="BD4754" s="95"/>
      <c r="BE4754" s="95"/>
      <c r="BF4754" s="95"/>
      <c r="BG4754" s="95"/>
      <c r="BH4754" s="95"/>
      <c r="BI4754" s="130"/>
      <c r="BJ4754" s="95"/>
      <c r="BK4754" s="131"/>
      <c r="BL4754" s="130"/>
      <c r="BM4754" s="132"/>
      <c r="BN4754" s="131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145"/>
      <c r="BC4755" s="94"/>
      <c r="BD4755" s="95"/>
      <c r="BE4755" s="95"/>
      <c r="BF4755" s="95"/>
      <c r="BG4755" s="95"/>
      <c r="BH4755" s="95"/>
      <c r="BI4755" s="130"/>
      <c r="BJ4755" s="95"/>
      <c r="BK4755" s="131"/>
      <c r="BL4755" s="130"/>
      <c r="BM4755" s="132"/>
      <c r="BN4755" s="131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145"/>
      <c r="BC4756" s="94"/>
      <c r="BD4756" s="95"/>
      <c r="BE4756" s="95"/>
      <c r="BF4756" s="95"/>
      <c r="BG4756" s="95"/>
      <c r="BH4756" s="95"/>
      <c r="BI4756" s="130"/>
      <c r="BJ4756" s="95"/>
      <c r="BK4756" s="131"/>
      <c r="BL4756" s="130"/>
      <c r="BM4756" s="132"/>
      <c r="BN4756" s="131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145"/>
      <c r="BC4757" s="94"/>
      <c r="BD4757" s="95"/>
      <c r="BE4757" s="95"/>
      <c r="BF4757" s="95"/>
      <c r="BG4757" s="95"/>
      <c r="BH4757" s="95"/>
      <c r="BI4757" s="130"/>
      <c r="BJ4757" s="95"/>
      <c r="BK4757" s="131"/>
      <c r="BL4757" s="130"/>
      <c r="BM4757" s="132"/>
      <c r="BN4757" s="131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145"/>
      <c r="BC4758" s="94"/>
      <c r="BD4758" s="95"/>
      <c r="BE4758" s="95"/>
      <c r="BF4758" s="95"/>
      <c r="BG4758" s="95"/>
      <c r="BH4758" s="95"/>
      <c r="BI4758" s="130"/>
      <c r="BJ4758" s="95"/>
      <c r="BK4758" s="131"/>
      <c r="BL4758" s="130"/>
      <c r="BM4758" s="132"/>
      <c r="BN4758" s="131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145"/>
      <c r="BC4759" s="94"/>
      <c r="BD4759" s="95"/>
      <c r="BE4759" s="95"/>
      <c r="BF4759" s="95"/>
      <c r="BG4759" s="95"/>
      <c r="BH4759" s="95"/>
      <c r="BI4759" s="130"/>
      <c r="BJ4759" s="95"/>
      <c r="BK4759" s="131"/>
      <c r="BL4759" s="130"/>
      <c r="BM4759" s="132"/>
      <c r="BN4759" s="131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145"/>
      <c r="BC4760" s="94"/>
      <c r="BD4760" s="95"/>
      <c r="BE4760" s="95"/>
      <c r="BF4760" s="95"/>
      <c r="BG4760" s="95"/>
      <c r="BH4760" s="95"/>
      <c r="BI4760" s="130"/>
      <c r="BJ4760" s="95"/>
      <c r="BK4760" s="131"/>
      <c r="BL4760" s="130"/>
      <c r="BM4760" s="132"/>
      <c r="BN4760" s="131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145"/>
      <c r="BC4761" s="94"/>
      <c r="BD4761" s="95"/>
      <c r="BE4761" s="95"/>
      <c r="BF4761" s="95"/>
      <c r="BG4761" s="95"/>
      <c r="BH4761" s="95"/>
      <c r="BI4761" s="130"/>
      <c r="BJ4761" s="95"/>
      <c r="BK4761" s="131"/>
      <c r="BL4761" s="130"/>
      <c r="BM4761" s="132"/>
      <c r="BN4761" s="131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145"/>
      <c r="BC4762" s="94"/>
      <c r="BD4762" s="95"/>
      <c r="BE4762" s="95"/>
      <c r="BF4762" s="95"/>
      <c r="BG4762" s="95"/>
      <c r="BH4762" s="95"/>
      <c r="BI4762" s="130"/>
      <c r="BJ4762" s="95"/>
      <c r="BK4762" s="131"/>
      <c r="BL4762" s="130"/>
      <c r="BM4762" s="132"/>
      <c r="BN4762" s="131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145"/>
      <c r="BC4763" s="94"/>
      <c r="BD4763" s="95"/>
      <c r="BE4763" s="95"/>
      <c r="BF4763" s="95"/>
      <c r="BG4763" s="95"/>
      <c r="BH4763" s="95"/>
      <c r="BI4763" s="130"/>
      <c r="BJ4763" s="95"/>
      <c r="BK4763" s="131"/>
      <c r="BL4763" s="130"/>
      <c r="BM4763" s="132"/>
      <c r="BN4763" s="131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145"/>
      <c r="BC4764" s="94"/>
      <c r="BD4764" s="95"/>
      <c r="BE4764" s="95"/>
      <c r="BF4764" s="95"/>
      <c r="BG4764" s="95"/>
      <c r="BH4764" s="95"/>
      <c r="BI4764" s="130"/>
      <c r="BJ4764" s="95"/>
      <c r="BK4764" s="131"/>
      <c r="BL4764" s="130"/>
      <c r="BM4764" s="132"/>
      <c r="BN4764" s="131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145"/>
      <c r="BC4765" s="94"/>
      <c r="BD4765" s="95"/>
      <c r="BE4765" s="95"/>
      <c r="BF4765" s="95"/>
      <c r="BG4765" s="95"/>
      <c r="BH4765" s="95"/>
      <c r="BI4765" s="130"/>
      <c r="BJ4765" s="95"/>
      <c r="BK4765" s="131"/>
      <c r="BL4765" s="130"/>
      <c r="BM4765" s="132"/>
      <c r="BN4765" s="131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145"/>
      <c r="BC4766" s="94"/>
      <c r="BD4766" s="95"/>
      <c r="BE4766" s="95"/>
      <c r="BF4766" s="95"/>
      <c r="BG4766" s="95"/>
      <c r="BH4766" s="95"/>
      <c r="BI4766" s="130"/>
      <c r="BJ4766" s="95"/>
      <c r="BK4766" s="131"/>
      <c r="BL4766" s="130"/>
      <c r="BM4766" s="132"/>
      <c r="BN4766" s="131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145"/>
      <c r="BC4767" s="94"/>
      <c r="BD4767" s="95"/>
      <c r="BE4767" s="95"/>
      <c r="BF4767" s="95"/>
      <c r="BG4767" s="95"/>
      <c r="BH4767" s="95"/>
      <c r="BI4767" s="130"/>
      <c r="BJ4767" s="95"/>
      <c r="BK4767" s="131"/>
      <c r="BL4767" s="130"/>
      <c r="BM4767" s="132"/>
      <c r="BN4767" s="131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145"/>
      <c r="BC4768" s="94"/>
      <c r="BD4768" s="95"/>
      <c r="BE4768" s="95"/>
      <c r="BF4768" s="95"/>
      <c r="BG4768" s="95"/>
      <c r="BH4768" s="95"/>
      <c r="BI4768" s="130"/>
      <c r="BJ4768" s="95"/>
      <c r="BK4768" s="131"/>
      <c r="BL4768" s="130"/>
      <c r="BM4768" s="132"/>
      <c r="BN4768" s="131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145"/>
      <c r="BC4769" s="94"/>
      <c r="BD4769" s="95"/>
      <c r="BE4769" s="95"/>
      <c r="BF4769" s="95"/>
      <c r="BG4769" s="95"/>
      <c r="BH4769" s="95"/>
      <c r="BI4769" s="130"/>
      <c r="BJ4769" s="95"/>
      <c r="BK4769" s="131"/>
      <c r="BL4769" s="130"/>
      <c r="BM4769" s="132"/>
      <c r="BN4769" s="131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145"/>
      <c r="BC4770" s="94"/>
      <c r="BD4770" s="95"/>
      <c r="BE4770" s="95"/>
      <c r="BF4770" s="95"/>
      <c r="BG4770" s="95"/>
      <c r="BH4770" s="95"/>
      <c r="BI4770" s="130"/>
      <c r="BJ4770" s="95"/>
      <c r="BK4770" s="131"/>
      <c r="BL4770" s="130"/>
      <c r="BM4770" s="132"/>
      <c r="BN4770" s="131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145"/>
      <c r="BC4771" s="94"/>
      <c r="BD4771" s="95"/>
      <c r="BE4771" s="95"/>
      <c r="BF4771" s="95"/>
      <c r="BG4771" s="95"/>
      <c r="BH4771" s="95"/>
      <c r="BI4771" s="130"/>
      <c r="BJ4771" s="95"/>
      <c r="BK4771" s="131"/>
      <c r="BL4771" s="130"/>
      <c r="BM4771" s="132"/>
      <c r="BN4771" s="131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145"/>
      <c r="BC4772" s="94"/>
      <c r="BD4772" s="95"/>
      <c r="BE4772" s="95"/>
      <c r="BF4772" s="95"/>
      <c r="BG4772" s="95"/>
      <c r="BH4772" s="95"/>
      <c r="BI4772" s="130"/>
      <c r="BJ4772" s="95"/>
      <c r="BK4772" s="131"/>
      <c r="BL4772" s="130"/>
      <c r="BM4772" s="132"/>
      <c r="BN4772" s="131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145"/>
      <c r="BC4773" s="94"/>
      <c r="BD4773" s="95"/>
      <c r="BE4773" s="95"/>
      <c r="BF4773" s="95"/>
      <c r="BG4773" s="95"/>
      <c r="BH4773" s="95"/>
      <c r="BI4773" s="130"/>
      <c r="BJ4773" s="95"/>
      <c r="BK4773" s="131"/>
      <c r="BL4773" s="130"/>
      <c r="BM4773" s="132"/>
      <c r="BN4773" s="131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145"/>
      <c r="BC4774" s="94"/>
      <c r="BD4774" s="95"/>
      <c r="BE4774" s="95"/>
      <c r="BF4774" s="95"/>
      <c r="BG4774" s="95"/>
      <c r="BH4774" s="95"/>
      <c r="BI4774" s="130"/>
      <c r="BJ4774" s="95"/>
      <c r="BK4774" s="131"/>
      <c r="BL4774" s="130"/>
      <c r="BM4774" s="132"/>
      <c r="BN4774" s="131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145"/>
      <c r="BC4775" s="94"/>
      <c r="BD4775" s="95"/>
      <c r="BE4775" s="95"/>
      <c r="BF4775" s="95"/>
      <c r="BG4775" s="95"/>
      <c r="BH4775" s="95"/>
      <c r="BI4775" s="130"/>
      <c r="BJ4775" s="95"/>
      <c r="BK4775" s="131"/>
      <c r="BL4775" s="130"/>
      <c r="BM4775" s="132"/>
      <c r="BN4775" s="131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145"/>
      <c r="BC4776" s="94"/>
      <c r="BD4776" s="95"/>
      <c r="BE4776" s="95"/>
      <c r="BF4776" s="95"/>
      <c r="BG4776" s="95"/>
      <c r="BH4776" s="95"/>
      <c r="BI4776" s="130"/>
      <c r="BJ4776" s="95"/>
      <c r="BK4776" s="131"/>
      <c r="BL4776" s="130"/>
      <c r="BM4776" s="132"/>
      <c r="BN4776" s="131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145"/>
      <c r="BC4777" s="94"/>
      <c r="BD4777" s="95"/>
      <c r="BE4777" s="95"/>
      <c r="BF4777" s="95"/>
      <c r="BG4777" s="95"/>
      <c r="BH4777" s="95"/>
      <c r="BI4777" s="130"/>
      <c r="BJ4777" s="95"/>
      <c r="BK4777" s="131"/>
      <c r="BL4777" s="130"/>
      <c r="BM4777" s="132"/>
      <c r="BN4777" s="131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145"/>
      <c r="BC4778" s="94"/>
      <c r="BD4778" s="95"/>
      <c r="BE4778" s="95"/>
      <c r="BF4778" s="95"/>
      <c r="BG4778" s="95"/>
      <c r="BH4778" s="95"/>
      <c r="BI4778" s="130"/>
      <c r="BJ4778" s="95"/>
      <c r="BK4778" s="131"/>
      <c r="BL4778" s="130"/>
      <c r="BM4778" s="132"/>
      <c r="BN4778" s="131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145"/>
      <c r="BC4779" s="94"/>
      <c r="BD4779" s="95"/>
      <c r="BE4779" s="95"/>
      <c r="BF4779" s="95"/>
      <c r="BG4779" s="95"/>
      <c r="BH4779" s="95"/>
      <c r="BI4779" s="130"/>
      <c r="BJ4779" s="95"/>
      <c r="BK4779" s="131"/>
      <c r="BL4779" s="130"/>
      <c r="BM4779" s="132"/>
      <c r="BN4779" s="131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145"/>
      <c r="BC4780" s="94"/>
      <c r="BD4780" s="95"/>
      <c r="BE4780" s="95"/>
      <c r="BF4780" s="95"/>
      <c r="BG4780" s="95"/>
      <c r="BH4780" s="95"/>
      <c r="BI4780" s="130"/>
      <c r="BJ4780" s="95"/>
      <c r="BK4780" s="131"/>
      <c r="BL4780" s="130"/>
      <c r="BM4780" s="132"/>
      <c r="BN4780" s="131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145"/>
      <c r="BC4781" s="94"/>
      <c r="BD4781" s="95"/>
      <c r="BE4781" s="95"/>
      <c r="BF4781" s="95"/>
      <c r="BG4781" s="95"/>
      <c r="BH4781" s="95"/>
      <c r="BI4781" s="130"/>
      <c r="BJ4781" s="95"/>
      <c r="BK4781" s="131"/>
      <c r="BL4781" s="130"/>
      <c r="BM4781" s="132"/>
      <c r="BN4781" s="131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145"/>
      <c r="BC4782" s="94"/>
      <c r="BD4782" s="95"/>
      <c r="BE4782" s="95"/>
      <c r="BF4782" s="95"/>
      <c r="BG4782" s="95"/>
      <c r="BH4782" s="95"/>
      <c r="BI4782" s="130"/>
      <c r="BJ4782" s="95"/>
      <c r="BK4782" s="131"/>
      <c r="BL4782" s="130"/>
      <c r="BM4782" s="132"/>
      <c r="BN4782" s="131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145"/>
      <c r="BC4783" s="94"/>
      <c r="BD4783" s="95"/>
      <c r="BE4783" s="95"/>
      <c r="BF4783" s="95"/>
      <c r="BG4783" s="95"/>
      <c r="BH4783" s="95"/>
      <c r="BI4783" s="130"/>
      <c r="BJ4783" s="95"/>
      <c r="BK4783" s="131"/>
      <c r="BL4783" s="130"/>
      <c r="BM4783" s="132"/>
      <c r="BN4783" s="131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145"/>
      <c r="BC4784" s="94"/>
      <c r="BD4784" s="95"/>
      <c r="BE4784" s="95"/>
      <c r="BF4784" s="95"/>
      <c r="BG4784" s="95"/>
      <c r="BH4784" s="95"/>
      <c r="BI4784" s="130"/>
      <c r="BJ4784" s="95"/>
      <c r="BK4784" s="131"/>
      <c r="BL4784" s="130"/>
      <c r="BM4784" s="132"/>
      <c r="BN4784" s="131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145"/>
      <c r="BC4785" s="94"/>
      <c r="BD4785" s="95"/>
      <c r="BE4785" s="95"/>
      <c r="BF4785" s="95"/>
      <c r="BG4785" s="95"/>
      <c r="BH4785" s="95"/>
      <c r="BI4785" s="130"/>
      <c r="BJ4785" s="95"/>
      <c r="BK4785" s="131"/>
      <c r="BL4785" s="130"/>
      <c r="BM4785" s="132"/>
      <c r="BN4785" s="131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145"/>
      <c r="BC4786" s="94"/>
      <c r="BD4786" s="95"/>
      <c r="BE4786" s="95"/>
      <c r="BF4786" s="95"/>
      <c r="BG4786" s="95"/>
      <c r="BH4786" s="95"/>
      <c r="BI4786" s="130"/>
      <c r="BJ4786" s="95"/>
      <c r="BK4786" s="131"/>
      <c r="BL4786" s="130"/>
      <c r="BM4786" s="132"/>
      <c r="BN4786" s="131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145"/>
      <c r="BC4787" s="94"/>
      <c r="BD4787" s="95"/>
      <c r="BE4787" s="95"/>
      <c r="BF4787" s="95"/>
      <c r="BG4787" s="95"/>
      <c r="BH4787" s="95"/>
      <c r="BI4787" s="130"/>
      <c r="BJ4787" s="95"/>
      <c r="BK4787" s="131"/>
      <c r="BL4787" s="130"/>
      <c r="BM4787" s="132"/>
      <c r="BN4787" s="131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145"/>
      <c r="BC4788" s="94"/>
      <c r="BD4788" s="95"/>
      <c r="BE4788" s="95"/>
      <c r="BF4788" s="95"/>
      <c r="BG4788" s="95"/>
      <c r="BH4788" s="95"/>
      <c r="BI4788" s="130"/>
      <c r="BJ4788" s="95"/>
      <c r="BK4788" s="131"/>
      <c r="BL4788" s="130"/>
      <c r="BM4788" s="132"/>
      <c r="BN4788" s="131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145"/>
      <c r="BC4789" s="94"/>
      <c r="BD4789" s="95"/>
      <c r="BE4789" s="95"/>
      <c r="BF4789" s="95"/>
      <c r="BG4789" s="95"/>
      <c r="BH4789" s="95"/>
      <c r="BI4789" s="130"/>
      <c r="BJ4789" s="95"/>
      <c r="BK4789" s="131"/>
      <c r="BL4789" s="130"/>
      <c r="BM4789" s="132"/>
      <c r="BN4789" s="131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145"/>
      <c r="BC4790" s="94"/>
      <c r="BD4790" s="95"/>
      <c r="BE4790" s="95"/>
      <c r="BF4790" s="95"/>
      <c r="BG4790" s="95"/>
      <c r="BH4790" s="95"/>
      <c r="BI4790" s="130"/>
      <c r="BJ4790" s="95"/>
      <c r="BK4790" s="131"/>
      <c r="BL4790" s="130"/>
      <c r="BM4790" s="132"/>
      <c r="BN4790" s="131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145"/>
      <c r="BC4791" s="94"/>
      <c r="BD4791" s="95"/>
      <c r="BE4791" s="95"/>
      <c r="BF4791" s="95"/>
      <c r="BG4791" s="95"/>
      <c r="BH4791" s="95"/>
      <c r="BI4791" s="130"/>
      <c r="BJ4791" s="95"/>
      <c r="BK4791" s="131"/>
      <c r="BL4791" s="130"/>
      <c r="BM4791" s="132"/>
      <c r="BN4791" s="131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145"/>
      <c r="BC4792" s="94"/>
      <c r="BD4792" s="95"/>
      <c r="BE4792" s="95"/>
      <c r="BF4792" s="95"/>
      <c r="BG4792" s="95"/>
      <c r="BH4792" s="95"/>
      <c r="BI4792" s="130"/>
      <c r="BJ4792" s="95"/>
      <c r="BK4792" s="131"/>
      <c r="BL4792" s="130"/>
      <c r="BM4792" s="132"/>
      <c r="BN4792" s="131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145"/>
      <c r="BC4793" s="94"/>
      <c r="BD4793" s="95"/>
      <c r="BE4793" s="95"/>
      <c r="BF4793" s="95"/>
      <c r="BG4793" s="95"/>
      <c r="BH4793" s="95"/>
      <c r="BI4793" s="130"/>
      <c r="BJ4793" s="95"/>
      <c r="BK4793" s="131"/>
      <c r="BL4793" s="130"/>
      <c r="BM4793" s="132"/>
      <c r="BN4793" s="131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145"/>
      <c r="BC4794" s="94"/>
      <c r="BD4794" s="95"/>
      <c r="BE4794" s="95"/>
      <c r="BF4794" s="95"/>
      <c r="BG4794" s="95"/>
      <c r="BH4794" s="95"/>
      <c r="BI4794" s="130"/>
      <c r="BJ4794" s="95"/>
      <c r="BK4794" s="131"/>
      <c r="BL4794" s="130"/>
      <c r="BM4794" s="132"/>
      <c r="BN4794" s="131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145"/>
      <c r="BC4795" s="94"/>
      <c r="BD4795" s="95"/>
      <c r="BE4795" s="95"/>
      <c r="BF4795" s="95"/>
      <c r="BG4795" s="95"/>
      <c r="BH4795" s="95"/>
      <c r="BI4795" s="130"/>
      <c r="BJ4795" s="95"/>
      <c r="BK4795" s="131"/>
      <c r="BL4795" s="130"/>
      <c r="BM4795" s="132"/>
      <c r="BN4795" s="131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145"/>
      <c r="BC4796" s="94"/>
      <c r="BD4796" s="95"/>
      <c r="BE4796" s="95"/>
      <c r="BF4796" s="95"/>
      <c r="BG4796" s="95"/>
      <c r="BH4796" s="95"/>
      <c r="BI4796" s="130"/>
      <c r="BJ4796" s="95"/>
      <c r="BK4796" s="131"/>
      <c r="BL4796" s="130"/>
      <c r="BM4796" s="132"/>
      <c r="BN4796" s="131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145"/>
      <c r="BC4797" s="94"/>
      <c r="BD4797" s="95"/>
      <c r="BE4797" s="95"/>
      <c r="BF4797" s="95"/>
      <c r="BG4797" s="95"/>
      <c r="BH4797" s="95"/>
      <c r="BI4797" s="130"/>
      <c r="BJ4797" s="95"/>
      <c r="BK4797" s="131"/>
      <c r="BL4797" s="130"/>
      <c r="BM4797" s="132"/>
      <c r="BN4797" s="131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145"/>
      <c r="BC4798" s="94"/>
      <c r="BD4798" s="95"/>
      <c r="BE4798" s="95"/>
      <c r="BF4798" s="95"/>
      <c r="BG4798" s="95"/>
      <c r="BH4798" s="95"/>
      <c r="BI4798" s="130"/>
      <c r="BJ4798" s="95"/>
      <c r="BK4798" s="131"/>
      <c r="BL4798" s="130"/>
      <c r="BM4798" s="132"/>
      <c r="BN4798" s="131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145"/>
      <c r="BC4799" s="94"/>
      <c r="BD4799" s="95"/>
      <c r="BE4799" s="95"/>
      <c r="BF4799" s="95"/>
      <c r="BG4799" s="95"/>
      <c r="BH4799" s="95"/>
      <c r="BI4799" s="130"/>
      <c r="BJ4799" s="95"/>
      <c r="BK4799" s="131"/>
      <c r="BL4799" s="130"/>
      <c r="BM4799" s="132"/>
      <c r="BN4799" s="131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145"/>
      <c r="BC4800" s="94"/>
      <c r="BD4800" s="95"/>
      <c r="BE4800" s="95"/>
      <c r="BF4800" s="95"/>
      <c r="BG4800" s="95"/>
      <c r="BH4800" s="95"/>
      <c r="BI4800" s="130"/>
      <c r="BJ4800" s="95"/>
      <c r="BK4800" s="131"/>
      <c r="BL4800" s="130"/>
      <c r="BM4800" s="132"/>
      <c r="BN4800" s="131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145"/>
      <c r="BC4801" s="94"/>
      <c r="BD4801" s="95"/>
      <c r="BE4801" s="95"/>
      <c r="BF4801" s="95"/>
      <c r="BG4801" s="95"/>
      <c r="BH4801" s="95"/>
      <c r="BI4801" s="130"/>
      <c r="BJ4801" s="95"/>
      <c r="BK4801" s="131"/>
      <c r="BL4801" s="130"/>
      <c r="BM4801" s="132"/>
      <c r="BN4801" s="131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145"/>
      <c r="BC4802" s="94"/>
      <c r="BD4802" s="95"/>
      <c r="BE4802" s="95"/>
      <c r="BF4802" s="95"/>
      <c r="BG4802" s="95"/>
      <c r="BH4802" s="95"/>
      <c r="BI4802" s="130"/>
      <c r="BJ4802" s="95"/>
      <c r="BK4802" s="131"/>
      <c r="BL4802" s="130"/>
      <c r="BM4802" s="132"/>
      <c r="BN4802" s="131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145"/>
      <c r="BC4803" s="94"/>
      <c r="BD4803" s="95"/>
      <c r="BE4803" s="95"/>
      <c r="BF4803" s="95"/>
      <c r="BG4803" s="95"/>
      <c r="BH4803" s="95"/>
      <c r="BI4803" s="130"/>
      <c r="BJ4803" s="95"/>
      <c r="BK4803" s="131"/>
      <c r="BL4803" s="130"/>
      <c r="BM4803" s="132"/>
      <c r="BN4803" s="131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145"/>
      <c r="BC4804" s="94"/>
      <c r="BD4804" s="95"/>
      <c r="BE4804" s="95"/>
      <c r="BF4804" s="95"/>
      <c r="BG4804" s="95"/>
      <c r="BH4804" s="95"/>
      <c r="BI4804" s="130"/>
      <c r="BJ4804" s="95"/>
      <c r="BK4804" s="131"/>
      <c r="BL4804" s="130"/>
      <c r="BM4804" s="132"/>
      <c r="BN4804" s="131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145"/>
      <c r="BC4805" s="94"/>
      <c r="BD4805" s="95"/>
      <c r="BE4805" s="95"/>
      <c r="BF4805" s="95"/>
      <c r="BG4805" s="95"/>
      <c r="BH4805" s="95"/>
      <c r="BI4805" s="130"/>
      <c r="BJ4805" s="95"/>
      <c r="BK4805" s="131"/>
      <c r="BL4805" s="130"/>
      <c r="BM4805" s="132"/>
      <c r="BN4805" s="131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145"/>
      <c r="BC4806" s="94"/>
      <c r="BD4806" s="95"/>
      <c r="BE4806" s="95"/>
      <c r="BF4806" s="95"/>
      <c r="BG4806" s="95"/>
      <c r="BH4806" s="95"/>
      <c r="BI4806" s="130"/>
      <c r="BJ4806" s="95"/>
      <c r="BK4806" s="131"/>
      <c r="BL4806" s="130"/>
      <c r="BM4806" s="132"/>
      <c r="BN4806" s="131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145"/>
      <c r="BC4807" s="94"/>
      <c r="BD4807" s="95"/>
      <c r="BE4807" s="95"/>
      <c r="BF4807" s="95"/>
      <c r="BG4807" s="95"/>
      <c r="BH4807" s="95"/>
      <c r="BI4807" s="130"/>
      <c r="BJ4807" s="95"/>
      <c r="BK4807" s="131"/>
      <c r="BL4807" s="130"/>
      <c r="BM4807" s="132"/>
      <c r="BN4807" s="131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145"/>
      <c r="BC4808" s="94"/>
      <c r="BD4808" s="95"/>
      <c r="BE4808" s="95"/>
      <c r="BF4808" s="95"/>
      <c r="BG4808" s="95"/>
      <c r="BH4808" s="95"/>
      <c r="BI4808" s="130"/>
      <c r="BJ4808" s="95"/>
      <c r="BK4808" s="131"/>
      <c r="BL4808" s="130"/>
      <c r="BM4808" s="132"/>
      <c r="BN4808" s="131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145"/>
      <c r="BC4809" s="94"/>
      <c r="BD4809" s="95"/>
      <c r="BE4809" s="95"/>
      <c r="BF4809" s="95"/>
      <c r="BG4809" s="95"/>
      <c r="BH4809" s="95"/>
      <c r="BI4809" s="130"/>
      <c r="BJ4809" s="95"/>
      <c r="BK4809" s="131"/>
      <c r="BL4809" s="130"/>
      <c r="BM4809" s="132"/>
      <c r="BN4809" s="131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145"/>
      <c r="BC4810" s="94"/>
      <c r="BD4810" s="95"/>
      <c r="BE4810" s="95"/>
      <c r="BF4810" s="95"/>
      <c r="BG4810" s="95"/>
      <c r="BH4810" s="95"/>
      <c r="BI4810" s="130"/>
      <c r="BJ4810" s="95"/>
      <c r="BK4810" s="131"/>
      <c r="BL4810" s="130"/>
      <c r="BM4810" s="132"/>
      <c r="BN4810" s="131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145"/>
      <c r="BC4811" s="94"/>
      <c r="BD4811" s="95"/>
      <c r="BE4811" s="95"/>
      <c r="BF4811" s="95"/>
      <c r="BG4811" s="95"/>
      <c r="BH4811" s="95"/>
      <c r="BI4811" s="130"/>
      <c r="BJ4811" s="95"/>
      <c r="BK4811" s="131"/>
      <c r="BL4811" s="130"/>
      <c r="BM4811" s="132"/>
      <c r="BN4811" s="131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145"/>
      <c r="BC4812" s="94"/>
      <c r="BD4812" s="95"/>
      <c r="BE4812" s="95"/>
      <c r="BF4812" s="95"/>
      <c r="BG4812" s="95"/>
      <c r="BH4812" s="95"/>
      <c r="BI4812" s="130"/>
      <c r="BJ4812" s="95"/>
      <c r="BK4812" s="131"/>
      <c r="BL4812" s="130"/>
      <c r="BM4812" s="132"/>
      <c r="BN4812" s="131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145"/>
      <c r="BC4813" s="94"/>
      <c r="BD4813" s="95"/>
      <c r="BE4813" s="95"/>
      <c r="BF4813" s="95"/>
      <c r="BG4813" s="95"/>
      <c r="BH4813" s="95"/>
      <c r="BI4813" s="130"/>
      <c r="BJ4813" s="95"/>
      <c r="BK4813" s="131"/>
      <c r="BL4813" s="130"/>
      <c r="BM4813" s="132"/>
      <c r="BN4813" s="131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145"/>
      <c r="BC4814" s="94"/>
      <c r="BD4814" s="95"/>
      <c r="BE4814" s="95"/>
      <c r="BF4814" s="95"/>
      <c r="BG4814" s="95"/>
      <c r="BH4814" s="95"/>
      <c r="BI4814" s="130"/>
      <c r="BJ4814" s="95"/>
      <c r="BK4814" s="131"/>
      <c r="BL4814" s="130"/>
      <c r="BM4814" s="132"/>
      <c r="BN4814" s="131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145"/>
      <c r="BC4815" s="94"/>
      <c r="BD4815" s="95"/>
      <c r="BE4815" s="95"/>
      <c r="BF4815" s="95"/>
      <c r="BG4815" s="95"/>
      <c r="BH4815" s="95"/>
      <c r="BI4815" s="130"/>
      <c r="BJ4815" s="95"/>
      <c r="BK4815" s="131"/>
      <c r="BL4815" s="130"/>
      <c r="BM4815" s="132"/>
      <c r="BN4815" s="131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145"/>
      <c r="BC4816" s="94"/>
      <c r="BD4816" s="95"/>
      <c r="BE4816" s="95"/>
      <c r="BF4816" s="95"/>
      <c r="BG4816" s="95"/>
      <c r="BH4816" s="95"/>
      <c r="BI4816" s="130"/>
      <c r="BJ4816" s="95"/>
      <c r="BK4816" s="131"/>
      <c r="BL4816" s="130"/>
      <c r="BM4816" s="132"/>
      <c r="BN4816" s="131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145"/>
      <c r="BC4817" s="94"/>
      <c r="BD4817" s="95"/>
      <c r="BE4817" s="95"/>
      <c r="BF4817" s="95"/>
      <c r="BG4817" s="95"/>
      <c r="BH4817" s="95"/>
      <c r="BI4817" s="130"/>
      <c r="BJ4817" s="95"/>
      <c r="BK4817" s="131"/>
      <c r="BL4817" s="130"/>
      <c r="BM4817" s="132"/>
      <c r="BN4817" s="131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145"/>
      <c r="BC4818" s="94"/>
      <c r="BD4818" s="95"/>
      <c r="BE4818" s="95"/>
      <c r="BF4818" s="95"/>
      <c r="BG4818" s="95"/>
      <c r="BH4818" s="95"/>
      <c r="BI4818" s="130"/>
      <c r="BJ4818" s="95"/>
      <c r="BK4818" s="131"/>
      <c r="BL4818" s="130"/>
      <c r="BM4818" s="132"/>
      <c r="BN4818" s="131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145"/>
      <c r="BC4819" s="94"/>
      <c r="BD4819" s="95"/>
      <c r="BE4819" s="95"/>
      <c r="BF4819" s="95"/>
      <c r="BG4819" s="95"/>
      <c r="BH4819" s="95"/>
      <c r="BI4819" s="130"/>
      <c r="BJ4819" s="95"/>
      <c r="BK4819" s="131"/>
      <c r="BL4819" s="130"/>
      <c r="BM4819" s="132"/>
      <c r="BN4819" s="131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145"/>
      <c r="BC4820" s="94"/>
      <c r="BD4820" s="95"/>
      <c r="BE4820" s="95"/>
      <c r="BF4820" s="95"/>
      <c r="BG4820" s="95"/>
      <c r="BH4820" s="95"/>
      <c r="BI4820" s="130"/>
      <c r="BJ4820" s="95"/>
      <c r="BK4820" s="131"/>
      <c r="BL4820" s="130"/>
      <c r="BM4820" s="132"/>
      <c r="BN4820" s="131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145"/>
      <c r="BC4821" s="94"/>
      <c r="BD4821" s="95"/>
      <c r="BE4821" s="95"/>
      <c r="BF4821" s="95"/>
      <c r="BG4821" s="95"/>
      <c r="BH4821" s="95"/>
      <c r="BI4821" s="130"/>
      <c r="BJ4821" s="95"/>
      <c r="BK4821" s="131"/>
      <c r="BL4821" s="130"/>
      <c r="BM4821" s="132"/>
      <c r="BN4821" s="131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145"/>
      <c r="BC4822" s="94"/>
      <c r="BD4822" s="95"/>
      <c r="BE4822" s="95"/>
      <c r="BF4822" s="95"/>
      <c r="BG4822" s="95"/>
      <c r="BH4822" s="95"/>
      <c r="BI4822" s="130"/>
      <c r="BJ4822" s="95"/>
      <c r="BK4822" s="131"/>
      <c r="BL4822" s="130"/>
      <c r="BM4822" s="132"/>
      <c r="BN4822" s="131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145"/>
      <c r="BC4823" s="94"/>
      <c r="BD4823" s="95"/>
      <c r="BE4823" s="95"/>
      <c r="BF4823" s="95"/>
      <c r="BG4823" s="95"/>
      <c r="BH4823" s="95"/>
      <c r="BI4823" s="130"/>
      <c r="BJ4823" s="95"/>
      <c r="BK4823" s="131"/>
      <c r="BL4823" s="130"/>
      <c r="BM4823" s="132"/>
      <c r="BN4823" s="131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145"/>
      <c r="BC4824" s="94"/>
      <c r="BD4824" s="95"/>
      <c r="BE4824" s="95"/>
      <c r="BF4824" s="95"/>
      <c r="BG4824" s="95"/>
      <c r="BH4824" s="95"/>
      <c r="BI4824" s="130"/>
      <c r="BJ4824" s="95"/>
      <c r="BK4824" s="131"/>
      <c r="BL4824" s="130"/>
      <c r="BM4824" s="132"/>
      <c r="BN4824" s="131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145"/>
      <c r="BC4825" s="94"/>
      <c r="BD4825" s="95"/>
      <c r="BE4825" s="95"/>
      <c r="BF4825" s="95"/>
      <c r="BG4825" s="95"/>
      <c r="BH4825" s="95"/>
      <c r="BI4825" s="130"/>
      <c r="BJ4825" s="95"/>
      <c r="BK4825" s="131"/>
      <c r="BL4825" s="130"/>
      <c r="BM4825" s="132"/>
      <c r="BN4825" s="131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145"/>
      <c r="BC4826" s="94"/>
      <c r="BD4826" s="95"/>
      <c r="BE4826" s="95"/>
      <c r="BF4826" s="95"/>
      <c r="BG4826" s="95"/>
      <c r="BH4826" s="95"/>
      <c r="BI4826" s="130"/>
      <c r="BJ4826" s="95"/>
      <c r="BK4826" s="131"/>
      <c r="BL4826" s="130"/>
      <c r="BM4826" s="132"/>
      <c r="BN4826" s="131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145"/>
      <c r="BC4827" s="94"/>
      <c r="BD4827" s="95"/>
      <c r="BE4827" s="95"/>
      <c r="BF4827" s="95"/>
      <c r="BG4827" s="95"/>
      <c r="BH4827" s="95"/>
      <c r="BI4827" s="130"/>
      <c r="BJ4827" s="95"/>
      <c r="BK4827" s="131"/>
      <c r="BL4827" s="130"/>
      <c r="BM4827" s="132"/>
      <c r="BN4827" s="131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145"/>
      <c r="BC4828" s="94"/>
      <c r="BD4828" s="95"/>
      <c r="BE4828" s="95"/>
      <c r="BF4828" s="95"/>
      <c r="BG4828" s="95"/>
      <c r="BH4828" s="95"/>
      <c r="BI4828" s="130"/>
      <c r="BJ4828" s="95"/>
      <c r="BK4828" s="131"/>
      <c r="BL4828" s="130"/>
      <c r="BM4828" s="132"/>
      <c r="BN4828" s="131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145"/>
      <c r="BC4829" s="94"/>
      <c r="BD4829" s="95"/>
      <c r="BE4829" s="95"/>
      <c r="BF4829" s="95"/>
      <c r="BG4829" s="95"/>
      <c r="BH4829" s="95"/>
      <c r="BI4829" s="130"/>
      <c r="BJ4829" s="95"/>
      <c r="BK4829" s="131"/>
      <c r="BL4829" s="130"/>
      <c r="BM4829" s="132"/>
      <c r="BN4829" s="131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145"/>
      <c r="BC4830" s="94"/>
      <c r="BD4830" s="95"/>
      <c r="BE4830" s="95"/>
      <c r="BF4830" s="95"/>
      <c r="BG4830" s="95"/>
      <c r="BH4830" s="95"/>
      <c r="BI4830" s="130"/>
      <c r="BJ4830" s="95"/>
      <c r="BK4830" s="131"/>
      <c r="BL4830" s="130"/>
      <c r="BM4830" s="132"/>
      <c r="BN4830" s="131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145"/>
      <c r="BC4831" s="94"/>
      <c r="BD4831" s="95"/>
      <c r="BE4831" s="95"/>
      <c r="BF4831" s="95"/>
      <c r="BG4831" s="95"/>
      <c r="BH4831" s="95"/>
      <c r="BI4831" s="130"/>
      <c r="BJ4831" s="95"/>
      <c r="BK4831" s="131"/>
      <c r="BL4831" s="130"/>
      <c r="BM4831" s="132"/>
      <c r="BN4831" s="131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145"/>
      <c r="BC4832" s="94"/>
      <c r="BD4832" s="95"/>
      <c r="BE4832" s="95"/>
      <c r="BF4832" s="95"/>
      <c r="BG4832" s="95"/>
      <c r="BH4832" s="95"/>
      <c r="BI4832" s="130"/>
      <c r="BJ4832" s="95"/>
      <c r="BK4832" s="131"/>
      <c r="BL4832" s="130"/>
      <c r="BM4832" s="132"/>
      <c r="BN4832" s="131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145"/>
      <c r="BC4833" s="94"/>
      <c r="BD4833" s="95"/>
      <c r="BE4833" s="95"/>
      <c r="BF4833" s="95"/>
      <c r="BG4833" s="95"/>
      <c r="BH4833" s="95"/>
      <c r="BI4833" s="130"/>
      <c r="BJ4833" s="95"/>
      <c r="BK4833" s="131"/>
      <c r="BL4833" s="130"/>
      <c r="BM4833" s="132"/>
      <c r="BN4833" s="131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145"/>
      <c r="BC4834" s="94"/>
      <c r="BD4834" s="95"/>
      <c r="BE4834" s="95"/>
      <c r="BF4834" s="95"/>
      <c r="BG4834" s="95"/>
      <c r="BH4834" s="95"/>
      <c r="BI4834" s="130"/>
      <c r="BJ4834" s="95"/>
      <c r="BK4834" s="131"/>
      <c r="BL4834" s="130"/>
      <c r="BM4834" s="132"/>
      <c r="BN4834" s="131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145"/>
      <c r="BC4835" s="94"/>
      <c r="BD4835" s="95"/>
      <c r="BE4835" s="95"/>
      <c r="BF4835" s="95"/>
      <c r="BG4835" s="95"/>
      <c r="BH4835" s="95"/>
      <c r="BI4835" s="130"/>
      <c r="BJ4835" s="95"/>
      <c r="BK4835" s="131"/>
      <c r="BL4835" s="130"/>
      <c r="BM4835" s="132"/>
      <c r="BN4835" s="131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145"/>
      <c r="BC4836" s="94"/>
      <c r="BD4836" s="95"/>
      <c r="BE4836" s="95"/>
      <c r="BF4836" s="95"/>
      <c r="BG4836" s="95"/>
      <c r="BH4836" s="95"/>
      <c r="BI4836" s="130"/>
      <c r="BJ4836" s="95"/>
      <c r="BK4836" s="131"/>
      <c r="BL4836" s="130"/>
      <c r="BM4836" s="132"/>
      <c r="BN4836" s="131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145"/>
      <c r="BC4837" s="94"/>
      <c r="BD4837" s="95"/>
      <c r="BE4837" s="95"/>
      <c r="BF4837" s="95"/>
      <c r="BG4837" s="95"/>
      <c r="BH4837" s="95"/>
      <c r="BI4837" s="130"/>
      <c r="BJ4837" s="95"/>
      <c r="BK4837" s="131"/>
      <c r="BL4837" s="130"/>
      <c r="BM4837" s="132"/>
      <c r="BN4837" s="131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145"/>
      <c r="BC4838" s="94"/>
      <c r="BD4838" s="95"/>
      <c r="BE4838" s="95"/>
      <c r="BF4838" s="95"/>
      <c r="BG4838" s="95"/>
      <c r="BH4838" s="95"/>
      <c r="BI4838" s="130"/>
      <c r="BJ4838" s="95"/>
      <c r="BK4838" s="131"/>
      <c r="BL4838" s="130"/>
      <c r="BM4838" s="132"/>
      <c r="BN4838" s="131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145"/>
      <c r="BC4839" s="94"/>
      <c r="BD4839" s="95"/>
      <c r="BE4839" s="95"/>
      <c r="BF4839" s="95"/>
      <c r="BG4839" s="95"/>
      <c r="BH4839" s="95"/>
      <c r="BI4839" s="130"/>
      <c r="BJ4839" s="95"/>
      <c r="BK4839" s="131"/>
      <c r="BL4839" s="130"/>
      <c r="BM4839" s="132"/>
      <c r="BN4839" s="131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145"/>
      <c r="BC4840" s="94"/>
      <c r="BD4840" s="95"/>
      <c r="BE4840" s="95"/>
      <c r="BF4840" s="95"/>
      <c r="BG4840" s="95"/>
      <c r="BH4840" s="95"/>
      <c r="BI4840" s="130"/>
      <c r="BJ4840" s="95"/>
      <c r="BK4840" s="131"/>
      <c r="BL4840" s="130"/>
      <c r="BM4840" s="132"/>
      <c r="BN4840" s="131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145"/>
      <c r="BC4841" s="94"/>
      <c r="BD4841" s="95"/>
      <c r="BE4841" s="95"/>
      <c r="BF4841" s="95"/>
      <c r="BG4841" s="95"/>
      <c r="BH4841" s="95"/>
      <c r="BI4841" s="130"/>
      <c r="BJ4841" s="95"/>
      <c r="BK4841" s="131"/>
      <c r="BL4841" s="130"/>
      <c r="BM4841" s="132"/>
      <c r="BN4841" s="131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145"/>
      <c r="BC4842" s="94"/>
      <c r="BD4842" s="95"/>
      <c r="BE4842" s="95"/>
      <c r="BF4842" s="95"/>
      <c r="BG4842" s="95"/>
      <c r="BH4842" s="95"/>
      <c r="BI4842" s="130"/>
      <c r="BJ4842" s="95"/>
      <c r="BK4842" s="131"/>
      <c r="BL4842" s="130"/>
      <c r="BM4842" s="132"/>
      <c r="BN4842" s="131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145"/>
      <c r="BC4843" s="94"/>
      <c r="BD4843" s="95"/>
      <c r="BE4843" s="95"/>
      <c r="BF4843" s="95"/>
      <c r="BG4843" s="95"/>
      <c r="BH4843" s="95"/>
      <c r="BI4843" s="130"/>
      <c r="BJ4843" s="95"/>
      <c r="BK4843" s="131"/>
      <c r="BL4843" s="130"/>
      <c r="BM4843" s="132"/>
      <c r="BN4843" s="131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145"/>
      <c r="BC4844" s="94"/>
      <c r="BD4844" s="95"/>
      <c r="BE4844" s="95"/>
      <c r="BF4844" s="95"/>
      <c r="BG4844" s="95"/>
      <c r="BH4844" s="95"/>
      <c r="BI4844" s="130"/>
      <c r="BJ4844" s="95"/>
      <c r="BK4844" s="131"/>
      <c r="BL4844" s="130"/>
      <c r="BM4844" s="132"/>
      <c r="BN4844" s="131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145"/>
      <c r="BC4845" s="94"/>
      <c r="BD4845" s="95"/>
      <c r="BE4845" s="95"/>
      <c r="BF4845" s="95"/>
      <c r="BG4845" s="95"/>
      <c r="BH4845" s="95"/>
      <c r="BI4845" s="130"/>
      <c r="BJ4845" s="95"/>
      <c r="BK4845" s="131"/>
      <c r="BL4845" s="130"/>
      <c r="BM4845" s="132"/>
      <c r="BN4845" s="131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145"/>
      <c r="BC4846" s="94"/>
      <c r="BD4846" s="95"/>
      <c r="BE4846" s="95"/>
      <c r="BF4846" s="95"/>
      <c r="BG4846" s="95"/>
      <c r="BH4846" s="95"/>
      <c r="BI4846" s="130"/>
      <c r="BJ4846" s="95"/>
      <c r="BK4846" s="131"/>
      <c r="BL4846" s="130"/>
      <c r="BM4846" s="132"/>
      <c r="BN4846" s="131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145"/>
      <c r="BC4847" s="94"/>
      <c r="BD4847" s="95"/>
      <c r="BE4847" s="95"/>
      <c r="BF4847" s="95"/>
      <c r="BG4847" s="95"/>
      <c r="BH4847" s="95"/>
      <c r="BI4847" s="130"/>
      <c r="BJ4847" s="95"/>
      <c r="BK4847" s="131"/>
      <c r="BL4847" s="130"/>
      <c r="BM4847" s="132"/>
      <c r="BN4847" s="131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145"/>
      <c r="BC4848" s="94"/>
      <c r="BD4848" s="95"/>
      <c r="BE4848" s="95"/>
      <c r="BF4848" s="95"/>
      <c r="BG4848" s="95"/>
      <c r="BH4848" s="95"/>
      <c r="BI4848" s="130"/>
      <c r="BJ4848" s="95"/>
      <c r="BK4848" s="131"/>
      <c r="BL4848" s="130"/>
      <c r="BM4848" s="132"/>
      <c r="BN4848" s="131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145"/>
      <c r="BC4849" s="94"/>
      <c r="BD4849" s="95"/>
      <c r="BE4849" s="95"/>
      <c r="BF4849" s="95"/>
      <c r="BG4849" s="95"/>
      <c r="BH4849" s="95"/>
      <c r="BI4849" s="130"/>
      <c r="BJ4849" s="95"/>
      <c r="BK4849" s="131"/>
      <c r="BL4849" s="130"/>
      <c r="BM4849" s="132"/>
      <c r="BN4849" s="131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145"/>
      <c r="BC4850" s="94"/>
      <c r="BD4850" s="95"/>
      <c r="BE4850" s="95"/>
      <c r="BF4850" s="95"/>
      <c r="BG4850" s="95"/>
      <c r="BH4850" s="95"/>
      <c r="BI4850" s="130"/>
      <c r="BJ4850" s="95"/>
      <c r="BK4850" s="131"/>
      <c r="BL4850" s="130"/>
      <c r="BM4850" s="132"/>
      <c r="BN4850" s="131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145"/>
      <c r="BC4851" s="94"/>
      <c r="BD4851" s="95"/>
      <c r="BE4851" s="95"/>
      <c r="BF4851" s="95"/>
      <c r="BG4851" s="95"/>
      <c r="BH4851" s="95"/>
      <c r="BI4851" s="130"/>
      <c r="BJ4851" s="95"/>
      <c r="BK4851" s="131"/>
      <c r="BL4851" s="130"/>
      <c r="BM4851" s="132"/>
      <c r="BN4851" s="131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145"/>
      <c r="BC4852" s="94"/>
      <c r="BD4852" s="95"/>
      <c r="BE4852" s="95"/>
      <c r="BF4852" s="95"/>
      <c r="BG4852" s="95"/>
      <c r="BH4852" s="95"/>
      <c r="BI4852" s="130"/>
      <c r="BJ4852" s="95"/>
      <c r="BK4852" s="131"/>
      <c r="BL4852" s="130"/>
      <c r="BM4852" s="132"/>
      <c r="BN4852" s="131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145"/>
      <c r="BC4853" s="94"/>
      <c r="BD4853" s="95"/>
      <c r="BE4853" s="95"/>
      <c r="BF4853" s="95"/>
      <c r="BG4853" s="95"/>
      <c r="BH4853" s="95"/>
      <c r="BI4853" s="130"/>
      <c r="BJ4853" s="95"/>
      <c r="BK4853" s="131"/>
      <c r="BL4853" s="130"/>
      <c r="BM4853" s="132"/>
      <c r="BN4853" s="131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145"/>
      <c r="BC4854" s="94"/>
      <c r="BD4854" s="95"/>
      <c r="BE4854" s="95"/>
      <c r="BF4854" s="95"/>
      <c r="BG4854" s="95"/>
      <c r="BH4854" s="95"/>
      <c r="BI4854" s="130"/>
      <c r="BJ4854" s="95"/>
      <c r="BK4854" s="131"/>
      <c r="BL4854" s="130"/>
      <c r="BM4854" s="132"/>
      <c r="BN4854" s="131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145"/>
      <c r="BC4855" s="94"/>
      <c r="BD4855" s="95"/>
      <c r="BE4855" s="95"/>
      <c r="BF4855" s="95"/>
      <c r="BG4855" s="95"/>
      <c r="BH4855" s="95"/>
      <c r="BI4855" s="130"/>
      <c r="BJ4855" s="95"/>
      <c r="BK4855" s="131"/>
      <c r="BL4855" s="130"/>
      <c r="BM4855" s="132"/>
      <c r="BN4855" s="131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145"/>
      <c r="BC4856" s="94"/>
      <c r="BD4856" s="95"/>
      <c r="BE4856" s="95"/>
      <c r="BF4856" s="95"/>
      <c r="BG4856" s="95"/>
      <c r="BH4856" s="95"/>
      <c r="BI4856" s="130"/>
      <c r="BJ4856" s="95"/>
      <c r="BK4856" s="131"/>
      <c r="BL4856" s="130"/>
      <c r="BM4856" s="132"/>
      <c r="BN4856" s="131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145"/>
      <c r="BC4857" s="94"/>
      <c r="BD4857" s="95"/>
      <c r="BE4857" s="95"/>
      <c r="BF4857" s="95"/>
      <c r="BG4857" s="95"/>
      <c r="BH4857" s="95"/>
      <c r="BI4857" s="130"/>
      <c r="BJ4857" s="95"/>
      <c r="BK4857" s="131"/>
      <c r="BL4857" s="130"/>
      <c r="BM4857" s="132"/>
      <c r="BN4857" s="131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145"/>
      <c r="BC4858" s="94"/>
      <c r="BD4858" s="95"/>
      <c r="BE4858" s="95"/>
      <c r="BF4858" s="95"/>
      <c r="BG4858" s="95"/>
      <c r="BH4858" s="95"/>
      <c r="BI4858" s="130"/>
      <c r="BJ4858" s="95"/>
      <c r="BK4858" s="131"/>
      <c r="BL4858" s="130"/>
      <c r="BM4858" s="132"/>
      <c r="BN4858" s="131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145"/>
      <c r="BC4859" s="94"/>
      <c r="BD4859" s="95"/>
      <c r="BE4859" s="95"/>
      <c r="BF4859" s="95"/>
      <c r="BG4859" s="95"/>
      <c r="BH4859" s="95"/>
      <c r="BI4859" s="130"/>
      <c r="BJ4859" s="95"/>
      <c r="BK4859" s="131"/>
      <c r="BL4859" s="130"/>
      <c r="BM4859" s="132"/>
      <c r="BN4859" s="131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145"/>
      <c r="BC4860" s="94"/>
      <c r="BD4860" s="95"/>
      <c r="BE4860" s="95"/>
      <c r="BF4860" s="95"/>
      <c r="BG4860" s="95"/>
      <c r="BH4860" s="95"/>
      <c r="BI4860" s="130"/>
      <c r="BJ4860" s="95"/>
      <c r="BK4860" s="131"/>
      <c r="BL4860" s="130"/>
      <c r="BM4860" s="132"/>
      <c r="BN4860" s="131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145"/>
      <c r="BC4861" s="94"/>
      <c r="BD4861" s="95"/>
      <c r="BE4861" s="95"/>
      <c r="BF4861" s="95"/>
      <c r="BG4861" s="95"/>
      <c r="BH4861" s="95"/>
      <c r="BI4861" s="130"/>
      <c r="BJ4861" s="95"/>
      <c r="BK4861" s="131"/>
      <c r="BL4861" s="130"/>
      <c r="BM4861" s="132"/>
      <c r="BN4861" s="131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145"/>
      <c r="BC4862" s="94"/>
      <c r="BD4862" s="95"/>
      <c r="BE4862" s="95"/>
      <c r="BF4862" s="95"/>
      <c r="BG4862" s="95"/>
      <c r="BH4862" s="95"/>
      <c r="BI4862" s="130"/>
      <c r="BJ4862" s="95"/>
      <c r="BK4862" s="131"/>
      <c r="BL4862" s="130"/>
      <c r="BM4862" s="132"/>
      <c r="BN4862" s="131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145"/>
      <c r="BC4863" s="94"/>
      <c r="BD4863" s="95"/>
      <c r="BE4863" s="95"/>
      <c r="BF4863" s="95"/>
      <c r="BG4863" s="95"/>
      <c r="BH4863" s="95"/>
      <c r="BI4863" s="130"/>
      <c r="BJ4863" s="95"/>
      <c r="BK4863" s="131"/>
      <c r="BL4863" s="130"/>
      <c r="BM4863" s="132"/>
      <c r="BN4863" s="131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145"/>
      <c r="BC4864" s="94"/>
      <c r="BD4864" s="95"/>
      <c r="BE4864" s="95"/>
      <c r="BF4864" s="95"/>
      <c r="BG4864" s="95"/>
      <c r="BH4864" s="95"/>
      <c r="BI4864" s="130"/>
      <c r="BJ4864" s="95"/>
      <c r="BK4864" s="131"/>
      <c r="BL4864" s="130"/>
      <c r="BM4864" s="132"/>
      <c r="BN4864" s="131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145"/>
      <c r="BC4865" s="94"/>
      <c r="BD4865" s="95"/>
      <c r="BE4865" s="95"/>
      <c r="BF4865" s="95"/>
      <c r="BG4865" s="95"/>
      <c r="BH4865" s="95"/>
      <c r="BI4865" s="130"/>
      <c r="BJ4865" s="95"/>
      <c r="BK4865" s="131"/>
      <c r="BL4865" s="130"/>
      <c r="BM4865" s="132"/>
      <c r="BN4865" s="131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145"/>
      <c r="BC4866" s="94"/>
      <c r="BD4866" s="95"/>
      <c r="BE4866" s="95"/>
      <c r="BF4866" s="95"/>
      <c r="BG4866" s="95"/>
      <c r="BH4866" s="95"/>
      <c r="BI4866" s="130"/>
      <c r="BJ4866" s="95"/>
      <c r="BK4866" s="131"/>
      <c r="BL4866" s="130"/>
      <c r="BM4866" s="132"/>
      <c r="BN4866" s="131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145"/>
      <c r="BC4867" s="94"/>
      <c r="BD4867" s="95"/>
      <c r="BE4867" s="95"/>
      <c r="BF4867" s="95"/>
      <c r="BG4867" s="95"/>
      <c r="BH4867" s="95"/>
      <c r="BI4867" s="130"/>
      <c r="BJ4867" s="95"/>
      <c r="BK4867" s="131"/>
      <c r="BL4867" s="130"/>
      <c r="BM4867" s="132"/>
      <c r="BN4867" s="131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145"/>
      <c r="BC4868" s="94"/>
      <c r="BD4868" s="95"/>
      <c r="BE4868" s="95"/>
      <c r="BF4868" s="95"/>
      <c r="BG4868" s="95"/>
      <c r="BH4868" s="95"/>
      <c r="BI4868" s="130"/>
      <c r="BJ4868" s="95"/>
      <c r="BK4868" s="131"/>
      <c r="BL4868" s="130"/>
      <c r="BM4868" s="132"/>
      <c r="BN4868" s="131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145"/>
      <c r="BC4869" s="94"/>
      <c r="BD4869" s="95"/>
      <c r="BE4869" s="95"/>
      <c r="BF4869" s="95"/>
      <c r="BG4869" s="95"/>
      <c r="BH4869" s="95"/>
      <c r="BI4869" s="130"/>
      <c r="BJ4869" s="95"/>
      <c r="BK4869" s="131"/>
      <c r="BL4869" s="130"/>
      <c r="BM4869" s="132"/>
      <c r="BN4869" s="131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145"/>
      <c r="BC4870" s="94"/>
      <c r="BD4870" s="95"/>
      <c r="BE4870" s="95"/>
      <c r="BF4870" s="95"/>
      <c r="BG4870" s="95"/>
      <c r="BH4870" s="95"/>
      <c r="BI4870" s="130"/>
      <c r="BJ4870" s="95"/>
      <c r="BK4870" s="131"/>
      <c r="BL4870" s="130"/>
      <c r="BM4870" s="132"/>
      <c r="BN4870" s="131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145"/>
      <c r="BC4871" s="94"/>
      <c r="BD4871" s="95"/>
      <c r="BE4871" s="95"/>
      <c r="BF4871" s="95"/>
      <c r="BG4871" s="95"/>
      <c r="BH4871" s="95"/>
      <c r="BI4871" s="130"/>
      <c r="BJ4871" s="95"/>
      <c r="BK4871" s="131"/>
      <c r="BL4871" s="130"/>
      <c r="BM4871" s="132"/>
      <c r="BN4871" s="131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145"/>
      <c r="BC4872" s="94"/>
      <c r="BD4872" s="95"/>
      <c r="BE4872" s="95"/>
      <c r="BF4872" s="95"/>
      <c r="BG4872" s="95"/>
      <c r="BH4872" s="95"/>
      <c r="BI4872" s="130"/>
      <c r="BJ4872" s="95"/>
      <c r="BK4872" s="131"/>
      <c r="BL4872" s="130"/>
      <c r="BM4872" s="132"/>
      <c r="BN4872" s="131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145"/>
      <c r="BC4873" s="94"/>
      <c r="BD4873" s="95"/>
      <c r="BE4873" s="95"/>
      <c r="BF4873" s="95"/>
      <c r="BG4873" s="95"/>
      <c r="BH4873" s="95"/>
      <c r="BI4873" s="130"/>
      <c r="BJ4873" s="95"/>
      <c r="BK4873" s="131"/>
      <c r="BL4873" s="130"/>
      <c r="BM4873" s="132"/>
      <c r="BN4873" s="131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145"/>
      <c r="BC4874" s="94"/>
      <c r="BD4874" s="95"/>
      <c r="BE4874" s="95"/>
      <c r="BF4874" s="95"/>
      <c r="BG4874" s="95"/>
      <c r="BH4874" s="95"/>
      <c r="BI4874" s="130"/>
      <c r="BJ4874" s="95"/>
      <c r="BK4874" s="131"/>
      <c r="BL4874" s="130"/>
      <c r="BM4874" s="132"/>
      <c r="BN4874" s="131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145"/>
      <c r="BC4875" s="94"/>
      <c r="BD4875" s="95"/>
      <c r="BE4875" s="95"/>
      <c r="BF4875" s="95"/>
      <c r="BG4875" s="95"/>
      <c r="BH4875" s="95"/>
      <c r="BI4875" s="130"/>
      <c r="BJ4875" s="95"/>
      <c r="BK4875" s="131"/>
      <c r="BL4875" s="130"/>
      <c r="BM4875" s="132"/>
      <c r="BN4875" s="131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145"/>
      <c r="BC4876" s="94"/>
      <c r="BD4876" s="95"/>
      <c r="BE4876" s="95"/>
      <c r="BF4876" s="95"/>
      <c r="BG4876" s="95"/>
      <c r="BH4876" s="95"/>
      <c r="BI4876" s="130"/>
      <c r="BJ4876" s="95"/>
      <c r="BK4876" s="131"/>
      <c r="BL4876" s="130"/>
      <c r="BM4876" s="132"/>
      <c r="BN4876" s="131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145"/>
      <c r="BC4877" s="94"/>
      <c r="BD4877" s="95"/>
      <c r="BE4877" s="95"/>
      <c r="BF4877" s="95"/>
      <c r="BG4877" s="95"/>
      <c r="BH4877" s="95"/>
      <c r="BI4877" s="130"/>
      <c r="BJ4877" s="95"/>
      <c r="BK4877" s="131"/>
      <c r="BL4877" s="130"/>
      <c r="BM4877" s="132"/>
      <c r="BN4877" s="131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145"/>
      <c r="BC4878" s="94"/>
      <c r="BD4878" s="95"/>
      <c r="BE4878" s="95"/>
      <c r="BF4878" s="95"/>
      <c r="BG4878" s="95"/>
      <c r="BH4878" s="95"/>
      <c r="BI4878" s="130"/>
      <c r="BJ4878" s="95"/>
      <c r="BK4878" s="131"/>
      <c r="BL4878" s="130"/>
      <c r="BM4878" s="132"/>
      <c r="BN4878" s="131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145"/>
      <c r="BC4879" s="94"/>
      <c r="BD4879" s="95"/>
      <c r="BE4879" s="95"/>
      <c r="BF4879" s="95"/>
      <c r="BG4879" s="95"/>
      <c r="BH4879" s="95"/>
      <c r="BI4879" s="130"/>
      <c r="BJ4879" s="95"/>
      <c r="BK4879" s="131"/>
      <c r="BL4879" s="130"/>
      <c r="BM4879" s="132"/>
      <c r="BN4879" s="131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145"/>
      <c r="BC4880" s="94"/>
      <c r="BD4880" s="95"/>
      <c r="BE4880" s="95"/>
      <c r="BF4880" s="95"/>
      <c r="BG4880" s="95"/>
      <c r="BH4880" s="95"/>
      <c r="BI4880" s="130"/>
      <c r="BJ4880" s="95"/>
      <c r="BK4880" s="131"/>
      <c r="BL4880" s="130"/>
      <c r="BM4880" s="132"/>
      <c r="BN4880" s="131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145"/>
      <c r="BC4881" s="94"/>
      <c r="BD4881" s="95"/>
      <c r="BE4881" s="95"/>
      <c r="BF4881" s="95"/>
      <c r="BG4881" s="95"/>
      <c r="BH4881" s="95"/>
      <c r="BI4881" s="130"/>
      <c r="BJ4881" s="95"/>
      <c r="BK4881" s="131"/>
      <c r="BL4881" s="130"/>
      <c r="BM4881" s="132"/>
      <c r="BN4881" s="131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145"/>
      <c r="BC4882" s="94"/>
      <c r="BD4882" s="95"/>
      <c r="BE4882" s="95"/>
      <c r="BF4882" s="95"/>
      <c r="BG4882" s="95"/>
      <c r="BH4882" s="95"/>
      <c r="BI4882" s="130"/>
      <c r="BJ4882" s="95"/>
      <c r="BK4882" s="131"/>
      <c r="BL4882" s="130"/>
      <c r="BM4882" s="132"/>
      <c r="BN4882" s="131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145"/>
      <c r="BC4883" s="94"/>
      <c r="BD4883" s="95"/>
      <c r="BE4883" s="95"/>
      <c r="BF4883" s="95"/>
      <c r="BG4883" s="95"/>
      <c r="BH4883" s="95"/>
      <c r="BI4883" s="130"/>
      <c r="BJ4883" s="95"/>
      <c r="BK4883" s="131"/>
      <c r="BL4883" s="130"/>
      <c r="BM4883" s="132"/>
      <c r="BN4883" s="131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145"/>
      <c r="BC4884" s="94"/>
      <c r="BD4884" s="95"/>
      <c r="BE4884" s="95"/>
      <c r="BF4884" s="95"/>
      <c r="BG4884" s="95"/>
      <c r="BH4884" s="95"/>
      <c r="BI4884" s="130"/>
      <c r="BJ4884" s="95"/>
      <c r="BK4884" s="131"/>
      <c r="BL4884" s="130"/>
      <c r="BM4884" s="132"/>
      <c r="BN4884" s="131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145"/>
      <c r="BC4885" s="94"/>
      <c r="BD4885" s="95"/>
      <c r="BE4885" s="95"/>
      <c r="BF4885" s="95"/>
      <c r="BG4885" s="95"/>
      <c r="BH4885" s="95"/>
      <c r="BI4885" s="130"/>
      <c r="BJ4885" s="95"/>
      <c r="BK4885" s="131"/>
      <c r="BL4885" s="130"/>
      <c r="BM4885" s="132"/>
      <c r="BN4885" s="131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145"/>
      <c r="BC4886" s="94"/>
      <c r="BD4886" s="95"/>
      <c r="BE4886" s="95"/>
      <c r="BF4886" s="95"/>
      <c r="BG4886" s="95"/>
      <c r="BH4886" s="95"/>
      <c r="BI4886" s="130"/>
      <c r="BJ4886" s="95"/>
      <c r="BK4886" s="131"/>
      <c r="BL4886" s="130"/>
      <c r="BM4886" s="132"/>
      <c r="BN4886" s="131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145"/>
      <c r="BC4887" s="94"/>
      <c r="BD4887" s="95"/>
      <c r="BE4887" s="95"/>
      <c r="BF4887" s="95"/>
      <c r="BG4887" s="95"/>
      <c r="BH4887" s="95"/>
      <c r="BI4887" s="130"/>
      <c r="BJ4887" s="95"/>
      <c r="BK4887" s="131"/>
      <c r="BL4887" s="130"/>
      <c r="BM4887" s="132"/>
      <c r="BN4887" s="131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145"/>
      <c r="BC4888" s="94"/>
      <c r="BD4888" s="95"/>
      <c r="BE4888" s="95"/>
      <c r="BF4888" s="95"/>
      <c r="BG4888" s="95"/>
      <c r="BH4888" s="95"/>
      <c r="BI4888" s="130"/>
      <c r="BJ4888" s="95"/>
      <c r="BK4888" s="131"/>
      <c r="BL4888" s="130"/>
      <c r="BM4888" s="132"/>
      <c r="BN4888" s="131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145"/>
      <c r="BC4889" s="94"/>
      <c r="BD4889" s="95"/>
      <c r="BE4889" s="95"/>
      <c r="BF4889" s="95"/>
      <c r="BG4889" s="95"/>
      <c r="BH4889" s="95"/>
      <c r="BI4889" s="130"/>
      <c r="BJ4889" s="95"/>
      <c r="BK4889" s="131"/>
      <c r="BL4889" s="130"/>
      <c r="BM4889" s="132"/>
      <c r="BN4889" s="131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145"/>
      <c r="BC4890" s="94"/>
      <c r="BD4890" s="95"/>
      <c r="BE4890" s="95"/>
      <c r="BF4890" s="95"/>
      <c r="BG4890" s="95"/>
      <c r="BH4890" s="95"/>
      <c r="BI4890" s="130"/>
      <c r="BJ4890" s="95"/>
      <c r="BK4890" s="131"/>
      <c r="BL4890" s="130"/>
      <c r="BM4890" s="132"/>
      <c r="BN4890" s="131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145"/>
      <c r="BC4891" s="94"/>
      <c r="BD4891" s="95"/>
      <c r="BE4891" s="95"/>
      <c r="BF4891" s="95"/>
      <c r="BG4891" s="95"/>
      <c r="BH4891" s="95"/>
      <c r="BI4891" s="130"/>
      <c r="BJ4891" s="95"/>
      <c r="BK4891" s="131"/>
      <c r="BL4891" s="130"/>
      <c r="BM4891" s="132"/>
      <c r="BN4891" s="131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145"/>
      <c r="BC4892" s="94"/>
      <c r="BD4892" s="95"/>
      <c r="BE4892" s="95"/>
      <c r="BF4892" s="95"/>
      <c r="BG4892" s="95"/>
      <c r="BH4892" s="95"/>
      <c r="BI4892" s="130"/>
      <c r="BJ4892" s="95"/>
      <c r="BK4892" s="131"/>
      <c r="BL4892" s="130"/>
      <c r="BM4892" s="132"/>
      <c r="BN4892" s="131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145"/>
      <c r="BC4893" s="94"/>
      <c r="BD4893" s="95"/>
      <c r="BE4893" s="95"/>
      <c r="BF4893" s="95"/>
      <c r="BG4893" s="95"/>
      <c r="BH4893" s="95"/>
      <c r="BI4893" s="130"/>
      <c r="BJ4893" s="95"/>
      <c r="BK4893" s="131"/>
      <c r="BL4893" s="130"/>
      <c r="BM4893" s="132"/>
      <c r="BN4893" s="131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145"/>
      <c r="BC4894" s="94"/>
      <c r="BD4894" s="95"/>
      <c r="BE4894" s="95"/>
      <c r="BF4894" s="95"/>
      <c r="BG4894" s="95"/>
      <c r="BH4894" s="95"/>
      <c r="BI4894" s="130"/>
      <c r="BJ4894" s="95"/>
      <c r="BK4894" s="131"/>
      <c r="BL4894" s="130"/>
      <c r="BM4894" s="132"/>
      <c r="BN4894" s="131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145"/>
      <c r="BC4895" s="94"/>
      <c r="BD4895" s="95"/>
      <c r="BE4895" s="95"/>
      <c r="BF4895" s="95"/>
      <c r="BG4895" s="95"/>
      <c r="BH4895" s="95"/>
      <c r="BI4895" s="130"/>
      <c r="BJ4895" s="95"/>
      <c r="BK4895" s="131"/>
      <c r="BL4895" s="130"/>
      <c r="BM4895" s="132"/>
      <c r="BN4895" s="131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145"/>
      <c r="BC4896" s="94"/>
      <c r="BD4896" s="95"/>
      <c r="BE4896" s="95"/>
      <c r="BF4896" s="95"/>
      <c r="BG4896" s="95"/>
      <c r="BH4896" s="95"/>
      <c r="BI4896" s="130"/>
      <c r="BJ4896" s="95"/>
      <c r="BK4896" s="131"/>
      <c r="BL4896" s="130"/>
      <c r="BM4896" s="132"/>
      <c r="BN4896" s="131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145"/>
      <c r="BC4897" s="94"/>
      <c r="BD4897" s="95"/>
      <c r="BE4897" s="95"/>
      <c r="BF4897" s="95"/>
      <c r="BG4897" s="95"/>
      <c r="BH4897" s="95"/>
      <c r="BI4897" s="130"/>
      <c r="BJ4897" s="95"/>
      <c r="BK4897" s="131"/>
      <c r="BL4897" s="130"/>
      <c r="BM4897" s="132"/>
      <c r="BN4897" s="131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145"/>
      <c r="BC4898" s="94"/>
      <c r="BD4898" s="95"/>
      <c r="BE4898" s="95"/>
      <c r="BF4898" s="95"/>
      <c r="BG4898" s="95"/>
      <c r="BH4898" s="95"/>
      <c r="BI4898" s="130"/>
      <c r="BJ4898" s="95"/>
      <c r="BK4898" s="131"/>
      <c r="BL4898" s="130"/>
      <c r="BM4898" s="132"/>
      <c r="BN4898" s="131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145"/>
      <c r="BC4899" s="94"/>
      <c r="BD4899" s="95"/>
      <c r="BE4899" s="95"/>
      <c r="BF4899" s="95"/>
      <c r="BG4899" s="95"/>
      <c r="BH4899" s="95"/>
      <c r="BI4899" s="130"/>
      <c r="BJ4899" s="95"/>
      <c r="BK4899" s="131"/>
      <c r="BL4899" s="130"/>
      <c r="BM4899" s="132"/>
      <c r="BN4899" s="131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145"/>
      <c r="BC4900" s="94"/>
      <c r="BD4900" s="95"/>
      <c r="BE4900" s="95"/>
      <c r="BF4900" s="95"/>
      <c r="BG4900" s="95"/>
      <c r="BH4900" s="95"/>
      <c r="BI4900" s="130"/>
      <c r="BJ4900" s="95"/>
      <c r="BK4900" s="131"/>
      <c r="BL4900" s="130"/>
      <c r="BM4900" s="132"/>
      <c r="BN4900" s="131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145"/>
      <c r="BC4901" s="94"/>
      <c r="BD4901" s="95"/>
      <c r="BE4901" s="95"/>
      <c r="BF4901" s="95"/>
      <c r="BG4901" s="95"/>
      <c r="BH4901" s="95"/>
      <c r="BI4901" s="130"/>
      <c r="BJ4901" s="95"/>
      <c r="BK4901" s="131"/>
      <c r="BL4901" s="130"/>
      <c r="BM4901" s="132"/>
      <c r="BN4901" s="131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145"/>
      <c r="BC4902" s="94"/>
      <c r="BD4902" s="95"/>
      <c r="BE4902" s="95"/>
      <c r="BF4902" s="95"/>
      <c r="BG4902" s="95"/>
      <c r="BH4902" s="95"/>
      <c r="BI4902" s="130"/>
      <c r="BJ4902" s="95"/>
      <c r="BK4902" s="131"/>
      <c r="BL4902" s="130"/>
      <c r="BM4902" s="132"/>
      <c r="BN4902" s="131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145"/>
      <c r="BC4903" s="94"/>
      <c r="BD4903" s="95"/>
      <c r="BE4903" s="95"/>
      <c r="BF4903" s="95"/>
      <c r="BG4903" s="95"/>
      <c r="BH4903" s="95"/>
      <c r="BI4903" s="130"/>
      <c r="BJ4903" s="95"/>
      <c r="BK4903" s="131"/>
      <c r="BL4903" s="130"/>
      <c r="BM4903" s="132"/>
      <c r="BN4903" s="131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145"/>
      <c r="BC4904" s="94"/>
      <c r="BD4904" s="95"/>
      <c r="BE4904" s="95"/>
      <c r="BF4904" s="95"/>
      <c r="BG4904" s="95"/>
      <c r="BH4904" s="95"/>
      <c r="BI4904" s="130"/>
      <c r="BJ4904" s="95"/>
      <c r="BK4904" s="131"/>
      <c r="BL4904" s="130"/>
      <c r="BM4904" s="132"/>
      <c r="BN4904" s="131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145"/>
      <c r="BC4905" s="94"/>
      <c r="BD4905" s="95"/>
      <c r="BE4905" s="95"/>
      <c r="BF4905" s="95"/>
      <c r="BG4905" s="95"/>
      <c r="BH4905" s="95"/>
      <c r="BI4905" s="130"/>
      <c r="BJ4905" s="95"/>
      <c r="BK4905" s="131"/>
      <c r="BL4905" s="130"/>
      <c r="BM4905" s="132"/>
      <c r="BN4905" s="131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145"/>
      <c r="BC4906" s="94"/>
      <c r="BD4906" s="95"/>
      <c r="BE4906" s="95"/>
      <c r="BF4906" s="95"/>
      <c r="BG4906" s="95"/>
      <c r="BH4906" s="95"/>
      <c r="BI4906" s="130"/>
      <c r="BJ4906" s="95"/>
      <c r="BK4906" s="131"/>
      <c r="BL4906" s="130"/>
      <c r="BM4906" s="132"/>
      <c r="BN4906" s="131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145"/>
      <c r="BC4907" s="94"/>
      <c r="BD4907" s="95"/>
      <c r="BE4907" s="95"/>
      <c r="BF4907" s="95"/>
      <c r="BG4907" s="95"/>
      <c r="BH4907" s="95"/>
      <c r="BI4907" s="130"/>
      <c r="BJ4907" s="95"/>
      <c r="BK4907" s="131"/>
      <c r="BL4907" s="130"/>
      <c r="BM4907" s="132"/>
      <c r="BN4907" s="131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145"/>
      <c r="BC4908" s="94"/>
      <c r="BD4908" s="95"/>
      <c r="BE4908" s="95"/>
      <c r="BF4908" s="95"/>
      <c r="BG4908" s="95"/>
      <c r="BH4908" s="95"/>
      <c r="BI4908" s="130"/>
      <c r="BJ4908" s="95"/>
      <c r="BK4908" s="131"/>
      <c r="BL4908" s="130"/>
      <c r="BM4908" s="132"/>
      <c r="BN4908" s="131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145"/>
      <c r="BC4909" s="94"/>
      <c r="BD4909" s="95"/>
      <c r="BE4909" s="95"/>
      <c r="BF4909" s="95"/>
      <c r="BG4909" s="95"/>
      <c r="BH4909" s="95"/>
      <c r="BI4909" s="130"/>
      <c r="BJ4909" s="95"/>
      <c r="BK4909" s="131"/>
      <c r="BL4909" s="130"/>
      <c r="BM4909" s="132"/>
      <c r="BN4909" s="131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145"/>
      <c r="BC4910" s="94"/>
      <c r="BD4910" s="95"/>
      <c r="BE4910" s="95"/>
      <c r="BF4910" s="95"/>
      <c r="BG4910" s="95"/>
      <c r="BH4910" s="95"/>
      <c r="BI4910" s="130"/>
      <c r="BJ4910" s="95"/>
      <c r="BK4910" s="131"/>
      <c r="BL4910" s="130"/>
      <c r="BM4910" s="132"/>
      <c r="BN4910" s="131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145"/>
      <c r="BC4911" s="94"/>
      <c r="BD4911" s="95"/>
      <c r="BE4911" s="95"/>
      <c r="BF4911" s="95"/>
      <c r="BG4911" s="95"/>
      <c r="BH4911" s="95"/>
      <c r="BI4911" s="130"/>
      <c r="BJ4911" s="95"/>
      <c r="BK4911" s="131"/>
      <c r="BL4911" s="130"/>
      <c r="BM4911" s="132"/>
      <c r="BN4911" s="131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145"/>
      <c r="BC4912" s="94"/>
      <c r="BD4912" s="95"/>
      <c r="BE4912" s="95"/>
      <c r="BF4912" s="95"/>
      <c r="BG4912" s="95"/>
      <c r="BH4912" s="95"/>
      <c r="BI4912" s="130"/>
      <c r="BJ4912" s="95"/>
      <c r="BK4912" s="131"/>
      <c r="BL4912" s="130"/>
      <c r="BM4912" s="132"/>
      <c r="BN4912" s="131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145"/>
      <c r="BC4913" s="94"/>
      <c r="BD4913" s="95"/>
      <c r="BE4913" s="95"/>
      <c r="BF4913" s="95"/>
      <c r="BG4913" s="95"/>
      <c r="BH4913" s="95"/>
      <c r="BI4913" s="130"/>
      <c r="BJ4913" s="95"/>
      <c r="BK4913" s="131"/>
      <c r="BL4913" s="130"/>
      <c r="BM4913" s="132"/>
      <c r="BN4913" s="131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145"/>
      <c r="BC4914" s="94"/>
      <c r="BD4914" s="95"/>
      <c r="BE4914" s="95"/>
      <c r="BF4914" s="95"/>
      <c r="BG4914" s="95"/>
      <c r="BH4914" s="95"/>
      <c r="BI4914" s="130"/>
      <c r="BJ4914" s="95"/>
      <c r="BK4914" s="131"/>
      <c r="BL4914" s="130"/>
      <c r="BM4914" s="132"/>
      <c r="BN4914" s="131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145"/>
      <c r="BC4915" s="94"/>
      <c r="BD4915" s="95"/>
      <c r="BE4915" s="95"/>
      <c r="BF4915" s="95"/>
      <c r="BG4915" s="95"/>
      <c r="BH4915" s="95"/>
      <c r="BI4915" s="130"/>
      <c r="BJ4915" s="95"/>
      <c r="BK4915" s="131"/>
      <c r="BL4915" s="130"/>
      <c r="BM4915" s="132"/>
      <c r="BN4915" s="131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145"/>
      <c r="BC4916" s="94"/>
      <c r="BD4916" s="95"/>
      <c r="BE4916" s="95"/>
      <c r="BF4916" s="95"/>
      <c r="BG4916" s="95"/>
      <c r="BH4916" s="95"/>
      <c r="BI4916" s="130"/>
      <c r="BJ4916" s="95"/>
      <c r="BK4916" s="131"/>
      <c r="BL4916" s="130"/>
      <c r="BM4916" s="132"/>
      <c r="BN4916" s="131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145"/>
      <c r="BC4917" s="94"/>
      <c r="BD4917" s="95"/>
      <c r="BE4917" s="95"/>
      <c r="BF4917" s="95"/>
      <c r="BG4917" s="95"/>
      <c r="BH4917" s="95"/>
      <c r="BI4917" s="130"/>
      <c r="BJ4917" s="95"/>
      <c r="BK4917" s="131"/>
      <c r="BL4917" s="130"/>
      <c r="BM4917" s="132"/>
      <c r="BN4917" s="131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145"/>
      <c r="BC4918" s="94"/>
      <c r="BD4918" s="95"/>
      <c r="BE4918" s="95"/>
      <c r="BF4918" s="95"/>
      <c r="BG4918" s="95"/>
      <c r="BH4918" s="95"/>
      <c r="BI4918" s="130"/>
      <c r="BJ4918" s="95"/>
      <c r="BK4918" s="131"/>
      <c r="BL4918" s="130"/>
      <c r="BM4918" s="132"/>
      <c r="BN4918" s="131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145"/>
      <c r="BC4919" s="94"/>
      <c r="BD4919" s="95"/>
      <c r="BE4919" s="95"/>
      <c r="BF4919" s="95"/>
      <c r="BG4919" s="95"/>
      <c r="BH4919" s="95"/>
      <c r="BI4919" s="130"/>
      <c r="BJ4919" s="95"/>
      <c r="BK4919" s="131"/>
      <c r="BL4919" s="130"/>
      <c r="BM4919" s="132"/>
      <c r="BN4919" s="131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145"/>
      <c r="BC4920" s="94"/>
      <c r="BD4920" s="95"/>
      <c r="BE4920" s="95"/>
      <c r="BF4920" s="95"/>
      <c r="BG4920" s="95"/>
      <c r="BH4920" s="95"/>
      <c r="BI4920" s="130"/>
      <c r="BJ4920" s="95"/>
      <c r="BK4920" s="131"/>
      <c r="BL4920" s="130"/>
      <c r="BM4920" s="132"/>
      <c r="BN4920" s="131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145"/>
      <c r="BC4921" s="94"/>
      <c r="BD4921" s="95"/>
      <c r="BE4921" s="95"/>
      <c r="BF4921" s="95"/>
      <c r="BG4921" s="95"/>
      <c r="BH4921" s="95"/>
      <c r="BI4921" s="130"/>
      <c r="BJ4921" s="95"/>
      <c r="BK4921" s="131"/>
      <c r="BL4921" s="130"/>
      <c r="BM4921" s="132"/>
      <c r="BN4921" s="131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145"/>
      <c r="BC4922" s="94"/>
      <c r="BD4922" s="95"/>
      <c r="BE4922" s="95"/>
      <c r="BF4922" s="95"/>
      <c r="BG4922" s="95"/>
      <c r="BH4922" s="95"/>
      <c r="BI4922" s="130"/>
      <c r="BJ4922" s="95"/>
      <c r="BK4922" s="131"/>
      <c r="BL4922" s="130"/>
      <c r="BM4922" s="132"/>
      <c r="BN4922" s="131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145"/>
      <c r="BC4923" s="94"/>
      <c r="BD4923" s="95"/>
      <c r="BE4923" s="95"/>
      <c r="BF4923" s="95"/>
      <c r="BG4923" s="95"/>
      <c r="BH4923" s="95"/>
      <c r="BI4923" s="130"/>
      <c r="BJ4923" s="95"/>
      <c r="BK4923" s="131"/>
      <c r="BL4923" s="130"/>
      <c r="BM4923" s="132"/>
      <c r="BN4923" s="131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145"/>
      <c r="BC4924" s="94"/>
      <c r="BD4924" s="95"/>
      <c r="BE4924" s="95"/>
      <c r="BF4924" s="95"/>
      <c r="BG4924" s="95"/>
      <c r="BH4924" s="95"/>
      <c r="BI4924" s="130"/>
      <c r="BJ4924" s="95"/>
      <c r="BK4924" s="131"/>
      <c r="BL4924" s="130"/>
      <c r="BM4924" s="132"/>
      <c r="BN4924" s="131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145"/>
      <c r="BC4925" s="94"/>
      <c r="BD4925" s="95"/>
      <c r="BE4925" s="95"/>
      <c r="BF4925" s="95"/>
      <c r="BG4925" s="95"/>
      <c r="BH4925" s="95"/>
      <c r="BI4925" s="130"/>
      <c r="BJ4925" s="95"/>
      <c r="BK4925" s="131"/>
      <c r="BL4925" s="130"/>
      <c r="BM4925" s="132"/>
      <c r="BN4925" s="131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145"/>
      <c r="BC4926" s="94"/>
      <c r="BD4926" s="95"/>
      <c r="BE4926" s="95"/>
      <c r="BF4926" s="95"/>
      <c r="BG4926" s="95"/>
      <c r="BH4926" s="95"/>
      <c r="BI4926" s="130"/>
      <c r="BJ4926" s="95"/>
      <c r="BK4926" s="131"/>
      <c r="BL4926" s="130"/>
      <c r="BM4926" s="132"/>
      <c r="BN4926" s="131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145"/>
      <c r="BC4927" s="94"/>
      <c r="BD4927" s="95"/>
      <c r="BE4927" s="95"/>
      <c r="BF4927" s="95"/>
      <c r="BG4927" s="95"/>
      <c r="BH4927" s="95"/>
      <c r="BI4927" s="130"/>
      <c r="BJ4927" s="95"/>
      <c r="BK4927" s="131"/>
      <c r="BL4927" s="130"/>
      <c r="BM4927" s="132"/>
      <c r="BN4927" s="131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145"/>
      <c r="BC4928" s="94"/>
      <c r="BD4928" s="95"/>
      <c r="BE4928" s="95"/>
      <c r="BF4928" s="95"/>
      <c r="BG4928" s="95"/>
      <c r="BH4928" s="95"/>
      <c r="BI4928" s="130"/>
      <c r="BJ4928" s="95"/>
      <c r="BK4928" s="131"/>
      <c r="BL4928" s="130"/>
      <c r="BM4928" s="132"/>
      <c r="BN4928" s="131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145"/>
      <c r="BC4929" s="94"/>
      <c r="BD4929" s="95"/>
      <c r="BE4929" s="95"/>
      <c r="BF4929" s="95"/>
      <c r="BG4929" s="95"/>
      <c r="BH4929" s="95"/>
      <c r="BI4929" s="130"/>
      <c r="BJ4929" s="95"/>
      <c r="BK4929" s="131"/>
      <c r="BL4929" s="130"/>
      <c r="BM4929" s="132"/>
      <c r="BN4929" s="131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145"/>
      <c r="BC4930" s="94"/>
      <c r="BD4930" s="95"/>
      <c r="BE4930" s="95"/>
      <c r="BF4930" s="95"/>
      <c r="BG4930" s="95"/>
      <c r="BH4930" s="95"/>
      <c r="BI4930" s="130"/>
      <c r="BJ4930" s="95"/>
      <c r="BK4930" s="131"/>
      <c r="BL4930" s="130"/>
      <c r="BM4930" s="132"/>
      <c r="BN4930" s="131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145"/>
      <c r="BC4931" s="94"/>
      <c r="BD4931" s="95"/>
      <c r="BE4931" s="95"/>
      <c r="BF4931" s="95"/>
      <c r="BG4931" s="95"/>
      <c r="BH4931" s="95"/>
      <c r="BI4931" s="130"/>
      <c r="BJ4931" s="95"/>
      <c r="BK4931" s="131"/>
      <c r="BL4931" s="130"/>
      <c r="BM4931" s="132"/>
      <c r="BN4931" s="131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145"/>
      <c r="BC4932" s="94"/>
      <c r="BD4932" s="95"/>
      <c r="BE4932" s="95"/>
      <c r="BF4932" s="95"/>
      <c r="BG4932" s="95"/>
      <c r="BH4932" s="95"/>
      <c r="BI4932" s="130"/>
      <c r="BJ4932" s="95"/>
      <c r="BK4932" s="131"/>
      <c r="BL4932" s="130"/>
      <c r="BM4932" s="132"/>
      <c r="BN4932" s="131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145"/>
      <c r="BC4933" s="94"/>
      <c r="BD4933" s="95"/>
      <c r="BE4933" s="95"/>
      <c r="BF4933" s="95"/>
      <c r="BG4933" s="95"/>
      <c r="BH4933" s="95"/>
      <c r="BI4933" s="130"/>
      <c r="BJ4933" s="95"/>
      <c r="BK4933" s="131"/>
      <c r="BL4933" s="130"/>
      <c r="BM4933" s="132"/>
      <c r="BN4933" s="131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145"/>
      <c r="BC4934" s="94"/>
      <c r="BD4934" s="95"/>
      <c r="BE4934" s="95"/>
      <c r="BF4934" s="95"/>
      <c r="BG4934" s="95"/>
      <c r="BH4934" s="95"/>
      <c r="BI4934" s="130"/>
      <c r="BJ4934" s="95"/>
      <c r="BK4934" s="131"/>
      <c r="BL4934" s="130"/>
      <c r="BM4934" s="132"/>
      <c r="BN4934" s="131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145"/>
      <c r="BC4935" s="94"/>
      <c r="BD4935" s="95"/>
      <c r="BE4935" s="95"/>
      <c r="BF4935" s="95"/>
      <c r="BG4935" s="95"/>
      <c r="BH4935" s="95"/>
      <c r="BI4935" s="130"/>
      <c r="BJ4935" s="95"/>
      <c r="BK4935" s="131"/>
      <c r="BL4935" s="130"/>
      <c r="BM4935" s="132"/>
      <c r="BN4935" s="131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145"/>
      <c r="BC4936" s="94"/>
      <c r="BD4936" s="95"/>
      <c r="BE4936" s="95"/>
      <c r="BF4936" s="95"/>
      <c r="BG4936" s="95"/>
      <c r="BH4936" s="95"/>
      <c r="BI4936" s="130"/>
      <c r="BJ4936" s="95"/>
      <c r="BK4936" s="131"/>
      <c r="BL4936" s="130"/>
      <c r="BM4936" s="132"/>
      <c r="BN4936" s="131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145"/>
      <c r="BC4937" s="94"/>
      <c r="BD4937" s="95"/>
      <c r="BE4937" s="95"/>
      <c r="BF4937" s="95"/>
      <c r="BG4937" s="95"/>
      <c r="BH4937" s="95"/>
      <c r="BI4937" s="130"/>
      <c r="BJ4937" s="95"/>
      <c r="BK4937" s="131"/>
      <c r="BL4937" s="130"/>
      <c r="BM4937" s="132"/>
      <c r="BN4937" s="131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145"/>
      <c r="BC4938" s="94"/>
      <c r="BD4938" s="95"/>
      <c r="BE4938" s="95"/>
      <c r="BF4938" s="95"/>
      <c r="BG4938" s="95"/>
      <c r="BH4938" s="95"/>
      <c r="BI4938" s="130"/>
      <c r="BJ4938" s="95"/>
      <c r="BK4938" s="131"/>
      <c r="BL4938" s="130"/>
      <c r="BM4938" s="132"/>
      <c r="BN4938" s="131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145"/>
      <c r="BC4939" s="94"/>
      <c r="BD4939" s="95"/>
      <c r="BE4939" s="95"/>
      <c r="BF4939" s="95"/>
      <c r="BG4939" s="95"/>
      <c r="BH4939" s="95"/>
      <c r="BI4939" s="130"/>
      <c r="BJ4939" s="95"/>
      <c r="BK4939" s="131"/>
      <c r="BL4939" s="130"/>
      <c r="BM4939" s="132"/>
      <c r="BN4939" s="131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145"/>
      <c r="BC4940" s="94"/>
      <c r="BD4940" s="95"/>
      <c r="BE4940" s="95"/>
      <c r="BF4940" s="95"/>
      <c r="BG4940" s="95"/>
      <c r="BH4940" s="95"/>
      <c r="BI4940" s="130"/>
      <c r="BJ4940" s="95"/>
      <c r="BK4940" s="131"/>
      <c r="BL4940" s="130"/>
      <c r="BM4940" s="132"/>
      <c r="BN4940" s="131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145"/>
      <c r="BC4941" s="94"/>
      <c r="BD4941" s="95"/>
      <c r="BE4941" s="95"/>
      <c r="BF4941" s="95"/>
      <c r="BG4941" s="95"/>
      <c r="BH4941" s="95"/>
      <c r="BI4941" s="130"/>
      <c r="BJ4941" s="95"/>
      <c r="BK4941" s="131"/>
      <c r="BL4941" s="130"/>
      <c r="BM4941" s="132"/>
      <c r="BN4941" s="131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145"/>
      <c r="BC4942" s="94"/>
      <c r="BD4942" s="95"/>
      <c r="BE4942" s="95"/>
      <c r="BF4942" s="95"/>
      <c r="BG4942" s="95"/>
      <c r="BH4942" s="95"/>
      <c r="BI4942" s="130"/>
      <c r="BJ4942" s="95"/>
      <c r="BK4942" s="131"/>
      <c r="BL4942" s="130"/>
      <c r="BM4942" s="132"/>
      <c r="BN4942" s="131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145"/>
      <c r="BC4943" s="94"/>
      <c r="BD4943" s="95"/>
      <c r="BE4943" s="95"/>
      <c r="BF4943" s="95"/>
      <c r="BG4943" s="95"/>
      <c r="BH4943" s="95"/>
      <c r="BI4943" s="130"/>
      <c r="BJ4943" s="95"/>
      <c r="BK4943" s="131"/>
      <c r="BL4943" s="130"/>
      <c r="BM4943" s="132"/>
      <c r="BN4943" s="131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145"/>
      <c r="BC4944" s="94"/>
      <c r="BD4944" s="95"/>
      <c r="BE4944" s="95"/>
      <c r="BF4944" s="95"/>
      <c r="BG4944" s="95"/>
      <c r="BH4944" s="95"/>
      <c r="BI4944" s="130"/>
      <c r="BJ4944" s="95"/>
      <c r="BK4944" s="131"/>
      <c r="BL4944" s="130"/>
      <c r="BM4944" s="132"/>
      <c r="BN4944" s="131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145"/>
      <c r="BC4945" s="94"/>
      <c r="BD4945" s="95"/>
      <c r="BE4945" s="95"/>
      <c r="BF4945" s="95"/>
      <c r="BG4945" s="95"/>
      <c r="BH4945" s="95"/>
      <c r="BI4945" s="130"/>
      <c r="BJ4945" s="95"/>
      <c r="BK4945" s="131"/>
      <c r="BL4945" s="130"/>
      <c r="BM4945" s="132"/>
      <c r="BN4945" s="131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145"/>
      <c r="BC4946" s="94"/>
      <c r="BD4946" s="95"/>
      <c r="BE4946" s="95"/>
      <c r="BF4946" s="95"/>
      <c r="BG4946" s="95"/>
      <c r="BH4946" s="95"/>
      <c r="BI4946" s="130"/>
      <c r="BJ4946" s="95"/>
      <c r="BK4946" s="131"/>
      <c r="BL4946" s="130"/>
      <c r="BM4946" s="132"/>
      <c r="BN4946" s="131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145"/>
      <c r="BC4947" s="94"/>
      <c r="BD4947" s="95"/>
      <c r="BE4947" s="95"/>
      <c r="BF4947" s="95"/>
      <c r="BG4947" s="95"/>
      <c r="BH4947" s="95"/>
      <c r="BI4947" s="130"/>
      <c r="BJ4947" s="95"/>
      <c r="BK4947" s="131"/>
      <c r="BL4947" s="130"/>
      <c r="BM4947" s="132"/>
      <c r="BN4947" s="131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145"/>
      <c r="BC4948" s="94"/>
      <c r="BD4948" s="95"/>
      <c r="BE4948" s="95"/>
      <c r="BF4948" s="95"/>
      <c r="BG4948" s="95"/>
      <c r="BH4948" s="95"/>
      <c r="BI4948" s="130"/>
      <c r="BJ4948" s="95"/>
      <c r="BK4948" s="131"/>
      <c r="BL4948" s="130"/>
      <c r="BM4948" s="132"/>
      <c r="BN4948" s="131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145"/>
      <c r="BC4949" s="94"/>
      <c r="BD4949" s="95"/>
      <c r="BE4949" s="95"/>
      <c r="BF4949" s="95"/>
      <c r="BG4949" s="95"/>
      <c r="BH4949" s="95"/>
      <c r="BI4949" s="130"/>
      <c r="BJ4949" s="95"/>
      <c r="BK4949" s="131"/>
      <c r="BL4949" s="130"/>
      <c r="BM4949" s="132"/>
      <c r="BN4949" s="131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145"/>
      <c r="BC4950" s="94"/>
      <c r="BD4950" s="95"/>
      <c r="BE4950" s="95"/>
      <c r="BF4950" s="95"/>
      <c r="BG4950" s="95"/>
      <c r="BH4950" s="95"/>
      <c r="BI4950" s="130"/>
      <c r="BJ4950" s="95"/>
      <c r="BK4950" s="131"/>
      <c r="BL4950" s="130"/>
      <c r="BM4950" s="132"/>
      <c r="BN4950" s="131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145"/>
      <c r="BC4951" s="94"/>
      <c r="BD4951" s="95"/>
      <c r="BE4951" s="95"/>
      <c r="BF4951" s="95"/>
      <c r="BG4951" s="95"/>
      <c r="BH4951" s="95"/>
      <c r="BI4951" s="130"/>
      <c r="BJ4951" s="95"/>
      <c r="BK4951" s="131"/>
      <c r="BL4951" s="130"/>
      <c r="BM4951" s="132"/>
      <c r="BN4951" s="131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145"/>
      <c r="BC4952" s="94"/>
      <c r="BD4952" s="95"/>
      <c r="BE4952" s="95"/>
      <c r="BF4952" s="95"/>
      <c r="BG4952" s="95"/>
      <c r="BH4952" s="95"/>
      <c r="BI4952" s="130"/>
      <c r="BJ4952" s="95"/>
      <c r="BK4952" s="131"/>
      <c r="BL4952" s="130"/>
      <c r="BM4952" s="132"/>
      <c r="BN4952" s="131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145"/>
      <c r="BC4953" s="94"/>
      <c r="BD4953" s="95"/>
      <c r="BE4953" s="95"/>
      <c r="BF4953" s="95"/>
      <c r="BG4953" s="95"/>
      <c r="BH4953" s="95"/>
      <c r="BI4953" s="130"/>
      <c r="BJ4953" s="95"/>
      <c r="BK4953" s="131"/>
      <c r="BL4953" s="130"/>
      <c r="BM4953" s="132"/>
      <c r="BN4953" s="131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145"/>
      <c r="BC4954" s="94"/>
      <c r="BD4954" s="95"/>
      <c r="BE4954" s="95"/>
      <c r="BF4954" s="95"/>
      <c r="BG4954" s="95"/>
      <c r="BH4954" s="95"/>
      <c r="BI4954" s="130"/>
      <c r="BJ4954" s="95"/>
      <c r="BK4954" s="131"/>
      <c r="BL4954" s="130"/>
      <c r="BM4954" s="132"/>
      <c r="BN4954" s="131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145"/>
      <c r="BC4955" s="94"/>
      <c r="BD4955" s="95"/>
      <c r="BE4955" s="95"/>
      <c r="BF4955" s="95"/>
      <c r="BG4955" s="95"/>
      <c r="BH4955" s="95"/>
      <c r="BI4955" s="130"/>
      <c r="BJ4955" s="95"/>
      <c r="BK4955" s="131"/>
      <c r="BL4955" s="130"/>
      <c r="BM4955" s="132"/>
      <c r="BN4955" s="131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145"/>
      <c r="BC4956" s="94"/>
      <c r="BD4956" s="95"/>
      <c r="BE4956" s="95"/>
      <c r="BF4956" s="95"/>
      <c r="BG4956" s="95"/>
      <c r="BH4956" s="95"/>
      <c r="BI4956" s="130"/>
      <c r="BJ4956" s="95"/>
      <c r="BK4956" s="131"/>
      <c r="BL4956" s="130"/>
      <c r="BM4956" s="132"/>
      <c r="BN4956" s="131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145"/>
      <c r="BC4957" s="94"/>
      <c r="BD4957" s="95"/>
      <c r="BE4957" s="95"/>
      <c r="BF4957" s="95"/>
      <c r="BG4957" s="95"/>
      <c r="BH4957" s="95"/>
      <c r="BI4957" s="130"/>
      <c r="BJ4957" s="95"/>
      <c r="BK4957" s="131"/>
      <c r="BL4957" s="130"/>
      <c r="BM4957" s="132"/>
      <c r="BN4957" s="131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145"/>
      <c r="BC4958" s="94"/>
      <c r="BD4958" s="95"/>
      <c r="BE4958" s="95"/>
      <c r="BF4958" s="95"/>
      <c r="BG4958" s="95"/>
      <c r="BH4958" s="95"/>
      <c r="BI4958" s="130"/>
      <c r="BJ4958" s="95"/>
      <c r="BK4958" s="131"/>
      <c r="BL4958" s="130"/>
      <c r="BM4958" s="132"/>
      <c r="BN4958" s="131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145"/>
      <c r="BC4959" s="94"/>
      <c r="BD4959" s="95"/>
      <c r="BE4959" s="95"/>
      <c r="BF4959" s="95"/>
      <c r="BG4959" s="95"/>
      <c r="BH4959" s="95"/>
      <c r="BI4959" s="130"/>
      <c r="BJ4959" s="95"/>
      <c r="BK4959" s="131"/>
      <c r="BL4959" s="130"/>
      <c r="BM4959" s="132"/>
      <c r="BN4959" s="131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145"/>
      <c r="BC4960" s="94"/>
      <c r="BD4960" s="95"/>
      <c r="BE4960" s="95"/>
      <c r="BF4960" s="95"/>
      <c r="BG4960" s="95"/>
      <c r="BH4960" s="95"/>
      <c r="BI4960" s="130"/>
      <c r="BJ4960" s="95"/>
      <c r="BK4960" s="131"/>
      <c r="BL4960" s="130"/>
      <c r="BM4960" s="132"/>
      <c r="BN4960" s="131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145"/>
      <c r="BC4961" s="94"/>
      <c r="BD4961" s="95"/>
      <c r="BE4961" s="95"/>
      <c r="BF4961" s="95"/>
      <c r="BG4961" s="95"/>
      <c r="BH4961" s="95"/>
      <c r="BI4961" s="130"/>
      <c r="BJ4961" s="95"/>
      <c r="BK4961" s="131"/>
      <c r="BL4961" s="130"/>
      <c r="BM4961" s="132"/>
      <c r="BN4961" s="131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145"/>
      <c r="BC4962" s="94"/>
      <c r="BD4962" s="95"/>
      <c r="BE4962" s="95"/>
      <c r="BF4962" s="95"/>
      <c r="BG4962" s="95"/>
      <c r="BH4962" s="95"/>
      <c r="BI4962" s="130"/>
      <c r="BJ4962" s="95"/>
      <c r="BK4962" s="131"/>
      <c r="BL4962" s="130"/>
      <c r="BM4962" s="132"/>
      <c r="BN4962" s="131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145"/>
      <c r="BC4963" s="94"/>
      <c r="BD4963" s="95"/>
      <c r="BE4963" s="95"/>
      <c r="BF4963" s="95"/>
      <c r="BG4963" s="95"/>
      <c r="BH4963" s="95"/>
      <c r="BI4963" s="130"/>
      <c r="BJ4963" s="95"/>
      <c r="BK4963" s="131"/>
      <c r="BL4963" s="130"/>
      <c r="BM4963" s="132"/>
      <c r="BN4963" s="131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145"/>
      <c r="BC4964" s="94"/>
      <c r="BD4964" s="95"/>
      <c r="BE4964" s="95"/>
      <c r="BF4964" s="95"/>
      <c r="BG4964" s="95"/>
      <c r="BH4964" s="95"/>
      <c r="BI4964" s="130"/>
      <c r="BJ4964" s="95"/>
      <c r="BK4964" s="131"/>
      <c r="BL4964" s="130"/>
      <c r="BM4964" s="132"/>
      <c r="BN4964" s="131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145"/>
      <c r="BC4965" s="94"/>
      <c r="BD4965" s="95"/>
      <c r="BE4965" s="95"/>
      <c r="BF4965" s="95"/>
      <c r="BG4965" s="95"/>
      <c r="BH4965" s="95"/>
      <c r="BI4965" s="130"/>
      <c r="BJ4965" s="95"/>
      <c r="BK4965" s="131"/>
      <c r="BL4965" s="130"/>
      <c r="BM4965" s="132"/>
      <c r="BN4965" s="131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145"/>
      <c r="BC4966" s="94"/>
      <c r="BD4966" s="95"/>
      <c r="BE4966" s="95"/>
      <c r="BF4966" s="95"/>
      <c r="BG4966" s="95"/>
      <c r="BH4966" s="95"/>
      <c r="BI4966" s="130"/>
      <c r="BJ4966" s="95"/>
      <c r="BK4966" s="131"/>
      <c r="BL4966" s="130"/>
      <c r="BM4966" s="132"/>
      <c r="BN4966" s="131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145"/>
      <c r="BC4967" s="94"/>
      <c r="BD4967" s="95"/>
      <c r="BE4967" s="95"/>
      <c r="BF4967" s="95"/>
      <c r="BG4967" s="95"/>
      <c r="BH4967" s="95"/>
      <c r="BI4967" s="130"/>
      <c r="BJ4967" s="95"/>
      <c r="BK4967" s="131"/>
      <c r="BL4967" s="130"/>
      <c r="BM4967" s="132"/>
      <c r="BN4967" s="131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145"/>
      <c r="BC4968" s="94"/>
      <c r="BD4968" s="95"/>
      <c r="BE4968" s="95"/>
      <c r="BF4968" s="95"/>
      <c r="BG4968" s="95"/>
      <c r="BH4968" s="95"/>
      <c r="BI4968" s="130"/>
      <c r="BJ4968" s="95"/>
      <c r="BK4968" s="131"/>
      <c r="BL4968" s="130"/>
      <c r="BM4968" s="132"/>
      <c r="BN4968" s="131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145"/>
      <c r="BC4969" s="94"/>
      <c r="BD4969" s="95"/>
      <c r="BE4969" s="95"/>
      <c r="BF4969" s="95"/>
      <c r="BG4969" s="95"/>
      <c r="BH4969" s="95"/>
      <c r="BI4969" s="130"/>
      <c r="BJ4969" s="95"/>
      <c r="BK4969" s="131"/>
      <c r="BL4969" s="130"/>
      <c r="BM4969" s="132"/>
      <c r="BN4969" s="131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145"/>
      <c r="BC4970" s="94"/>
      <c r="BD4970" s="95"/>
      <c r="BE4970" s="95"/>
      <c r="BF4970" s="95"/>
      <c r="BG4970" s="95"/>
      <c r="BH4970" s="95"/>
      <c r="BI4970" s="130"/>
      <c r="BJ4970" s="95"/>
      <c r="BK4970" s="131"/>
      <c r="BL4970" s="130"/>
      <c r="BM4970" s="132"/>
      <c r="BN4970" s="131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145"/>
      <c r="BC4971" s="94"/>
      <c r="BD4971" s="95"/>
      <c r="BE4971" s="95"/>
      <c r="BF4971" s="95"/>
      <c r="BG4971" s="95"/>
      <c r="BH4971" s="95"/>
      <c r="BI4971" s="130"/>
      <c r="BJ4971" s="95"/>
      <c r="BK4971" s="131"/>
      <c r="BL4971" s="130"/>
      <c r="BM4971" s="132"/>
      <c r="BN4971" s="131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145"/>
      <c r="BC4972" s="94"/>
      <c r="BD4972" s="95"/>
      <c r="BE4972" s="95"/>
      <c r="BF4972" s="95"/>
      <c r="BG4972" s="95"/>
      <c r="BH4972" s="95"/>
      <c r="BI4972" s="130"/>
      <c r="BJ4972" s="95"/>
      <c r="BK4972" s="131"/>
      <c r="BL4972" s="130"/>
      <c r="BM4972" s="132"/>
      <c r="BN4972" s="131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145"/>
      <c r="BC4973" s="94"/>
      <c r="BD4973" s="95"/>
      <c r="BE4973" s="95"/>
      <c r="BF4973" s="95"/>
      <c r="BG4973" s="95"/>
      <c r="BH4973" s="95"/>
      <c r="BI4973" s="130"/>
      <c r="BJ4973" s="95"/>
      <c r="BK4973" s="131"/>
      <c r="BL4973" s="130"/>
      <c r="BM4973" s="132"/>
      <c r="BN4973" s="131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145"/>
      <c r="BC4974" s="94"/>
      <c r="BD4974" s="95"/>
      <c r="BE4974" s="95"/>
      <c r="BF4974" s="95"/>
      <c r="BG4974" s="95"/>
      <c r="BH4974" s="95"/>
      <c r="BI4974" s="130"/>
      <c r="BJ4974" s="95"/>
      <c r="BK4974" s="131"/>
      <c r="BL4974" s="130"/>
      <c r="BM4974" s="132"/>
      <c r="BN4974" s="131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145"/>
      <c r="BC4975" s="94"/>
      <c r="BD4975" s="95"/>
      <c r="BE4975" s="95"/>
      <c r="BF4975" s="95"/>
      <c r="BG4975" s="95"/>
      <c r="BH4975" s="95"/>
      <c r="BI4975" s="130"/>
      <c r="BJ4975" s="95"/>
      <c r="BK4975" s="131"/>
      <c r="BL4975" s="130"/>
      <c r="BM4975" s="132"/>
      <c r="BN4975" s="131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145"/>
      <c r="BC4976" s="94"/>
      <c r="BD4976" s="95"/>
      <c r="BE4976" s="95"/>
      <c r="BF4976" s="95"/>
      <c r="BG4976" s="95"/>
      <c r="BH4976" s="95"/>
      <c r="BI4976" s="130"/>
      <c r="BJ4976" s="95"/>
      <c r="BK4976" s="131"/>
      <c r="BL4976" s="130"/>
      <c r="BM4976" s="132"/>
      <c r="BN4976" s="131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145"/>
      <c r="BC4977" s="94"/>
      <c r="BD4977" s="95"/>
      <c r="BE4977" s="95"/>
      <c r="BF4977" s="95"/>
      <c r="BG4977" s="95"/>
      <c r="BH4977" s="95"/>
      <c r="BI4977" s="130"/>
      <c r="BJ4977" s="95"/>
      <c r="BK4977" s="131"/>
      <c r="BL4977" s="130"/>
      <c r="BM4977" s="132"/>
      <c r="BN4977" s="131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145"/>
      <c r="BC4978" s="94"/>
      <c r="BD4978" s="95"/>
      <c r="BE4978" s="95"/>
      <c r="BF4978" s="95"/>
      <c r="BG4978" s="95"/>
      <c r="BH4978" s="95"/>
      <c r="BI4978" s="130"/>
      <c r="BJ4978" s="95"/>
      <c r="BK4978" s="131"/>
      <c r="BL4978" s="130"/>
      <c r="BM4978" s="132"/>
      <c r="BN4978" s="131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145"/>
      <c r="BC4979" s="94"/>
      <c r="BD4979" s="95"/>
      <c r="BE4979" s="95"/>
      <c r="BF4979" s="95"/>
      <c r="BG4979" s="95"/>
      <c r="BH4979" s="95"/>
      <c r="BI4979" s="130"/>
      <c r="BJ4979" s="95"/>
      <c r="BK4979" s="131"/>
      <c r="BL4979" s="130"/>
      <c r="BM4979" s="132"/>
      <c r="BN4979" s="131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145"/>
      <c r="BC4980" s="94"/>
      <c r="BD4980" s="95"/>
      <c r="BE4980" s="95"/>
      <c r="BF4980" s="95"/>
      <c r="BG4980" s="95"/>
      <c r="BH4980" s="95"/>
      <c r="BI4980" s="130"/>
      <c r="BJ4980" s="95"/>
      <c r="BK4980" s="131"/>
      <c r="BL4980" s="130"/>
      <c r="BM4980" s="132"/>
      <c r="BN4980" s="131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145"/>
      <c r="BC4981" s="94"/>
      <c r="BD4981" s="95"/>
      <c r="BE4981" s="95"/>
      <c r="BF4981" s="95"/>
      <c r="BG4981" s="95"/>
      <c r="BH4981" s="95"/>
      <c r="BI4981" s="130"/>
      <c r="BJ4981" s="95"/>
      <c r="BK4981" s="131"/>
      <c r="BL4981" s="130"/>
      <c r="BM4981" s="132"/>
      <c r="BN4981" s="131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145"/>
      <c r="BC4982" s="94"/>
      <c r="BD4982" s="95"/>
      <c r="BE4982" s="95"/>
      <c r="BF4982" s="95"/>
      <c r="BG4982" s="95"/>
      <c r="BH4982" s="95"/>
      <c r="BI4982" s="130"/>
      <c r="BJ4982" s="95"/>
      <c r="BK4982" s="131"/>
      <c r="BL4982" s="130"/>
      <c r="BM4982" s="132"/>
      <c r="BN4982" s="131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145"/>
      <c r="BC4983" s="94"/>
      <c r="BD4983" s="95"/>
      <c r="BE4983" s="95"/>
      <c r="BF4983" s="95"/>
      <c r="BG4983" s="95"/>
      <c r="BH4983" s="95"/>
      <c r="BI4983" s="130"/>
      <c r="BJ4983" s="95"/>
      <c r="BK4983" s="131"/>
      <c r="BL4983" s="130"/>
      <c r="BM4983" s="132"/>
      <c r="BN4983" s="131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145"/>
      <c r="BC4984" s="94"/>
      <c r="BD4984" s="95"/>
      <c r="BE4984" s="95"/>
      <c r="BF4984" s="95"/>
      <c r="BG4984" s="95"/>
      <c r="BH4984" s="95"/>
      <c r="BI4984" s="130"/>
      <c r="BJ4984" s="95"/>
      <c r="BK4984" s="131"/>
      <c r="BL4984" s="130"/>
      <c r="BM4984" s="132"/>
      <c r="BN4984" s="131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145"/>
      <c r="BC4985" s="94"/>
      <c r="BD4985" s="95"/>
      <c r="BE4985" s="95"/>
      <c r="BF4985" s="95"/>
      <c r="BG4985" s="95"/>
      <c r="BH4985" s="95"/>
      <c r="BI4985" s="130"/>
      <c r="BJ4985" s="95"/>
      <c r="BK4985" s="131"/>
      <c r="BL4985" s="130"/>
      <c r="BM4985" s="132"/>
      <c r="BN4985" s="131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145"/>
      <c r="BC4986" s="94"/>
      <c r="BD4986" s="95"/>
      <c r="BE4986" s="95"/>
      <c r="BF4986" s="95"/>
      <c r="BG4986" s="95"/>
      <c r="BH4986" s="95"/>
      <c r="BI4986" s="130"/>
      <c r="BJ4986" s="95"/>
      <c r="BK4986" s="131"/>
      <c r="BL4986" s="130"/>
      <c r="BM4986" s="132"/>
      <c r="BN4986" s="131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145"/>
      <c r="BC4987" s="94"/>
      <c r="BD4987" s="95"/>
      <c r="BE4987" s="95"/>
      <c r="BF4987" s="95"/>
      <c r="BG4987" s="95"/>
      <c r="BH4987" s="95"/>
      <c r="BI4987" s="130"/>
      <c r="BJ4987" s="95"/>
      <c r="BK4987" s="131"/>
      <c r="BL4987" s="130"/>
      <c r="BM4987" s="132"/>
      <c r="BN4987" s="131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145"/>
      <c r="BC4988" s="94"/>
      <c r="BD4988" s="95"/>
      <c r="BE4988" s="95"/>
      <c r="BF4988" s="95"/>
      <c r="BG4988" s="95"/>
      <c r="BH4988" s="95"/>
      <c r="BI4988" s="130"/>
      <c r="BJ4988" s="95"/>
      <c r="BK4988" s="131"/>
      <c r="BL4988" s="130"/>
      <c r="BM4988" s="132"/>
      <c r="BN4988" s="131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145"/>
      <c r="BC4989" s="94"/>
      <c r="BD4989" s="95"/>
      <c r="BE4989" s="95"/>
      <c r="BF4989" s="95"/>
      <c r="BG4989" s="95"/>
      <c r="BH4989" s="95"/>
      <c r="BI4989" s="130"/>
      <c r="BJ4989" s="95"/>
      <c r="BK4989" s="131"/>
      <c r="BL4989" s="130"/>
      <c r="BM4989" s="132"/>
      <c r="BN4989" s="131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145"/>
      <c r="BC4990" s="94"/>
      <c r="BD4990" s="95"/>
      <c r="BE4990" s="95"/>
      <c r="BF4990" s="95"/>
      <c r="BG4990" s="95"/>
      <c r="BH4990" s="95"/>
      <c r="BI4990" s="130"/>
      <c r="BJ4990" s="95"/>
      <c r="BK4990" s="131"/>
      <c r="BL4990" s="130"/>
      <c r="BM4990" s="132"/>
      <c r="BN4990" s="131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145"/>
      <c r="BC4991" s="94"/>
      <c r="BD4991" s="95"/>
      <c r="BE4991" s="95"/>
      <c r="BF4991" s="95"/>
      <c r="BG4991" s="95"/>
      <c r="BH4991" s="95"/>
      <c r="BI4991" s="130"/>
      <c r="BJ4991" s="95"/>
      <c r="BK4991" s="131"/>
      <c r="BL4991" s="130"/>
      <c r="BM4991" s="132"/>
      <c r="BN4991" s="131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145"/>
      <c r="BC4992" s="94"/>
      <c r="BD4992" s="95"/>
      <c r="BE4992" s="95"/>
      <c r="BF4992" s="95"/>
      <c r="BG4992" s="95"/>
      <c r="BH4992" s="95"/>
      <c r="BI4992" s="130"/>
      <c r="BJ4992" s="95"/>
      <c r="BK4992" s="131"/>
      <c r="BL4992" s="130"/>
      <c r="BM4992" s="132"/>
      <c r="BN4992" s="131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145"/>
      <c r="BC4993" s="94"/>
      <c r="BD4993" s="95"/>
      <c r="BE4993" s="95"/>
      <c r="BF4993" s="95"/>
      <c r="BG4993" s="95"/>
      <c r="BH4993" s="95"/>
      <c r="BI4993" s="130"/>
      <c r="BJ4993" s="95"/>
      <c r="BK4993" s="131"/>
      <c r="BL4993" s="130"/>
      <c r="BM4993" s="132"/>
      <c r="BN4993" s="131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145"/>
      <c r="BC4994" s="94"/>
      <c r="BD4994" s="95"/>
      <c r="BE4994" s="95"/>
      <c r="BF4994" s="95"/>
      <c r="BG4994" s="95"/>
      <c r="BH4994" s="95"/>
      <c r="BI4994" s="130"/>
      <c r="BJ4994" s="95"/>
      <c r="BK4994" s="131"/>
      <c r="BL4994" s="130"/>
      <c r="BM4994" s="132"/>
      <c r="BN4994" s="131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145"/>
      <c r="BC4995" s="94"/>
      <c r="BD4995" s="95"/>
      <c r="BE4995" s="95"/>
      <c r="BF4995" s="95"/>
      <c r="BG4995" s="95"/>
      <c r="BH4995" s="95"/>
      <c r="BI4995" s="130"/>
      <c r="BJ4995" s="95"/>
      <c r="BK4995" s="131"/>
      <c r="BL4995" s="130"/>
      <c r="BM4995" s="132"/>
      <c r="BN4995" s="131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145"/>
      <c r="BC4996" s="94"/>
      <c r="BD4996" s="95"/>
      <c r="BE4996" s="95"/>
      <c r="BF4996" s="95"/>
      <c r="BG4996" s="95"/>
      <c r="BH4996" s="95"/>
      <c r="BI4996" s="130"/>
      <c r="BJ4996" s="95"/>
      <c r="BK4996" s="131"/>
      <c r="BL4996" s="130"/>
      <c r="BM4996" s="132"/>
      <c r="BN4996" s="131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145"/>
      <c r="BC4997" s="94"/>
      <c r="BD4997" s="95"/>
      <c r="BE4997" s="95"/>
      <c r="BF4997" s="95"/>
      <c r="BG4997" s="95"/>
      <c r="BH4997" s="95"/>
      <c r="BI4997" s="130"/>
      <c r="BJ4997" s="95"/>
      <c r="BK4997" s="131"/>
      <c r="BL4997" s="130"/>
      <c r="BM4997" s="132"/>
      <c r="BN4997" s="131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145"/>
      <c r="BC4998" s="94"/>
      <c r="BD4998" s="95"/>
      <c r="BE4998" s="95"/>
      <c r="BF4998" s="95"/>
      <c r="BG4998" s="95"/>
      <c r="BH4998" s="95"/>
      <c r="BI4998" s="130"/>
      <c r="BJ4998" s="95"/>
      <c r="BK4998" s="131"/>
      <c r="BL4998" s="130"/>
      <c r="BM4998" s="132"/>
      <c r="BN4998" s="131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145"/>
      <c r="BC4999" s="94"/>
      <c r="BD4999" s="95"/>
      <c r="BE4999" s="95"/>
      <c r="BF4999" s="95"/>
      <c r="BG4999" s="95"/>
      <c r="BH4999" s="95"/>
      <c r="BI4999" s="130"/>
      <c r="BJ4999" s="95"/>
      <c r="BK4999" s="131"/>
      <c r="BL4999" s="130"/>
      <c r="BM4999" s="132"/>
      <c r="BN4999" s="131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145"/>
      <c r="BC5000" s="94"/>
      <c r="BD5000" s="95"/>
      <c r="BE5000" s="95"/>
      <c r="BF5000" s="95"/>
      <c r="BG5000" s="95"/>
      <c r="BH5000" s="95"/>
      <c r="BI5000" s="130"/>
      <c r="BJ5000" s="95"/>
      <c r="BK5000" s="131"/>
      <c r="BL5000" s="130"/>
      <c r="BM5000" s="132"/>
      <c r="BN5000" s="131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145"/>
      <c r="BC5001" s="94"/>
      <c r="BD5001" s="95"/>
      <c r="BE5001" s="95"/>
      <c r="BF5001" s="95"/>
      <c r="BG5001" s="95"/>
      <c r="BH5001" s="95"/>
      <c r="BI5001" s="130"/>
      <c r="BJ5001" s="95"/>
      <c r="BK5001" s="131"/>
      <c r="BL5001" s="130"/>
      <c r="BM5001" s="132"/>
      <c r="BN5001" s="131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145"/>
      <c r="BC5002" s="94"/>
      <c r="BD5002" s="95"/>
      <c r="BE5002" s="95"/>
      <c r="BF5002" s="95"/>
      <c r="BG5002" s="95"/>
      <c r="BH5002" s="95"/>
      <c r="BI5002" s="130"/>
      <c r="BJ5002" s="95"/>
      <c r="BK5002" s="131"/>
      <c r="BL5002" s="130"/>
      <c r="BM5002" s="132"/>
      <c r="BN5002" s="131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145"/>
      <c r="BC5003" s="94"/>
      <c r="BD5003" s="95"/>
      <c r="BE5003" s="95"/>
      <c r="BF5003" s="95"/>
      <c r="BG5003" s="95"/>
      <c r="BH5003" s="95"/>
      <c r="BI5003" s="130"/>
      <c r="BJ5003" s="95"/>
      <c r="BK5003" s="131"/>
      <c r="BL5003" s="130"/>
      <c r="BM5003" s="132"/>
      <c r="BN5003" s="131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145"/>
      <c r="BC5004" s="94"/>
      <c r="BD5004" s="95"/>
      <c r="BE5004" s="95"/>
      <c r="BF5004" s="95"/>
      <c r="BG5004" s="95"/>
      <c r="BH5004" s="95"/>
      <c r="BI5004" s="130"/>
      <c r="BJ5004" s="95"/>
      <c r="BK5004" s="131"/>
      <c r="BL5004" s="130"/>
      <c r="BM5004" s="132"/>
      <c r="BN5004" s="131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145"/>
      <c r="BC5005" s="94"/>
      <c r="BD5005" s="95"/>
      <c r="BE5005" s="95"/>
      <c r="BF5005" s="95"/>
      <c r="BG5005" s="95"/>
      <c r="BH5005" s="95"/>
      <c r="BI5005" s="130"/>
      <c r="BJ5005" s="95"/>
      <c r="BK5005" s="131"/>
      <c r="BL5005" s="130"/>
      <c r="BM5005" s="132"/>
      <c r="BN5005" s="131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145"/>
      <c r="BC5006" s="94"/>
      <c r="BD5006" s="95"/>
      <c r="BE5006" s="95"/>
      <c r="BF5006" s="95"/>
      <c r="BG5006" s="95"/>
      <c r="BH5006" s="95"/>
      <c r="BI5006" s="130"/>
      <c r="BJ5006" s="95"/>
      <c r="BK5006" s="131"/>
      <c r="BL5006" s="130"/>
      <c r="BM5006" s="132"/>
      <c r="BN5006" s="131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145"/>
      <c r="BC5007" s="94"/>
      <c r="BD5007" s="95"/>
      <c r="BE5007" s="95"/>
      <c r="BF5007" s="95"/>
      <c r="BG5007" s="95"/>
      <c r="BH5007" s="95"/>
      <c r="BI5007" s="130"/>
      <c r="BJ5007" s="95"/>
      <c r="BK5007" s="131"/>
      <c r="BL5007" s="130"/>
      <c r="BM5007" s="132"/>
      <c r="BN5007" s="131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145"/>
      <c r="BC5008" s="94"/>
      <c r="BD5008" s="95"/>
      <c r="BE5008" s="95"/>
      <c r="BF5008" s="95"/>
      <c r="BG5008" s="95"/>
      <c r="BH5008" s="95"/>
      <c r="BI5008" s="130"/>
      <c r="BJ5008" s="95"/>
      <c r="BK5008" s="131"/>
      <c r="BL5008" s="130"/>
      <c r="BM5008" s="132"/>
      <c r="BN5008" s="131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145"/>
      <c r="BC5009" s="94"/>
      <c r="BD5009" s="95"/>
      <c r="BE5009" s="95"/>
      <c r="BF5009" s="95"/>
      <c r="BG5009" s="95"/>
      <c r="BH5009" s="95"/>
      <c r="BI5009" s="130"/>
      <c r="BJ5009" s="95"/>
      <c r="BK5009" s="131"/>
      <c r="BL5009" s="130"/>
      <c r="BM5009" s="132"/>
      <c r="BN5009" s="131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145"/>
      <c r="BC5010" s="94"/>
      <c r="BD5010" s="95"/>
      <c r="BE5010" s="95"/>
      <c r="BF5010" s="95"/>
      <c r="BG5010" s="95"/>
      <c r="BH5010" s="95"/>
      <c r="BI5010" s="130"/>
      <c r="BJ5010" s="95"/>
      <c r="BK5010" s="131"/>
      <c r="BL5010" s="130"/>
      <c r="BM5010" s="132"/>
      <c r="BN5010" s="131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145"/>
      <c r="BC5011" s="94"/>
      <c r="BD5011" s="95"/>
      <c r="BE5011" s="95"/>
      <c r="BF5011" s="95"/>
      <c r="BG5011" s="95"/>
      <c r="BH5011" s="95"/>
      <c r="BI5011" s="130"/>
      <c r="BJ5011" s="95"/>
      <c r="BK5011" s="131"/>
      <c r="BL5011" s="130"/>
      <c r="BM5011" s="132"/>
      <c r="BN5011" s="131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145"/>
      <c r="BC5012" s="94"/>
      <c r="BD5012" s="95"/>
      <c r="BE5012" s="95"/>
      <c r="BF5012" s="95"/>
      <c r="BG5012" s="95"/>
      <c r="BH5012" s="95"/>
      <c r="BI5012" s="130"/>
      <c r="BJ5012" s="95"/>
      <c r="BK5012" s="131"/>
      <c r="BL5012" s="130"/>
      <c r="BM5012" s="132"/>
      <c r="BN5012" s="131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145"/>
      <c r="BC5013" s="94"/>
      <c r="BD5013" s="95"/>
      <c r="BE5013" s="95"/>
      <c r="BF5013" s="95"/>
      <c r="BG5013" s="95"/>
      <c r="BH5013" s="95"/>
      <c r="BI5013" s="130"/>
      <c r="BJ5013" s="95"/>
      <c r="BK5013" s="131"/>
      <c r="BL5013" s="130"/>
      <c r="BM5013" s="132"/>
      <c r="BN5013" s="131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145"/>
      <c r="BC5014" s="94"/>
      <c r="BD5014" s="95"/>
      <c r="BE5014" s="95"/>
      <c r="BF5014" s="95"/>
      <c r="BG5014" s="95"/>
      <c r="BH5014" s="95"/>
      <c r="BI5014" s="130"/>
      <c r="BJ5014" s="95"/>
      <c r="BK5014" s="131"/>
      <c r="BL5014" s="130"/>
      <c r="BM5014" s="132"/>
      <c r="BN5014" s="131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145"/>
      <c r="BC5015" s="94"/>
      <c r="BD5015" s="95"/>
      <c r="BE5015" s="95"/>
      <c r="BF5015" s="95"/>
      <c r="BG5015" s="95"/>
      <c r="BH5015" s="95"/>
      <c r="BI5015" s="130"/>
      <c r="BJ5015" s="95"/>
      <c r="BK5015" s="131"/>
      <c r="BL5015" s="130"/>
      <c r="BM5015" s="132"/>
      <c r="BN5015" s="131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145"/>
      <c r="BC5016" s="94"/>
      <c r="BD5016" s="95"/>
      <c r="BE5016" s="95"/>
      <c r="BF5016" s="95"/>
      <c r="BG5016" s="95"/>
      <c r="BH5016" s="95"/>
      <c r="BI5016" s="130"/>
      <c r="BJ5016" s="95"/>
      <c r="BK5016" s="131"/>
      <c r="BL5016" s="130"/>
      <c r="BM5016" s="132"/>
      <c r="BN5016" s="131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145"/>
      <c r="BC5017" s="94"/>
      <c r="BD5017" s="95"/>
      <c r="BE5017" s="95"/>
      <c r="BF5017" s="95"/>
      <c r="BG5017" s="95"/>
      <c r="BH5017" s="95"/>
      <c r="BI5017" s="130"/>
      <c r="BJ5017" s="95"/>
      <c r="BK5017" s="131"/>
      <c r="BL5017" s="130"/>
      <c r="BM5017" s="132"/>
      <c r="BN5017" s="131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145"/>
      <c r="BC5018" s="94"/>
      <c r="BD5018" s="95"/>
      <c r="BE5018" s="95"/>
      <c r="BF5018" s="95"/>
      <c r="BG5018" s="95"/>
      <c r="BH5018" s="95"/>
      <c r="BI5018" s="130"/>
      <c r="BJ5018" s="95"/>
      <c r="BK5018" s="131"/>
      <c r="BL5018" s="130"/>
      <c r="BM5018" s="132"/>
      <c r="BN5018" s="131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145"/>
      <c r="BC5019" s="94"/>
      <c r="BD5019" s="95"/>
      <c r="BE5019" s="95"/>
      <c r="BF5019" s="95"/>
      <c r="BG5019" s="95"/>
      <c r="BH5019" s="95"/>
      <c r="BI5019" s="130"/>
      <c r="BJ5019" s="95"/>
      <c r="BK5019" s="131"/>
      <c r="BL5019" s="130"/>
      <c r="BM5019" s="132"/>
      <c r="BN5019" s="131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145"/>
      <c r="BC5020" s="94"/>
      <c r="BD5020" s="95"/>
      <c r="BE5020" s="95"/>
      <c r="BF5020" s="95"/>
      <c r="BG5020" s="95"/>
      <c r="BH5020" s="95"/>
      <c r="BI5020" s="130"/>
      <c r="BJ5020" s="95"/>
      <c r="BK5020" s="131"/>
      <c r="BL5020" s="130"/>
      <c r="BM5020" s="132"/>
      <c r="BN5020" s="131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145"/>
      <c r="BC5021" s="94"/>
      <c r="BD5021" s="95"/>
      <c r="BE5021" s="95"/>
      <c r="BF5021" s="95"/>
      <c r="BG5021" s="95"/>
      <c r="BH5021" s="95"/>
      <c r="BI5021" s="130"/>
      <c r="BJ5021" s="95"/>
      <c r="BK5021" s="131"/>
      <c r="BL5021" s="130"/>
      <c r="BM5021" s="132"/>
      <c r="BN5021" s="131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145"/>
      <c r="BC5022" s="94"/>
      <c r="BD5022" s="95"/>
      <c r="BE5022" s="95"/>
      <c r="BF5022" s="95"/>
      <c r="BG5022" s="95"/>
      <c r="BH5022" s="95"/>
      <c r="BI5022" s="130"/>
      <c r="BJ5022" s="95"/>
      <c r="BK5022" s="131"/>
      <c r="BL5022" s="130"/>
      <c r="BM5022" s="132"/>
      <c r="BN5022" s="131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145"/>
      <c r="BC5023" s="94"/>
      <c r="BD5023" s="95"/>
      <c r="BE5023" s="95"/>
      <c r="BF5023" s="95"/>
      <c r="BG5023" s="95"/>
      <c r="BH5023" s="95"/>
      <c r="BI5023" s="130"/>
      <c r="BJ5023" s="95"/>
      <c r="BK5023" s="131"/>
      <c r="BL5023" s="130"/>
      <c r="BM5023" s="132"/>
      <c r="BN5023" s="131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145"/>
      <c r="BC5024" s="94"/>
      <c r="BD5024" s="95"/>
      <c r="BE5024" s="95"/>
      <c r="BF5024" s="95"/>
      <c r="BG5024" s="95"/>
      <c r="BH5024" s="95"/>
      <c r="BI5024" s="130"/>
      <c r="BJ5024" s="95"/>
      <c r="BK5024" s="131"/>
      <c r="BL5024" s="130"/>
      <c r="BM5024" s="132"/>
      <c r="BN5024" s="131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145"/>
      <c r="BC5025" s="94"/>
      <c r="BD5025" s="95"/>
      <c r="BE5025" s="95"/>
      <c r="BF5025" s="95"/>
      <c r="BG5025" s="95"/>
      <c r="BH5025" s="95"/>
      <c r="BI5025" s="130"/>
      <c r="BJ5025" s="95"/>
      <c r="BK5025" s="131"/>
      <c r="BL5025" s="130"/>
      <c r="BM5025" s="132"/>
      <c r="BN5025" s="131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145"/>
      <c r="BC5026" s="94"/>
      <c r="BD5026" s="95"/>
      <c r="BE5026" s="95"/>
      <c r="BF5026" s="95"/>
      <c r="BG5026" s="95"/>
      <c r="BH5026" s="95"/>
      <c r="BI5026" s="130"/>
      <c r="BJ5026" s="95"/>
      <c r="BK5026" s="131"/>
      <c r="BL5026" s="130"/>
      <c r="BM5026" s="132"/>
      <c r="BN5026" s="131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145"/>
      <c r="BC5027" s="94"/>
      <c r="BD5027" s="95"/>
      <c r="BE5027" s="95"/>
      <c r="BF5027" s="95"/>
      <c r="BG5027" s="95"/>
      <c r="BH5027" s="95"/>
      <c r="BI5027" s="130"/>
      <c r="BJ5027" s="95"/>
      <c r="BK5027" s="131"/>
      <c r="BL5027" s="130"/>
      <c r="BM5027" s="132"/>
      <c r="BN5027" s="131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145"/>
      <c r="BC5028" s="94"/>
      <c r="BD5028" s="95"/>
      <c r="BE5028" s="95"/>
      <c r="BF5028" s="95"/>
      <c r="BG5028" s="95"/>
      <c r="BH5028" s="95"/>
      <c r="BI5028" s="130"/>
      <c r="BJ5028" s="95"/>
      <c r="BK5028" s="131"/>
      <c r="BL5028" s="130"/>
      <c r="BM5028" s="132"/>
      <c r="BN5028" s="131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145"/>
      <c r="BC5029" s="94"/>
      <c r="BD5029" s="95"/>
      <c r="BE5029" s="95"/>
      <c r="BF5029" s="95"/>
      <c r="BG5029" s="95"/>
      <c r="BH5029" s="95"/>
      <c r="BI5029" s="130"/>
      <c r="BJ5029" s="95"/>
      <c r="BK5029" s="131"/>
      <c r="BL5029" s="130"/>
      <c r="BM5029" s="132"/>
      <c r="BN5029" s="131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145"/>
      <c r="BC5030" s="94"/>
      <c r="BD5030" s="95"/>
      <c r="BE5030" s="95"/>
      <c r="BF5030" s="95"/>
      <c r="BG5030" s="95"/>
      <c r="BH5030" s="95"/>
      <c r="BI5030" s="130"/>
      <c r="BJ5030" s="95"/>
      <c r="BK5030" s="131"/>
      <c r="BL5030" s="130"/>
      <c r="BM5030" s="132"/>
      <c r="BN5030" s="131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145"/>
      <c r="BC5031" s="94"/>
      <c r="BD5031" s="95"/>
      <c r="BE5031" s="95"/>
      <c r="BF5031" s="95"/>
      <c r="BG5031" s="95"/>
      <c r="BH5031" s="95"/>
      <c r="BI5031" s="130"/>
      <c r="BJ5031" s="95"/>
      <c r="BK5031" s="131"/>
      <c r="BL5031" s="130"/>
      <c r="BM5031" s="132"/>
      <c r="BN5031" s="131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145"/>
      <c r="BC5032" s="94"/>
      <c r="BD5032" s="95"/>
      <c r="BE5032" s="95"/>
      <c r="BF5032" s="95"/>
      <c r="BG5032" s="95"/>
      <c r="BH5032" s="95"/>
      <c r="BI5032" s="130"/>
      <c r="BJ5032" s="95"/>
      <c r="BK5032" s="131"/>
      <c r="BL5032" s="130"/>
      <c r="BM5032" s="132"/>
      <c r="BN5032" s="131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145"/>
      <c r="BC5033" s="94"/>
      <c r="BD5033" s="95"/>
      <c r="BE5033" s="95"/>
      <c r="BF5033" s="95"/>
      <c r="BG5033" s="95"/>
      <c r="BH5033" s="95"/>
      <c r="BI5033" s="130"/>
      <c r="BJ5033" s="95"/>
      <c r="BK5033" s="131"/>
      <c r="BL5033" s="130"/>
      <c r="BM5033" s="132"/>
      <c r="BN5033" s="131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145"/>
      <c r="BC5034" s="94"/>
      <c r="BD5034" s="95"/>
      <c r="BE5034" s="95"/>
      <c r="BF5034" s="95"/>
      <c r="BG5034" s="95"/>
      <c r="BH5034" s="95"/>
      <c r="BI5034" s="130"/>
      <c r="BJ5034" s="95"/>
      <c r="BK5034" s="131"/>
      <c r="BL5034" s="130"/>
      <c r="BM5034" s="132"/>
      <c r="BN5034" s="131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145"/>
      <c r="BC5035" s="94"/>
      <c r="BD5035" s="95"/>
      <c r="BE5035" s="95"/>
      <c r="BF5035" s="95"/>
      <c r="BG5035" s="95"/>
      <c r="BH5035" s="95"/>
      <c r="BI5035" s="130"/>
      <c r="BJ5035" s="95"/>
      <c r="BK5035" s="131"/>
      <c r="BL5035" s="130"/>
      <c r="BM5035" s="132"/>
      <c r="BN5035" s="131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145"/>
      <c r="BC5036" s="94"/>
      <c r="BD5036" s="95"/>
      <c r="BE5036" s="95"/>
      <c r="BF5036" s="95"/>
      <c r="BG5036" s="95"/>
      <c r="BH5036" s="95"/>
      <c r="BI5036" s="130"/>
      <c r="BJ5036" s="95"/>
      <c r="BK5036" s="131"/>
      <c r="BL5036" s="130"/>
      <c r="BM5036" s="132"/>
      <c r="BN5036" s="131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145"/>
      <c r="BC5037" s="94"/>
      <c r="BD5037" s="95"/>
      <c r="BE5037" s="95"/>
      <c r="BF5037" s="95"/>
      <c r="BG5037" s="95"/>
      <c r="BH5037" s="95"/>
      <c r="BI5037" s="130"/>
      <c r="BJ5037" s="95"/>
      <c r="BK5037" s="131"/>
      <c r="BL5037" s="130"/>
      <c r="BM5037" s="132"/>
      <c r="BN5037" s="131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145"/>
      <c r="BC5038" s="94"/>
      <c r="BD5038" s="95"/>
      <c r="BE5038" s="95"/>
      <c r="BF5038" s="95"/>
      <c r="BG5038" s="95"/>
      <c r="BH5038" s="95"/>
      <c r="BI5038" s="130"/>
      <c r="BJ5038" s="95"/>
      <c r="BK5038" s="131"/>
      <c r="BL5038" s="130"/>
      <c r="BM5038" s="132"/>
      <c r="BN5038" s="131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145"/>
      <c r="BC5039" s="94"/>
      <c r="BD5039" s="95"/>
      <c r="BE5039" s="95"/>
      <c r="BF5039" s="95"/>
      <c r="BG5039" s="95"/>
      <c r="BH5039" s="95"/>
      <c r="BI5039" s="130"/>
      <c r="BJ5039" s="95"/>
      <c r="BK5039" s="131"/>
      <c r="BL5039" s="130"/>
      <c r="BM5039" s="132"/>
      <c r="BN5039" s="131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145"/>
      <c r="BC5040" s="94"/>
      <c r="BD5040" s="95"/>
      <c r="BE5040" s="95"/>
      <c r="BF5040" s="95"/>
      <c r="BG5040" s="95"/>
      <c r="BH5040" s="95"/>
      <c r="BI5040" s="130"/>
      <c r="BJ5040" s="95"/>
      <c r="BK5040" s="131"/>
      <c r="BL5040" s="130"/>
      <c r="BM5040" s="132"/>
      <c r="BN5040" s="131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145"/>
      <c r="BC5041" s="94"/>
      <c r="BD5041" s="95"/>
      <c r="BE5041" s="95"/>
      <c r="BF5041" s="95"/>
      <c r="BG5041" s="95"/>
      <c r="BH5041" s="95"/>
      <c r="BI5041" s="130"/>
      <c r="BJ5041" s="95"/>
      <c r="BK5041" s="131"/>
      <c r="BL5041" s="130"/>
      <c r="BM5041" s="132"/>
      <c r="BN5041" s="131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145"/>
      <c r="BC5042" s="94"/>
      <c r="BD5042" s="95"/>
      <c r="BE5042" s="95"/>
      <c r="BF5042" s="95"/>
      <c r="BG5042" s="95"/>
      <c r="BH5042" s="95"/>
      <c r="BI5042" s="130"/>
      <c r="BJ5042" s="95"/>
      <c r="BK5042" s="131"/>
      <c r="BL5042" s="130"/>
      <c r="BM5042" s="132"/>
      <c r="BN5042" s="131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145"/>
      <c r="BC5043" s="94"/>
      <c r="BD5043" s="95"/>
      <c r="BE5043" s="95"/>
      <c r="BF5043" s="95"/>
      <c r="BG5043" s="95"/>
      <c r="BH5043" s="95"/>
      <c r="BI5043" s="130"/>
      <c r="BJ5043" s="95"/>
      <c r="BK5043" s="131"/>
      <c r="BL5043" s="130"/>
      <c r="BM5043" s="132"/>
      <c r="BN5043" s="131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145"/>
      <c r="BC5044" s="94"/>
      <c r="BD5044" s="95"/>
      <c r="BE5044" s="95"/>
      <c r="BF5044" s="95"/>
      <c r="BG5044" s="95"/>
      <c r="BH5044" s="95"/>
      <c r="BI5044" s="130"/>
      <c r="BJ5044" s="95"/>
      <c r="BK5044" s="131"/>
      <c r="BL5044" s="130"/>
      <c r="BM5044" s="132"/>
      <c r="BN5044" s="131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145"/>
      <c r="BC5045" s="94"/>
      <c r="BD5045" s="95"/>
      <c r="BE5045" s="95"/>
      <c r="BF5045" s="95"/>
      <c r="BG5045" s="95"/>
      <c r="BH5045" s="95"/>
      <c r="BI5045" s="130"/>
      <c r="BJ5045" s="95"/>
      <c r="BK5045" s="131"/>
      <c r="BL5045" s="130"/>
      <c r="BM5045" s="132"/>
      <c r="BN5045" s="131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145"/>
      <c r="BC5046" s="94"/>
      <c r="BD5046" s="95"/>
      <c r="BE5046" s="95"/>
      <c r="BF5046" s="95"/>
      <c r="BG5046" s="95"/>
      <c r="BH5046" s="95"/>
      <c r="BI5046" s="130"/>
      <c r="BJ5046" s="95"/>
      <c r="BK5046" s="131"/>
      <c r="BL5046" s="130"/>
      <c r="BM5046" s="132"/>
      <c r="BN5046" s="131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145"/>
      <c r="BC5047" s="94"/>
      <c r="BD5047" s="95"/>
      <c r="BE5047" s="95"/>
      <c r="BF5047" s="95"/>
      <c r="BG5047" s="95"/>
      <c r="BH5047" s="95"/>
      <c r="BI5047" s="130"/>
      <c r="BJ5047" s="95"/>
      <c r="BK5047" s="131"/>
      <c r="BL5047" s="130"/>
      <c r="BM5047" s="132"/>
      <c r="BN5047" s="131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145"/>
      <c r="BC5048" s="94"/>
      <c r="BD5048" s="95"/>
      <c r="BE5048" s="95"/>
      <c r="BF5048" s="95"/>
      <c r="BG5048" s="95"/>
      <c r="BH5048" s="95"/>
      <c r="BI5048" s="130"/>
      <c r="BJ5048" s="95"/>
      <c r="BK5048" s="131"/>
      <c r="BL5048" s="130"/>
      <c r="BM5048" s="132"/>
      <c r="BN5048" s="131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145"/>
      <c r="BC5049" s="94"/>
      <c r="BD5049" s="95"/>
      <c r="BE5049" s="95"/>
      <c r="BF5049" s="95"/>
      <c r="BG5049" s="95"/>
      <c r="BH5049" s="95"/>
      <c r="BI5049" s="130"/>
      <c r="BJ5049" s="95"/>
      <c r="BK5049" s="131"/>
      <c r="BL5049" s="130"/>
      <c r="BM5049" s="132"/>
      <c r="BN5049" s="131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145"/>
      <c r="BC5050" s="94"/>
      <c r="BD5050" s="95"/>
      <c r="BE5050" s="95"/>
      <c r="BF5050" s="95"/>
      <c r="BG5050" s="95"/>
      <c r="BH5050" s="95"/>
      <c r="BI5050" s="130"/>
      <c r="BJ5050" s="95"/>
      <c r="BK5050" s="131"/>
      <c r="BL5050" s="130"/>
      <c r="BM5050" s="132"/>
      <c r="BN5050" s="131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145"/>
      <c r="BC5051" s="94"/>
      <c r="BD5051" s="95"/>
      <c r="BE5051" s="95"/>
      <c r="BF5051" s="95"/>
      <c r="BG5051" s="95"/>
      <c r="BH5051" s="95"/>
      <c r="BI5051" s="130"/>
      <c r="BJ5051" s="95"/>
      <c r="BK5051" s="131"/>
      <c r="BL5051" s="130"/>
      <c r="BM5051" s="132"/>
      <c r="BN5051" s="131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145"/>
      <c r="BC5052" s="94"/>
      <c r="BD5052" s="95"/>
      <c r="BE5052" s="95"/>
      <c r="BF5052" s="95"/>
      <c r="BG5052" s="95"/>
      <c r="BH5052" s="95"/>
      <c r="BI5052" s="130"/>
      <c r="BJ5052" s="95"/>
      <c r="BK5052" s="131"/>
      <c r="BL5052" s="130"/>
      <c r="BM5052" s="132"/>
      <c r="BN5052" s="131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145"/>
      <c r="BC5053" s="94"/>
      <c r="BD5053" s="95"/>
      <c r="BE5053" s="95"/>
      <c r="BF5053" s="95"/>
      <c r="BG5053" s="95"/>
      <c r="BH5053" s="95"/>
      <c r="BI5053" s="130"/>
      <c r="BJ5053" s="95"/>
      <c r="BK5053" s="131"/>
      <c r="BL5053" s="130"/>
      <c r="BM5053" s="132"/>
      <c r="BN5053" s="131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145"/>
      <c r="BC5054" s="94"/>
      <c r="BD5054" s="95"/>
      <c r="BE5054" s="95"/>
      <c r="BF5054" s="95"/>
      <c r="BG5054" s="95"/>
      <c r="BH5054" s="95"/>
      <c r="BI5054" s="130"/>
      <c r="BJ5054" s="95"/>
      <c r="BK5054" s="131"/>
      <c r="BL5054" s="130"/>
      <c r="BM5054" s="132"/>
      <c r="BN5054" s="131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145"/>
      <c r="BC5055" s="94"/>
      <c r="BD5055" s="95"/>
      <c r="BE5055" s="95"/>
      <c r="BF5055" s="95"/>
      <c r="BG5055" s="95"/>
      <c r="BH5055" s="95"/>
      <c r="BI5055" s="130"/>
      <c r="BJ5055" s="95"/>
      <c r="BK5055" s="131"/>
      <c r="BL5055" s="130"/>
      <c r="BM5055" s="132"/>
      <c r="BN5055" s="131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145"/>
      <c r="BC5056" s="94"/>
      <c r="BD5056" s="95"/>
      <c r="BE5056" s="95"/>
      <c r="BF5056" s="95"/>
      <c r="BG5056" s="95"/>
      <c r="BH5056" s="95"/>
      <c r="BI5056" s="130"/>
      <c r="BJ5056" s="95"/>
      <c r="BK5056" s="131"/>
      <c r="BL5056" s="130"/>
      <c r="BM5056" s="132"/>
      <c r="BN5056" s="131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145"/>
      <c r="BC5057" s="94"/>
      <c r="BD5057" s="95"/>
      <c r="BE5057" s="95"/>
      <c r="BF5057" s="95"/>
      <c r="BG5057" s="95"/>
      <c r="BH5057" s="95"/>
      <c r="BI5057" s="130"/>
      <c r="BJ5057" s="95"/>
      <c r="BK5057" s="131"/>
      <c r="BL5057" s="130"/>
      <c r="BM5057" s="132"/>
      <c r="BN5057" s="131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145"/>
      <c r="BC5058" s="94"/>
      <c r="BD5058" s="95"/>
      <c r="BE5058" s="95"/>
      <c r="BF5058" s="95"/>
      <c r="BG5058" s="95"/>
      <c r="BH5058" s="95"/>
      <c r="BI5058" s="130"/>
      <c r="BJ5058" s="95"/>
      <c r="BK5058" s="131"/>
      <c r="BL5058" s="130"/>
      <c r="BM5058" s="132"/>
      <c r="BN5058" s="131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145"/>
      <c r="BC5059" s="94"/>
      <c r="BD5059" s="95"/>
      <c r="BE5059" s="95"/>
      <c r="BF5059" s="95"/>
      <c r="BG5059" s="95"/>
      <c r="BH5059" s="95"/>
      <c r="BI5059" s="130"/>
      <c r="BJ5059" s="95"/>
      <c r="BK5059" s="131"/>
      <c r="BL5059" s="130"/>
      <c r="BM5059" s="132"/>
      <c r="BN5059" s="131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145"/>
      <c r="BC5060" s="94"/>
      <c r="BD5060" s="95"/>
      <c r="BE5060" s="95"/>
      <c r="BF5060" s="95"/>
      <c r="BG5060" s="95"/>
      <c r="BH5060" s="95"/>
      <c r="BI5060" s="130"/>
      <c r="BJ5060" s="95"/>
      <c r="BK5060" s="131"/>
      <c r="BL5060" s="130"/>
      <c r="BM5060" s="132"/>
      <c r="BN5060" s="131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145"/>
      <c r="BC5061" s="94"/>
      <c r="BD5061" s="95"/>
      <c r="BE5061" s="95"/>
      <c r="BF5061" s="95"/>
      <c r="BG5061" s="95"/>
      <c r="BH5061" s="95"/>
      <c r="BI5061" s="130"/>
      <c r="BJ5061" s="95"/>
      <c r="BK5061" s="131"/>
      <c r="BL5061" s="130"/>
      <c r="BM5061" s="132"/>
      <c r="BN5061" s="131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145"/>
      <c r="BC5062" s="94"/>
      <c r="BD5062" s="95"/>
      <c r="BE5062" s="95"/>
      <c r="BF5062" s="95"/>
      <c r="BG5062" s="95"/>
      <c r="BH5062" s="95"/>
      <c r="BI5062" s="130"/>
      <c r="BJ5062" s="95"/>
      <c r="BK5062" s="131"/>
      <c r="BL5062" s="130"/>
      <c r="BM5062" s="132"/>
      <c r="BN5062" s="131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145"/>
      <c r="BC5063" s="94"/>
      <c r="BD5063" s="95"/>
      <c r="BE5063" s="95"/>
      <c r="BF5063" s="95"/>
      <c r="BG5063" s="95"/>
      <c r="BH5063" s="95"/>
      <c r="BI5063" s="130"/>
      <c r="BJ5063" s="95"/>
      <c r="BK5063" s="131"/>
      <c r="BL5063" s="130"/>
      <c r="BM5063" s="132"/>
      <c r="BN5063" s="131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145"/>
      <c r="BC5064" s="94"/>
      <c r="BD5064" s="95"/>
      <c r="BE5064" s="95"/>
      <c r="BF5064" s="95"/>
      <c r="BG5064" s="95"/>
      <c r="BH5064" s="95"/>
      <c r="BI5064" s="130"/>
      <c r="BJ5064" s="95"/>
      <c r="BK5064" s="131"/>
      <c r="BL5064" s="130"/>
      <c r="BM5064" s="132"/>
      <c r="BN5064" s="131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145"/>
      <c r="BC5065" s="94"/>
      <c r="BD5065" s="95"/>
      <c r="BE5065" s="95"/>
      <c r="BF5065" s="95"/>
      <c r="BG5065" s="95"/>
      <c r="BH5065" s="95"/>
      <c r="BI5065" s="130"/>
      <c r="BJ5065" s="95"/>
      <c r="BK5065" s="131"/>
      <c r="BL5065" s="130"/>
      <c r="BM5065" s="132"/>
      <c r="BN5065" s="131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145"/>
      <c r="BC5066" s="94"/>
      <c r="BD5066" s="95"/>
      <c r="BE5066" s="95"/>
      <c r="BF5066" s="95"/>
      <c r="BG5066" s="95"/>
      <c r="BH5066" s="95"/>
      <c r="BI5066" s="130"/>
      <c r="BJ5066" s="95"/>
      <c r="BK5066" s="131"/>
      <c r="BL5066" s="130"/>
      <c r="BM5066" s="132"/>
      <c r="BN5066" s="131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145"/>
      <c r="BC5067" s="94"/>
      <c r="BD5067" s="95"/>
      <c r="BE5067" s="95"/>
      <c r="BF5067" s="95"/>
      <c r="BG5067" s="95"/>
      <c r="BH5067" s="95"/>
      <c r="BI5067" s="130"/>
      <c r="BJ5067" s="95"/>
      <c r="BK5067" s="131"/>
      <c r="BL5067" s="130"/>
      <c r="BM5067" s="132"/>
      <c r="BN5067" s="131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145"/>
      <c r="BC5068" s="94"/>
      <c r="BD5068" s="95"/>
      <c r="BE5068" s="95"/>
      <c r="BF5068" s="95"/>
      <c r="BG5068" s="95"/>
      <c r="BH5068" s="95"/>
      <c r="BI5068" s="130"/>
      <c r="BJ5068" s="95"/>
      <c r="BK5068" s="131"/>
      <c r="BL5068" s="130"/>
      <c r="BM5068" s="132"/>
      <c r="BN5068" s="131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145"/>
      <c r="BC5069" s="94"/>
      <c r="BD5069" s="95"/>
      <c r="BE5069" s="95"/>
      <c r="BF5069" s="95"/>
      <c r="BG5069" s="95"/>
      <c r="BH5069" s="95"/>
      <c r="BI5069" s="130"/>
      <c r="BJ5069" s="95"/>
      <c r="BK5069" s="131"/>
      <c r="BL5069" s="130"/>
      <c r="BM5069" s="132"/>
      <c r="BN5069" s="131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145"/>
      <c r="BC5070" s="94"/>
      <c r="BD5070" s="95"/>
      <c r="BE5070" s="95"/>
      <c r="BF5070" s="95"/>
      <c r="BG5070" s="95"/>
      <c r="BH5070" s="95"/>
      <c r="BI5070" s="130"/>
      <c r="BJ5070" s="95"/>
      <c r="BK5070" s="131"/>
      <c r="BL5070" s="130"/>
      <c r="BM5070" s="132"/>
      <c r="BN5070" s="131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145"/>
      <c r="BC5071" s="94"/>
      <c r="BD5071" s="95"/>
      <c r="BE5071" s="95"/>
      <c r="BF5071" s="95"/>
      <c r="BG5071" s="95"/>
      <c r="BH5071" s="95"/>
      <c r="BI5071" s="130"/>
      <c r="BJ5071" s="95"/>
      <c r="BK5071" s="131"/>
      <c r="BL5071" s="130"/>
      <c r="BM5071" s="132"/>
      <c r="BN5071" s="131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145"/>
      <c r="BC5072" s="94"/>
      <c r="BD5072" s="95"/>
      <c r="BE5072" s="95"/>
      <c r="BF5072" s="95"/>
      <c r="BG5072" s="95"/>
      <c r="BH5072" s="95"/>
      <c r="BI5072" s="130"/>
      <c r="BJ5072" s="95"/>
      <c r="BK5072" s="131"/>
      <c r="BL5072" s="130"/>
      <c r="BM5072" s="132"/>
      <c r="BN5072" s="131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145"/>
      <c r="BC5073" s="94"/>
      <c r="BD5073" s="95"/>
      <c r="BE5073" s="95"/>
      <c r="BF5073" s="95"/>
      <c r="BG5073" s="95"/>
      <c r="BH5073" s="95"/>
      <c r="BI5073" s="130"/>
      <c r="BJ5073" s="95"/>
      <c r="BK5073" s="131"/>
      <c r="BL5073" s="130"/>
      <c r="BM5073" s="132"/>
      <c r="BN5073" s="131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145"/>
      <c r="BC5074" s="94"/>
      <c r="BD5074" s="95"/>
      <c r="BE5074" s="95"/>
      <c r="BF5074" s="95"/>
      <c r="BG5074" s="95"/>
      <c r="BH5074" s="95"/>
      <c r="BI5074" s="130"/>
      <c r="BJ5074" s="95"/>
      <c r="BK5074" s="131"/>
      <c r="BL5074" s="130"/>
      <c r="BM5074" s="132"/>
      <c r="BN5074" s="131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145"/>
      <c r="BC5075" s="94"/>
      <c r="BD5075" s="95"/>
      <c r="BE5075" s="95"/>
      <c r="BF5075" s="95"/>
      <c r="BG5075" s="95"/>
      <c r="BH5075" s="95"/>
      <c r="BI5075" s="130"/>
      <c r="BJ5075" s="95"/>
      <c r="BK5075" s="131"/>
      <c r="BL5075" s="130"/>
      <c r="BM5075" s="132"/>
      <c r="BN5075" s="131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145"/>
      <c r="BC5076" s="94"/>
      <c r="BD5076" s="95"/>
      <c r="BE5076" s="95"/>
      <c r="BF5076" s="95"/>
      <c r="BG5076" s="95"/>
      <c r="BH5076" s="95"/>
      <c r="BI5076" s="130"/>
      <c r="BJ5076" s="95"/>
      <c r="BK5076" s="131"/>
      <c r="BL5076" s="130"/>
      <c r="BM5076" s="132"/>
      <c r="BN5076" s="131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145"/>
      <c r="BC5077" s="94"/>
      <c r="BD5077" s="95"/>
      <c r="BE5077" s="95"/>
      <c r="BF5077" s="95"/>
      <c r="BG5077" s="95"/>
      <c r="BH5077" s="95"/>
      <c r="BI5077" s="130"/>
      <c r="BJ5077" s="95"/>
      <c r="BK5077" s="131"/>
      <c r="BL5077" s="130"/>
      <c r="BM5077" s="132"/>
      <c r="BN5077" s="131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145"/>
      <c r="BC5078" s="94"/>
      <c r="BD5078" s="95"/>
      <c r="BE5078" s="95"/>
      <c r="BF5078" s="95"/>
      <c r="BG5078" s="95"/>
      <c r="BH5078" s="95"/>
      <c r="BI5078" s="130"/>
      <c r="BJ5078" s="95"/>
      <c r="BK5078" s="131"/>
      <c r="BL5078" s="130"/>
      <c r="BM5078" s="132"/>
      <c r="BN5078" s="131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145"/>
      <c r="BC5079" s="94"/>
      <c r="BD5079" s="95"/>
      <c r="BE5079" s="95"/>
      <c r="BF5079" s="95"/>
      <c r="BG5079" s="95"/>
      <c r="BH5079" s="95"/>
      <c r="BI5079" s="130"/>
      <c r="BJ5079" s="95"/>
      <c r="BK5079" s="131"/>
      <c r="BL5079" s="130"/>
      <c r="BM5079" s="132"/>
      <c r="BN5079" s="131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145"/>
      <c r="BC5080" s="94"/>
      <c r="BD5080" s="95"/>
      <c r="BE5080" s="95"/>
      <c r="BF5080" s="95"/>
      <c r="BG5080" s="95"/>
      <c r="BH5080" s="95"/>
      <c r="BI5080" s="130"/>
      <c r="BJ5080" s="95"/>
      <c r="BK5080" s="131"/>
      <c r="BL5080" s="130"/>
      <c r="BM5080" s="132"/>
      <c r="BN5080" s="131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145"/>
      <c r="BC5081" s="94"/>
      <c r="BD5081" s="95"/>
      <c r="BE5081" s="95"/>
      <c r="BF5081" s="95"/>
      <c r="BG5081" s="95"/>
      <c r="BH5081" s="95"/>
      <c r="BI5081" s="130"/>
      <c r="BJ5081" s="95"/>
      <c r="BK5081" s="131"/>
      <c r="BL5081" s="130"/>
      <c r="BM5081" s="132"/>
      <c r="BN5081" s="131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145"/>
      <c r="BC5082" s="94"/>
      <c r="BD5082" s="95"/>
      <c r="BE5082" s="95"/>
      <c r="BF5082" s="95"/>
      <c r="BG5082" s="95"/>
      <c r="BH5082" s="95"/>
      <c r="BI5082" s="130"/>
      <c r="BJ5082" s="95"/>
      <c r="BK5082" s="131"/>
      <c r="BL5082" s="130"/>
      <c r="BM5082" s="132"/>
      <c r="BN5082" s="131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145"/>
      <c r="BC5083" s="94"/>
      <c r="BD5083" s="95"/>
      <c r="BE5083" s="95"/>
      <c r="BF5083" s="95"/>
      <c r="BG5083" s="95"/>
      <c r="BH5083" s="95"/>
      <c r="BI5083" s="130"/>
      <c r="BJ5083" s="95"/>
      <c r="BK5083" s="131"/>
      <c r="BL5083" s="130"/>
      <c r="BM5083" s="132"/>
      <c r="BN5083" s="131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145"/>
      <c r="BC5084" s="94"/>
      <c r="BD5084" s="95"/>
      <c r="BE5084" s="95"/>
      <c r="BF5084" s="95"/>
      <c r="BG5084" s="95"/>
      <c r="BH5084" s="95"/>
      <c r="BI5084" s="130"/>
      <c r="BJ5084" s="95"/>
      <c r="BK5084" s="131"/>
      <c r="BL5084" s="130"/>
      <c r="BM5084" s="132"/>
      <c r="BN5084" s="131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145"/>
      <c r="BC5085" s="94"/>
      <c r="BD5085" s="95"/>
      <c r="BE5085" s="95"/>
      <c r="BF5085" s="95"/>
      <c r="BG5085" s="95"/>
      <c r="BH5085" s="95"/>
      <c r="BI5085" s="130"/>
      <c r="BJ5085" s="95"/>
      <c r="BK5085" s="131"/>
      <c r="BL5085" s="130"/>
      <c r="BM5085" s="132"/>
      <c r="BN5085" s="131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145"/>
      <c r="BC5086" s="94"/>
      <c r="BD5086" s="95"/>
      <c r="BE5086" s="95"/>
      <c r="BF5086" s="95"/>
      <c r="BG5086" s="95"/>
      <c r="BH5086" s="95"/>
      <c r="BI5086" s="130"/>
      <c r="BJ5086" s="95"/>
      <c r="BK5086" s="131"/>
      <c r="BL5086" s="130"/>
      <c r="BM5086" s="132"/>
      <c r="BN5086" s="131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145"/>
      <c r="BC5087" s="94"/>
      <c r="BD5087" s="95"/>
      <c r="BE5087" s="95"/>
      <c r="BF5087" s="95"/>
      <c r="BG5087" s="95"/>
      <c r="BH5087" s="95"/>
      <c r="BI5087" s="130"/>
      <c r="BJ5087" s="95"/>
      <c r="BK5087" s="131"/>
      <c r="BL5087" s="130"/>
      <c r="BM5087" s="132"/>
      <c r="BN5087" s="131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145"/>
      <c r="BC5088" s="94"/>
      <c r="BD5088" s="95"/>
      <c r="BE5088" s="95"/>
      <c r="BF5088" s="95"/>
      <c r="BG5088" s="95"/>
      <c r="BH5088" s="95"/>
      <c r="BI5088" s="130"/>
      <c r="BJ5088" s="95"/>
      <c r="BK5088" s="131"/>
      <c r="BL5088" s="130"/>
      <c r="BM5088" s="132"/>
      <c r="BN5088" s="131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145"/>
      <c r="BC5089" s="94"/>
      <c r="BD5089" s="95"/>
      <c r="BE5089" s="95"/>
      <c r="BF5089" s="95"/>
      <c r="BG5089" s="95"/>
      <c r="BH5089" s="95"/>
      <c r="BI5089" s="130"/>
      <c r="BJ5089" s="95"/>
      <c r="BK5089" s="131"/>
      <c r="BL5089" s="130"/>
      <c r="BM5089" s="132"/>
      <c r="BN5089" s="131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145"/>
      <c r="BC5090" s="94"/>
      <c r="BD5090" s="95"/>
      <c r="BE5090" s="95"/>
      <c r="BF5090" s="95"/>
      <c r="BG5090" s="95"/>
      <c r="BH5090" s="95"/>
      <c r="BI5090" s="130"/>
      <c r="BJ5090" s="95"/>
      <c r="BK5090" s="131"/>
      <c r="BL5090" s="130"/>
      <c r="BM5090" s="132"/>
      <c r="BN5090" s="131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145"/>
      <c r="BC5091" s="94"/>
      <c r="BD5091" s="95"/>
      <c r="BE5091" s="95"/>
      <c r="BF5091" s="95"/>
      <c r="BG5091" s="95"/>
      <c r="BH5091" s="95"/>
      <c r="BI5091" s="130"/>
      <c r="BJ5091" s="95"/>
      <c r="BK5091" s="131"/>
      <c r="BL5091" s="130"/>
      <c r="BM5091" s="132"/>
      <c r="BN5091" s="131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145"/>
      <c r="BC5092" s="94"/>
      <c r="BD5092" s="95"/>
      <c r="BE5092" s="95"/>
      <c r="BF5092" s="95"/>
      <c r="BG5092" s="95"/>
      <c r="BH5092" s="95"/>
      <c r="BI5092" s="130"/>
      <c r="BJ5092" s="95"/>
      <c r="BK5092" s="131"/>
      <c r="BL5092" s="130"/>
      <c r="BM5092" s="132"/>
      <c r="BN5092" s="131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145"/>
      <c r="BC5093" s="94"/>
      <c r="BD5093" s="95"/>
      <c r="BE5093" s="95"/>
      <c r="BF5093" s="95"/>
      <c r="BG5093" s="95"/>
      <c r="BH5093" s="95"/>
      <c r="BI5093" s="130"/>
      <c r="BJ5093" s="95"/>
      <c r="BK5093" s="131"/>
      <c r="BL5093" s="130"/>
      <c r="BM5093" s="132"/>
      <c r="BN5093" s="131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145"/>
      <c r="BC5094" s="94"/>
      <c r="BD5094" s="95"/>
      <c r="BE5094" s="95"/>
      <c r="BF5094" s="95"/>
      <c r="BG5094" s="95"/>
      <c r="BH5094" s="95"/>
      <c r="BI5094" s="130"/>
      <c r="BJ5094" s="95"/>
      <c r="BK5094" s="131"/>
      <c r="BL5094" s="130"/>
      <c r="BM5094" s="132"/>
      <c r="BN5094" s="131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145"/>
      <c r="BC5095" s="94"/>
      <c r="BD5095" s="95"/>
      <c r="BE5095" s="95"/>
      <c r="BF5095" s="95"/>
      <c r="BG5095" s="95"/>
      <c r="BH5095" s="95"/>
      <c r="BI5095" s="130"/>
      <c r="BJ5095" s="95"/>
      <c r="BK5095" s="131"/>
      <c r="BL5095" s="130"/>
      <c r="BM5095" s="132"/>
      <c r="BN5095" s="131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145"/>
      <c r="BC5096" s="94"/>
      <c r="BD5096" s="95"/>
      <c r="BE5096" s="95"/>
      <c r="BF5096" s="95"/>
      <c r="BG5096" s="95"/>
      <c r="BH5096" s="95"/>
      <c r="BI5096" s="130"/>
      <c r="BJ5096" s="95"/>
      <c r="BK5096" s="131"/>
      <c r="BL5096" s="130"/>
      <c r="BM5096" s="132"/>
      <c r="BN5096" s="131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145"/>
      <c r="BC5097" s="94"/>
      <c r="BD5097" s="95"/>
      <c r="BE5097" s="95"/>
      <c r="BF5097" s="95"/>
      <c r="BG5097" s="95"/>
      <c r="BH5097" s="95"/>
      <c r="BI5097" s="130"/>
      <c r="BJ5097" s="95"/>
      <c r="BK5097" s="131"/>
      <c r="BL5097" s="130"/>
      <c r="BM5097" s="132"/>
      <c r="BN5097" s="131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145"/>
      <c r="BC5098" s="94"/>
      <c r="BD5098" s="95"/>
      <c r="BE5098" s="95"/>
      <c r="BF5098" s="95"/>
      <c r="BG5098" s="95"/>
      <c r="BH5098" s="95"/>
      <c r="BI5098" s="130"/>
      <c r="BJ5098" s="95"/>
      <c r="BK5098" s="131"/>
      <c r="BL5098" s="130"/>
      <c r="BM5098" s="132"/>
      <c r="BN5098" s="131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145"/>
      <c r="BC5099" s="94"/>
      <c r="BD5099" s="95"/>
      <c r="BE5099" s="95"/>
      <c r="BF5099" s="95"/>
      <c r="BG5099" s="95"/>
      <c r="BH5099" s="95"/>
      <c r="BI5099" s="130"/>
      <c r="BJ5099" s="95"/>
      <c r="BK5099" s="131"/>
      <c r="BL5099" s="130"/>
      <c r="BM5099" s="132"/>
      <c r="BN5099" s="131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145"/>
      <c r="BC5100" s="94"/>
      <c r="BD5100" s="95"/>
      <c r="BE5100" s="95"/>
      <c r="BF5100" s="95"/>
      <c r="BG5100" s="95"/>
      <c r="BH5100" s="95"/>
      <c r="BI5100" s="130"/>
      <c r="BJ5100" s="95"/>
      <c r="BK5100" s="131"/>
      <c r="BL5100" s="130"/>
      <c r="BM5100" s="132"/>
      <c r="BN5100" s="131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145"/>
      <c r="BC5101" s="94"/>
      <c r="BD5101" s="95"/>
      <c r="BE5101" s="95"/>
      <c r="BF5101" s="95"/>
      <c r="BG5101" s="95"/>
      <c r="BH5101" s="95"/>
      <c r="BI5101" s="130"/>
      <c r="BJ5101" s="95"/>
      <c r="BK5101" s="131"/>
      <c r="BL5101" s="130"/>
      <c r="BM5101" s="132"/>
      <c r="BN5101" s="131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145"/>
      <c r="BC5102" s="94"/>
      <c r="BD5102" s="95"/>
      <c r="BE5102" s="95"/>
      <c r="BF5102" s="95"/>
      <c r="BG5102" s="95"/>
      <c r="BH5102" s="95"/>
      <c r="BI5102" s="130"/>
      <c r="BJ5102" s="95"/>
      <c r="BK5102" s="131"/>
      <c r="BL5102" s="130"/>
      <c r="BM5102" s="132"/>
      <c r="BN5102" s="131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145"/>
      <c r="BC5103" s="94"/>
      <c r="BD5103" s="95"/>
      <c r="BE5103" s="95"/>
      <c r="BF5103" s="95"/>
      <c r="BG5103" s="95"/>
      <c r="BH5103" s="95"/>
      <c r="BI5103" s="130"/>
      <c r="BJ5103" s="95"/>
      <c r="BK5103" s="131"/>
      <c r="BL5103" s="130"/>
      <c r="BM5103" s="132"/>
      <c r="BN5103" s="131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145"/>
      <c r="BC5104" s="94"/>
      <c r="BD5104" s="95"/>
      <c r="BE5104" s="95"/>
      <c r="BF5104" s="95"/>
      <c r="BG5104" s="95"/>
      <c r="BH5104" s="95"/>
      <c r="BI5104" s="130"/>
      <c r="BJ5104" s="95"/>
      <c r="BK5104" s="131"/>
      <c r="BL5104" s="130"/>
      <c r="BM5104" s="132"/>
      <c r="BN5104" s="131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145"/>
      <c r="BC5105" s="94"/>
      <c r="BD5105" s="95"/>
      <c r="BE5105" s="95"/>
      <c r="BF5105" s="95"/>
      <c r="BG5105" s="95"/>
      <c r="BH5105" s="95"/>
      <c r="BI5105" s="130"/>
      <c r="BJ5105" s="95"/>
      <c r="BK5105" s="131"/>
      <c r="BL5105" s="130"/>
      <c r="BM5105" s="132"/>
      <c r="BN5105" s="131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145"/>
      <c r="BC5106" s="94"/>
      <c r="BD5106" s="95"/>
      <c r="BE5106" s="95"/>
      <c r="BF5106" s="95"/>
      <c r="BG5106" s="95"/>
      <c r="BH5106" s="95"/>
      <c r="BI5106" s="130"/>
      <c r="BJ5106" s="95"/>
      <c r="BK5106" s="131"/>
      <c r="BL5106" s="130"/>
      <c r="BM5106" s="132"/>
      <c r="BN5106" s="131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145"/>
      <c r="BC5107" s="94"/>
      <c r="BD5107" s="95"/>
      <c r="BE5107" s="95"/>
      <c r="BF5107" s="95"/>
      <c r="BG5107" s="95"/>
      <c r="BH5107" s="95"/>
      <c r="BI5107" s="130"/>
      <c r="BJ5107" s="95"/>
      <c r="BK5107" s="131"/>
      <c r="BL5107" s="130"/>
      <c r="BM5107" s="132"/>
      <c r="BN5107" s="131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145"/>
      <c r="BC5108" s="94"/>
      <c r="BD5108" s="95"/>
      <c r="BE5108" s="95"/>
      <c r="BF5108" s="95"/>
      <c r="BG5108" s="95"/>
      <c r="BH5108" s="95"/>
      <c r="BI5108" s="130"/>
      <c r="BJ5108" s="95"/>
      <c r="BK5108" s="131"/>
      <c r="BL5108" s="130"/>
      <c r="BM5108" s="132"/>
      <c r="BN5108" s="131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145"/>
      <c r="BC5109" s="94"/>
      <c r="BD5109" s="95"/>
      <c r="BE5109" s="95"/>
      <c r="BF5109" s="95"/>
      <c r="BG5109" s="95"/>
      <c r="BH5109" s="95"/>
      <c r="BI5109" s="130"/>
      <c r="BJ5109" s="95"/>
      <c r="BK5109" s="131"/>
      <c r="BL5109" s="130"/>
      <c r="BM5109" s="132"/>
      <c r="BN5109" s="131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145"/>
      <c r="BC5110" s="94"/>
      <c r="BD5110" s="95"/>
      <c r="BE5110" s="95"/>
      <c r="BF5110" s="95"/>
      <c r="BG5110" s="95"/>
      <c r="BH5110" s="95"/>
      <c r="BI5110" s="130"/>
      <c r="BJ5110" s="95"/>
      <c r="BK5110" s="131"/>
      <c r="BL5110" s="130"/>
      <c r="BM5110" s="132"/>
      <c r="BN5110" s="131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145"/>
      <c r="BC5111" s="94"/>
      <c r="BD5111" s="95"/>
      <c r="BE5111" s="95"/>
      <c r="BF5111" s="95"/>
      <c r="BG5111" s="95"/>
      <c r="BH5111" s="95"/>
      <c r="BI5111" s="130"/>
      <c r="BJ5111" s="95"/>
      <c r="BK5111" s="131"/>
      <c r="BL5111" s="130"/>
      <c r="BM5111" s="132"/>
      <c r="BN5111" s="131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145"/>
      <c r="BC5112" s="94"/>
      <c r="BD5112" s="95"/>
      <c r="BE5112" s="95"/>
      <c r="BF5112" s="95"/>
      <c r="BG5112" s="95"/>
      <c r="BH5112" s="95"/>
      <c r="BI5112" s="130"/>
      <c r="BJ5112" s="95"/>
      <c r="BK5112" s="131"/>
      <c r="BL5112" s="130"/>
      <c r="BM5112" s="132"/>
      <c r="BN5112" s="131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145"/>
      <c r="BC5113" s="94"/>
      <c r="BD5113" s="95"/>
      <c r="BE5113" s="95"/>
      <c r="BF5113" s="95"/>
      <c r="BG5113" s="95"/>
      <c r="BH5113" s="95"/>
      <c r="BI5113" s="130"/>
      <c r="BJ5113" s="95"/>
      <c r="BK5113" s="131"/>
      <c r="BL5113" s="130"/>
      <c r="BM5113" s="132"/>
      <c r="BN5113" s="131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145"/>
      <c r="BC5114" s="94"/>
      <c r="BD5114" s="95"/>
      <c r="BE5114" s="95"/>
      <c r="BF5114" s="95"/>
      <c r="BG5114" s="95"/>
      <c r="BH5114" s="95"/>
      <c r="BI5114" s="130"/>
      <c r="BJ5114" s="95"/>
      <c r="BK5114" s="131"/>
      <c r="BL5114" s="130"/>
      <c r="BM5114" s="132"/>
      <c r="BN5114" s="131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145"/>
      <c r="BC5115" s="94"/>
      <c r="BD5115" s="95"/>
      <c r="BE5115" s="95"/>
      <c r="BF5115" s="95"/>
      <c r="BG5115" s="95"/>
      <c r="BH5115" s="95"/>
      <c r="BI5115" s="130"/>
      <c r="BJ5115" s="95"/>
      <c r="BK5115" s="131"/>
      <c r="BL5115" s="130"/>
      <c r="BM5115" s="132"/>
      <c r="BN5115" s="131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145"/>
      <c r="BC5116" s="94"/>
      <c r="BD5116" s="95"/>
      <c r="BE5116" s="95"/>
      <c r="BF5116" s="95"/>
      <c r="BG5116" s="95"/>
      <c r="BH5116" s="95"/>
      <c r="BI5116" s="130"/>
      <c r="BJ5116" s="95"/>
      <c r="BK5116" s="131"/>
      <c r="BL5116" s="130"/>
      <c r="BM5116" s="132"/>
      <c r="BN5116" s="131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145"/>
      <c r="BC5117" s="94"/>
      <c r="BD5117" s="95"/>
      <c r="BE5117" s="95"/>
      <c r="BF5117" s="95"/>
      <c r="BG5117" s="95"/>
      <c r="BH5117" s="95"/>
      <c r="BI5117" s="130"/>
      <c r="BJ5117" s="95"/>
      <c r="BK5117" s="131"/>
      <c r="BL5117" s="130"/>
      <c r="BM5117" s="132"/>
      <c r="BN5117" s="131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145"/>
      <c r="BC5118" s="94"/>
      <c r="BD5118" s="95"/>
      <c r="BE5118" s="95"/>
      <c r="BF5118" s="95"/>
      <c r="BG5118" s="95"/>
      <c r="BH5118" s="95"/>
      <c r="BI5118" s="130"/>
      <c r="BJ5118" s="95"/>
      <c r="BK5118" s="131"/>
      <c r="BL5118" s="130"/>
      <c r="BM5118" s="132"/>
      <c r="BN5118" s="131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145"/>
      <c r="BC5119" s="94"/>
      <c r="BD5119" s="95"/>
      <c r="BE5119" s="95"/>
      <c r="BF5119" s="95"/>
      <c r="BG5119" s="95"/>
      <c r="BH5119" s="95"/>
      <c r="BI5119" s="130"/>
      <c r="BJ5119" s="95"/>
      <c r="BK5119" s="131"/>
      <c r="BL5119" s="130"/>
      <c r="BM5119" s="132"/>
      <c r="BN5119" s="131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145"/>
      <c r="BC5120" s="94"/>
      <c r="BD5120" s="95"/>
      <c r="BE5120" s="95"/>
      <c r="BF5120" s="95"/>
      <c r="BG5120" s="95"/>
      <c r="BH5120" s="95"/>
      <c r="BI5120" s="130"/>
      <c r="BJ5120" s="95"/>
      <c r="BK5120" s="131"/>
      <c r="BL5120" s="130"/>
      <c r="BM5120" s="132"/>
      <c r="BN5120" s="131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145"/>
      <c r="BC5121" s="94"/>
      <c r="BD5121" s="95"/>
      <c r="BE5121" s="95"/>
      <c r="BF5121" s="95"/>
      <c r="BG5121" s="95"/>
      <c r="BH5121" s="95"/>
      <c r="BI5121" s="130"/>
      <c r="BJ5121" s="95"/>
      <c r="BK5121" s="131"/>
      <c r="BL5121" s="130"/>
      <c r="BM5121" s="132"/>
      <c r="BN5121" s="131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145"/>
      <c r="BC5122" s="94"/>
      <c r="BD5122" s="95"/>
      <c r="BE5122" s="95"/>
      <c r="BF5122" s="95"/>
      <c r="BG5122" s="95"/>
      <c r="BH5122" s="95"/>
      <c r="BI5122" s="130"/>
      <c r="BJ5122" s="95"/>
      <c r="BK5122" s="131"/>
      <c r="BL5122" s="130"/>
      <c r="BM5122" s="132"/>
      <c r="BN5122" s="131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145"/>
      <c r="BC5123" s="94"/>
      <c r="BD5123" s="95"/>
      <c r="BE5123" s="95"/>
      <c r="BF5123" s="95"/>
      <c r="BG5123" s="95"/>
      <c r="BH5123" s="95"/>
      <c r="BI5123" s="130"/>
      <c r="BJ5123" s="95"/>
      <c r="BK5123" s="131"/>
      <c r="BL5123" s="130"/>
      <c r="BM5123" s="132"/>
      <c r="BN5123" s="131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145"/>
      <c r="BC5124" s="94"/>
      <c r="BD5124" s="95"/>
      <c r="BE5124" s="95"/>
      <c r="BF5124" s="95"/>
      <c r="BG5124" s="95"/>
      <c r="BH5124" s="95"/>
      <c r="BI5124" s="130"/>
      <c r="BJ5124" s="95"/>
      <c r="BK5124" s="131"/>
      <c r="BL5124" s="130"/>
      <c r="BM5124" s="132"/>
      <c r="BN5124" s="131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145"/>
      <c r="BC5125" s="94"/>
      <c r="BD5125" s="95"/>
      <c r="BE5125" s="95"/>
      <c r="BF5125" s="95"/>
      <c r="BG5125" s="95"/>
      <c r="BH5125" s="95"/>
      <c r="BI5125" s="130"/>
      <c r="BJ5125" s="95"/>
      <c r="BK5125" s="131"/>
      <c r="BL5125" s="130"/>
      <c r="BM5125" s="132"/>
      <c r="BN5125" s="131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145"/>
      <c r="BC5126" s="94"/>
      <c r="BD5126" s="95"/>
      <c r="BE5126" s="95"/>
      <c r="BF5126" s="95"/>
      <c r="BG5126" s="95"/>
      <c r="BH5126" s="95"/>
      <c r="BI5126" s="130"/>
      <c r="BJ5126" s="95"/>
      <c r="BK5126" s="131"/>
      <c r="BL5126" s="130"/>
      <c r="BM5126" s="132"/>
      <c r="BN5126" s="131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145"/>
      <c r="BC5127" s="94"/>
      <c r="BD5127" s="95"/>
      <c r="BE5127" s="95"/>
      <c r="BF5127" s="95"/>
      <c r="BG5127" s="95"/>
      <c r="BH5127" s="95"/>
      <c r="BI5127" s="130"/>
      <c r="BJ5127" s="95"/>
      <c r="BK5127" s="131"/>
      <c r="BL5127" s="130"/>
      <c r="BM5127" s="132"/>
      <c r="BN5127" s="131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145"/>
      <c r="BC5128" s="94"/>
      <c r="BD5128" s="95"/>
      <c r="BE5128" s="95"/>
      <c r="BF5128" s="95"/>
      <c r="BG5128" s="95"/>
      <c r="BH5128" s="95"/>
      <c r="BI5128" s="130"/>
      <c r="BJ5128" s="95"/>
      <c r="BK5128" s="131"/>
      <c r="BL5128" s="130"/>
      <c r="BM5128" s="132"/>
      <c r="BN5128" s="131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145"/>
      <c r="BC5129" s="94"/>
      <c r="BD5129" s="95"/>
      <c r="BE5129" s="95"/>
      <c r="BF5129" s="95"/>
      <c r="BG5129" s="95"/>
      <c r="BH5129" s="95"/>
      <c r="BI5129" s="130"/>
      <c r="BJ5129" s="95"/>
      <c r="BK5129" s="131"/>
      <c r="BL5129" s="130"/>
      <c r="BM5129" s="132"/>
      <c r="BN5129" s="131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145"/>
      <c r="BC5130" s="94"/>
      <c r="BD5130" s="95"/>
      <c r="BE5130" s="95"/>
      <c r="BF5130" s="95"/>
      <c r="BG5130" s="95"/>
      <c r="BH5130" s="95"/>
      <c r="BI5130" s="130"/>
      <c r="BJ5130" s="95"/>
      <c r="BK5130" s="131"/>
      <c r="BL5130" s="130"/>
      <c r="BM5130" s="132"/>
      <c r="BN5130" s="131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145"/>
      <c r="BC5131" s="94"/>
      <c r="BD5131" s="95"/>
      <c r="BE5131" s="95"/>
      <c r="BF5131" s="95"/>
      <c r="BG5131" s="95"/>
      <c r="BH5131" s="95"/>
      <c r="BI5131" s="130"/>
      <c r="BJ5131" s="95"/>
      <c r="BK5131" s="131"/>
      <c r="BL5131" s="130"/>
      <c r="BM5131" s="132"/>
      <c r="BN5131" s="131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145"/>
      <c r="BC5132" s="94"/>
      <c r="BD5132" s="95"/>
      <c r="BE5132" s="95"/>
      <c r="BF5132" s="95"/>
      <c r="BG5132" s="95"/>
      <c r="BH5132" s="95"/>
      <c r="BI5132" s="130"/>
      <c r="BJ5132" s="95"/>
      <c r="BK5132" s="131"/>
      <c r="BL5132" s="130"/>
      <c r="BM5132" s="132"/>
      <c r="BN5132" s="131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145"/>
      <c r="BC5133" s="94"/>
      <c r="BD5133" s="95"/>
      <c r="BE5133" s="95"/>
      <c r="BF5133" s="95"/>
      <c r="BG5133" s="95"/>
      <c r="BH5133" s="95"/>
      <c r="BI5133" s="130"/>
      <c r="BJ5133" s="95"/>
      <c r="BK5133" s="131"/>
      <c r="BL5133" s="130"/>
      <c r="BM5133" s="132"/>
      <c r="BN5133" s="131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145"/>
      <c r="BC5134" s="94"/>
      <c r="BD5134" s="95"/>
      <c r="BE5134" s="95"/>
      <c r="BF5134" s="95"/>
      <c r="BG5134" s="95"/>
      <c r="BH5134" s="95"/>
      <c r="BI5134" s="130"/>
      <c r="BJ5134" s="95"/>
      <c r="BK5134" s="131"/>
      <c r="BL5134" s="130"/>
      <c r="BM5134" s="132"/>
      <c r="BN5134" s="131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145"/>
      <c r="BC5135" s="94"/>
      <c r="BD5135" s="95"/>
      <c r="BE5135" s="95"/>
      <c r="BF5135" s="95"/>
      <c r="BG5135" s="95"/>
      <c r="BH5135" s="95"/>
      <c r="BI5135" s="130"/>
      <c r="BJ5135" s="95"/>
      <c r="BK5135" s="131"/>
      <c r="BL5135" s="130"/>
      <c r="BM5135" s="132"/>
      <c r="BN5135" s="131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145"/>
      <c r="BC5136" s="94"/>
      <c r="BD5136" s="95"/>
      <c r="BE5136" s="95"/>
      <c r="BF5136" s="95"/>
      <c r="BG5136" s="95"/>
      <c r="BH5136" s="95"/>
      <c r="BI5136" s="130"/>
      <c r="BJ5136" s="95"/>
      <c r="BK5136" s="131"/>
      <c r="BL5136" s="130"/>
      <c r="BM5136" s="132"/>
      <c r="BN5136" s="131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145"/>
      <c r="BC5137" s="94"/>
      <c r="BD5137" s="95"/>
      <c r="BE5137" s="95"/>
      <c r="BF5137" s="95"/>
      <c r="BG5137" s="95"/>
      <c r="BH5137" s="95"/>
      <c r="BI5137" s="130"/>
      <c r="BJ5137" s="95"/>
      <c r="BK5137" s="131"/>
      <c r="BL5137" s="130"/>
      <c r="BM5137" s="132"/>
      <c r="BN5137" s="131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145"/>
      <c r="BC5138" s="94"/>
      <c r="BD5138" s="95"/>
      <c r="BE5138" s="95"/>
      <c r="BF5138" s="95"/>
      <c r="BG5138" s="95"/>
      <c r="BH5138" s="95"/>
      <c r="BI5138" s="130"/>
      <c r="BJ5138" s="95"/>
      <c r="BK5138" s="131"/>
      <c r="BL5138" s="130"/>
      <c r="BM5138" s="132"/>
      <c r="BN5138" s="131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145"/>
      <c r="BC5139" s="94"/>
      <c r="BD5139" s="95"/>
      <c r="BE5139" s="95"/>
      <c r="BF5139" s="95"/>
      <c r="BG5139" s="95"/>
      <c r="BH5139" s="95"/>
      <c r="BI5139" s="130"/>
      <c r="BJ5139" s="95"/>
      <c r="BK5139" s="131"/>
      <c r="BL5139" s="130"/>
      <c r="BM5139" s="132"/>
      <c r="BN5139" s="131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145"/>
      <c r="BC5140" s="94"/>
      <c r="BD5140" s="95"/>
      <c r="BE5140" s="95"/>
      <c r="BF5140" s="95"/>
      <c r="BG5140" s="95"/>
      <c r="BH5140" s="95"/>
      <c r="BI5140" s="130"/>
      <c r="BJ5140" s="95"/>
      <c r="BK5140" s="131"/>
      <c r="BL5140" s="130"/>
      <c r="BM5140" s="132"/>
      <c r="BN5140" s="131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145"/>
      <c r="BC5141" s="94"/>
      <c r="BD5141" s="95"/>
      <c r="BE5141" s="95"/>
      <c r="BF5141" s="95"/>
      <c r="BG5141" s="95"/>
      <c r="BH5141" s="95"/>
      <c r="BI5141" s="130"/>
      <c r="BJ5141" s="95"/>
      <c r="BK5141" s="131"/>
      <c r="BL5141" s="130"/>
      <c r="BM5141" s="132"/>
      <c r="BN5141" s="131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145"/>
      <c r="BC5142" s="94"/>
      <c r="BD5142" s="95"/>
      <c r="BE5142" s="95"/>
      <c r="BF5142" s="95"/>
      <c r="BG5142" s="95"/>
      <c r="BH5142" s="95"/>
      <c r="BI5142" s="130"/>
      <c r="BJ5142" s="95"/>
      <c r="BK5142" s="131"/>
      <c r="BL5142" s="130"/>
      <c r="BM5142" s="132"/>
      <c r="BN5142" s="131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145"/>
      <c r="BC5143" s="94"/>
      <c r="BD5143" s="95"/>
      <c r="BE5143" s="95"/>
      <c r="BF5143" s="95"/>
      <c r="BG5143" s="95"/>
      <c r="BH5143" s="95"/>
      <c r="BI5143" s="130"/>
      <c r="BJ5143" s="95"/>
      <c r="BK5143" s="131"/>
      <c r="BL5143" s="130"/>
      <c r="BM5143" s="132"/>
      <c r="BN5143" s="131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145"/>
      <c r="BC5144" s="94"/>
      <c r="BD5144" s="95"/>
      <c r="BE5144" s="95"/>
      <c r="BF5144" s="95"/>
      <c r="BG5144" s="95"/>
      <c r="BH5144" s="95"/>
      <c r="BI5144" s="130"/>
      <c r="BJ5144" s="95"/>
      <c r="BK5144" s="131"/>
      <c r="BL5144" s="130"/>
      <c r="BM5144" s="132"/>
      <c r="BN5144" s="131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145"/>
      <c r="BC5145" s="94"/>
      <c r="BD5145" s="95"/>
      <c r="BE5145" s="95"/>
      <c r="BF5145" s="95"/>
      <c r="BG5145" s="95"/>
      <c r="BH5145" s="95"/>
      <c r="BI5145" s="130"/>
      <c r="BJ5145" s="95"/>
      <c r="BK5145" s="131"/>
      <c r="BL5145" s="130"/>
      <c r="BM5145" s="132"/>
      <c r="BN5145" s="131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145"/>
      <c r="BC5146" s="94"/>
      <c r="BD5146" s="95"/>
      <c r="BE5146" s="95"/>
      <c r="BF5146" s="95"/>
      <c r="BG5146" s="95"/>
      <c r="BH5146" s="95"/>
      <c r="BI5146" s="130"/>
      <c r="BJ5146" s="95"/>
      <c r="BK5146" s="131"/>
      <c r="BL5146" s="130"/>
      <c r="BM5146" s="132"/>
      <c r="BN5146" s="131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145"/>
      <c r="BC5147" s="94"/>
      <c r="BD5147" s="95"/>
      <c r="BE5147" s="95"/>
      <c r="BF5147" s="95"/>
      <c r="BG5147" s="95"/>
      <c r="BH5147" s="95"/>
      <c r="BI5147" s="130"/>
      <c r="BJ5147" s="95"/>
      <c r="BK5147" s="131"/>
      <c r="BL5147" s="130"/>
      <c r="BM5147" s="132"/>
      <c r="BN5147" s="131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145"/>
      <c r="BC5148" s="94"/>
      <c r="BD5148" s="95"/>
      <c r="BE5148" s="95"/>
      <c r="BF5148" s="95"/>
      <c r="BG5148" s="95"/>
      <c r="BH5148" s="95"/>
      <c r="BI5148" s="130"/>
      <c r="BJ5148" s="95"/>
      <c r="BK5148" s="131"/>
      <c r="BL5148" s="130"/>
      <c r="BM5148" s="132"/>
      <c r="BN5148" s="131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145"/>
      <c r="BC5149" s="94"/>
      <c r="BD5149" s="95"/>
      <c r="BE5149" s="95"/>
      <c r="BF5149" s="95"/>
      <c r="BG5149" s="95"/>
      <c r="BH5149" s="95"/>
      <c r="BI5149" s="130"/>
      <c r="BJ5149" s="95"/>
      <c r="BK5149" s="131"/>
      <c r="BL5149" s="130"/>
      <c r="BM5149" s="132"/>
      <c r="BN5149" s="131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145"/>
      <c r="BC5150" s="94"/>
      <c r="BD5150" s="95"/>
      <c r="BE5150" s="95"/>
      <c r="BF5150" s="95"/>
      <c r="BG5150" s="95"/>
      <c r="BH5150" s="95"/>
      <c r="BI5150" s="130"/>
      <c r="BJ5150" s="95"/>
      <c r="BK5150" s="131"/>
      <c r="BL5150" s="130"/>
      <c r="BM5150" s="132"/>
      <c r="BN5150" s="131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145"/>
      <c r="BC5151" s="94"/>
      <c r="BD5151" s="95"/>
      <c r="BE5151" s="95"/>
      <c r="BF5151" s="95"/>
      <c r="BG5151" s="95"/>
      <c r="BH5151" s="95"/>
      <c r="BI5151" s="130"/>
      <c r="BJ5151" s="95"/>
      <c r="BK5151" s="131"/>
      <c r="BL5151" s="130"/>
      <c r="BM5151" s="132"/>
      <c r="BN5151" s="131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145"/>
      <c r="BC5152" s="94"/>
      <c r="BD5152" s="95"/>
      <c r="BE5152" s="95"/>
      <c r="BF5152" s="95"/>
      <c r="BG5152" s="95"/>
      <c r="BH5152" s="95"/>
      <c r="BI5152" s="130"/>
      <c r="BJ5152" s="95"/>
      <c r="BK5152" s="131"/>
      <c r="BL5152" s="130"/>
      <c r="BM5152" s="132"/>
      <c r="BN5152" s="131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145"/>
      <c r="BC5153" s="94"/>
      <c r="BD5153" s="95"/>
      <c r="BE5153" s="95"/>
      <c r="BF5153" s="95"/>
      <c r="BG5153" s="95"/>
      <c r="BH5153" s="95"/>
      <c r="BI5153" s="130"/>
      <c r="BJ5153" s="95"/>
      <c r="BK5153" s="131"/>
      <c r="BL5153" s="130"/>
      <c r="BM5153" s="132"/>
      <c r="BN5153" s="131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145"/>
      <c r="BC5154" s="94"/>
      <c r="BD5154" s="95"/>
      <c r="BE5154" s="95"/>
      <c r="BF5154" s="95"/>
      <c r="BG5154" s="95"/>
      <c r="BH5154" s="95"/>
      <c r="BI5154" s="130"/>
      <c r="BJ5154" s="95"/>
      <c r="BK5154" s="131"/>
      <c r="BL5154" s="130"/>
      <c r="BM5154" s="132"/>
      <c r="BN5154" s="131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145"/>
      <c r="BC5155" s="94"/>
      <c r="BD5155" s="95"/>
      <c r="BE5155" s="95"/>
      <c r="BF5155" s="95"/>
      <c r="BG5155" s="95"/>
      <c r="BH5155" s="95"/>
      <c r="BI5155" s="130"/>
      <c r="BJ5155" s="95"/>
      <c r="BK5155" s="131"/>
      <c r="BL5155" s="130"/>
      <c r="BM5155" s="132"/>
      <c r="BN5155" s="131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145"/>
      <c r="BC5156" s="94"/>
      <c r="BD5156" s="95"/>
      <c r="BE5156" s="95"/>
      <c r="BF5156" s="95"/>
      <c r="BG5156" s="95"/>
      <c r="BH5156" s="95"/>
      <c r="BI5156" s="130"/>
      <c r="BJ5156" s="95"/>
      <c r="BK5156" s="131"/>
      <c r="BL5156" s="130"/>
      <c r="BM5156" s="132"/>
      <c r="BN5156" s="131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145"/>
      <c r="BC5157" s="94"/>
      <c r="BD5157" s="95"/>
      <c r="BE5157" s="95"/>
      <c r="BF5157" s="95"/>
      <c r="BG5157" s="95"/>
      <c r="BH5157" s="95"/>
      <c r="BI5157" s="130"/>
      <c r="BJ5157" s="95"/>
      <c r="BK5157" s="131"/>
      <c r="BL5157" s="130"/>
      <c r="BM5157" s="132"/>
      <c r="BN5157" s="131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145"/>
      <c r="BC5158" s="94"/>
      <c r="BD5158" s="95"/>
      <c r="BE5158" s="95"/>
      <c r="BF5158" s="95"/>
      <c r="BG5158" s="95"/>
      <c r="BH5158" s="95"/>
      <c r="BI5158" s="130"/>
      <c r="BJ5158" s="95"/>
      <c r="BK5158" s="131"/>
      <c r="BL5158" s="130"/>
      <c r="BM5158" s="132"/>
      <c r="BN5158" s="131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145"/>
      <c r="BC5159" s="94"/>
      <c r="BD5159" s="95"/>
      <c r="BE5159" s="95"/>
      <c r="BF5159" s="95"/>
      <c r="BG5159" s="95"/>
      <c r="BH5159" s="95"/>
      <c r="BI5159" s="130"/>
      <c r="BJ5159" s="95"/>
      <c r="BK5159" s="131"/>
      <c r="BL5159" s="130"/>
      <c r="BM5159" s="132"/>
      <c r="BN5159" s="131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145"/>
      <c r="BC5160" s="94"/>
      <c r="BD5160" s="95"/>
      <c r="BE5160" s="95"/>
      <c r="BF5160" s="95"/>
      <c r="BG5160" s="95"/>
      <c r="BH5160" s="95"/>
      <c r="BI5160" s="130"/>
      <c r="BJ5160" s="95"/>
      <c r="BK5160" s="131"/>
      <c r="BL5160" s="130"/>
      <c r="BM5160" s="132"/>
      <c r="BN5160" s="131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145"/>
      <c r="BC5161" s="94"/>
      <c r="BD5161" s="95"/>
      <c r="BE5161" s="95"/>
      <c r="BF5161" s="95"/>
      <c r="BG5161" s="95"/>
      <c r="BH5161" s="95"/>
      <c r="BI5161" s="130"/>
      <c r="BJ5161" s="95"/>
      <c r="BK5161" s="131"/>
      <c r="BL5161" s="130"/>
      <c r="BM5161" s="132"/>
      <c r="BN5161" s="131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145"/>
      <c r="BC5162" s="94"/>
      <c r="BD5162" s="95"/>
      <c r="BE5162" s="95"/>
      <c r="BF5162" s="95"/>
      <c r="BG5162" s="95"/>
      <c r="BH5162" s="95"/>
      <c r="BI5162" s="130"/>
      <c r="BJ5162" s="95"/>
      <c r="BK5162" s="131"/>
      <c r="BL5162" s="130"/>
      <c r="BM5162" s="132"/>
      <c r="BN5162" s="131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145"/>
      <c r="BC5163" s="94"/>
      <c r="BD5163" s="95"/>
      <c r="BE5163" s="95"/>
      <c r="BF5163" s="95"/>
      <c r="BG5163" s="95"/>
      <c r="BH5163" s="95"/>
      <c r="BI5163" s="130"/>
      <c r="BJ5163" s="95"/>
      <c r="BK5163" s="131"/>
      <c r="BL5163" s="130"/>
      <c r="BM5163" s="132"/>
      <c r="BN5163" s="131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145"/>
      <c r="BC5164" s="94"/>
      <c r="BD5164" s="95"/>
      <c r="BE5164" s="95"/>
      <c r="BF5164" s="95"/>
      <c r="BG5164" s="95"/>
      <c r="BH5164" s="95"/>
      <c r="BI5164" s="130"/>
      <c r="BJ5164" s="95"/>
      <c r="BK5164" s="131"/>
      <c r="BL5164" s="130"/>
      <c r="BM5164" s="132"/>
      <c r="BN5164" s="131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145"/>
      <c r="BC5165" s="94"/>
      <c r="BD5165" s="95"/>
      <c r="BE5165" s="95"/>
      <c r="BF5165" s="95"/>
      <c r="BG5165" s="95"/>
      <c r="BH5165" s="95"/>
      <c r="BI5165" s="130"/>
      <c r="BJ5165" s="95"/>
      <c r="BK5165" s="131"/>
      <c r="BL5165" s="130"/>
      <c r="BM5165" s="132"/>
      <c r="BN5165" s="131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145"/>
      <c r="BC5166" s="94"/>
      <c r="BD5166" s="95"/>
      <c r="BE5166" s="95"/>
      <c r="BF5166" s="95"/>
      <c r="BG5166" s="95"/>
      <c r="BH5166" s="95"/>
      <c r="BI5166" s="130"/>
      <c r="BJ5166" s="95"/>
      <c r="BK5166" s="131"/>
      <c r="BL5166" s="130"/>
      <c r="BM5166" s="132"/>
      <c r="BN5166" s="131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145"/>
      <c r="BC5167" s="94"/>
      <c r="BD5167" s="95"/>
      <c r="BE5167" s="95"/>
      <c r="BF5167" s="95"/>
      <c r="BG5167" s="95"/>
      <c r="BH5167" s="95"/>
      <c r="BI5167" s="130"/>
      <c r="BJ5167" s="95"/>
      <c r="BK5167" s="131"/>
      <c r="BL5167" s="130"/>
      <c r="BM5167" s="132"/>
      <c r="BN5167" s="131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145"/>
      <c r="BC5168" s="94"/>
      <c r="BD5168" s="95"/>
      <c r="BE5168" s="95"/>
      <c r="BF5168" s="95"/>
      <c r="BG5168" s="95"/>
      <c r="BH5168" s="95"/>
      <c r="BI5168" s="130"/>
      <c r="BJ5168" s="95"/>
      <c r="BK5168" s="131"/>
      <c r="BL5168" s="130"/>
      <c r="BM5168" s="132"/>
      <c r="BN5168" s="131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145"/>
      <c r="BC5169" s="94"/>
      <c r="BD5169" s="95"/>
      <c r="BE5169" s="95"/>
      <c r="BF5169" s="95"/>
      <c r="BG5169" s="95"/>
      <c r="BH5169" s="95"/>
      <c r="BI5169" s="130"/>
      <c r="BJ5169" s="95"/>
      <c r="BK5169" s="131"/>
      <c r="BL5169" s="130"/>
      <c r="BM5169" s="132"/>
      <c r="BN5169" s="131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145"/>
      <c r="BC5170" s="94"/>
      <c r="BD5170" s="95"/>
      <c r="BE5170" s="95"/>
      <c r="BF5170" s="95"/>
      <c r="BG5170" s="95"/>
      <c r="BH5170" s="95"/>
      <c r="BI5170" s="130"/>
      <c r="BJ5170" s="95"/>
      <c r="BK5170" s="131"/>
      <c r="BL5170" s="130"/>
      <c r="BM5170" s="132"/>
      <c r="BN5170" s="131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145"/>
      <c r="BC5171" s="94"/>
      <c r="BD5171" s="95"/>
      <c r="BE5171" s="95"/>
      <c r="BF5171" s="95"/>
      <c r="BG5171" s="95"/>
      <c r="BH5171" s="95"/>
      <c r="BI5171" s="130"/>
      <c r="BJ5171" s="95"/>
      <c r="BK5171" s="131"/>
      <c r="BL5171" s="130"/>
      <c r="BM5171" s="132"/>
      <c r="BN5171" s="131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145"/>
      <c r="BC5172" s="94"/>
      <c r="BD5172" s="95"/>
      <c r="BE5172" s="95"/>
      <c r="BF5172" s="95"/>
      <c r="BG5172" s="95"/>
      <c r="BH5172" s="95"/>
      <c r="BI5172" s="130"/>
      <c r="BJ5172" s="95"/>
      <c r="BK5172" s="131"/>
      <c r="BL5172" s="130"/>
      <c r="BM5172" s="132"/>
      <c r="BN5172" s="131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145"/>
      <c r="BC5173" s="94"/>
      <c r="BD5173" s="95"/>
      <c r="BE5173" s="95"/>
      <c r="BF5173" s="95"/>
      <c r="BG5173" s="95"/>
      <c r="BH5173" s="95"/>
      <c r="BI5173" s="130"/>
      <c r="BJ5173" s="95"/>
      <c r="BK5173" s="131"/>
      <c r="BL5173" s="130"/>
      <c r="BM5173" s="132"/>
      <c r="BN5173" s="131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145"/>
      <c r="BC5174" s="94"/>
      <c r="BD5174" s="95"/>
      <c r="BE5174" s="95"/>
      <c r="BF5174" s="95"/>
      <c r="BG5174" s="95"/>
      <c r="BH5174" s="95"/>
      <c r="BI5174" s="130"/>
      <c r="BJ5174" s="95"/>
      <c r="BK5174" s="131"/>
      <c r="BL5174" s="130"/>
      <c r="BM5174" s="132"/>
      <c r="BN5174" s="131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145"/>
      <c r="BC5175" s="94"/>
      <c r="BD5175" s="95"/>
      <c r="BE5175" s="95"/>
      <c r="BF5175" s="95"/>
      <c r="BG5175" s="95"/>
      <c r="BH5175" s="95"/>
      <c r="BI5175" s="130"/>
      <c r="BJ5175" s="95"/>
      <c r="BK5175" s="131"/>
      <c r="BL5175" s="130"/>
      <c r="BM5175" s="132"/>
      <c r="BN5175" s="131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145"/>
      <c r="BC5176" s="94"/>
      <c r="BD5176" s="95"/>
      <c r="BE5176" s="95"/>
      <c r="BF5176" s="95"/>
      <c r="BG5176" s="95"/>
      <c r="BH5176" s="95"/>
      <c r="BI5176" s="130"/>
      <c r="BJ5176" s="95"/>
      <c r="BK5176" s="131"/>
      <c r="BL5176" s="130"/>
      <c r="BM5176" s="132"/>
      <c r="BN5176" s="131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145"/>
      <c r="BC5177" s="94"/>
      <c r="BD5177" s="95"/>
      <c r="BE5177" s="95"/>
      <c r="BF5177" s="95"/>
      <c r="BG5177" s="95"/>
      <c r="BH5177" s="95"/>
      <c r="BI5177" s="130"/>
      <c r="BJ5177" s="95"/>
      <c r="BK5177" s="131"/>
      <c r="BL5177" s="130"/>
      <c r="BM5177" s="132"/>
      <c r="BN5177" s="131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145"/>
      <c r="BC5178" s="94"/>
      <c r="BD5178" s="95"/>
      <c r="BE5178" s="95"/>
      <c r="BF5178" s="95"/>
      <c r="BG5178" s="95"/>
      <c r="BH5178" s="95"/>
      <c r="BI5178" s="130"/>
      <c r="BJ5178" s="95"/>
      <c r="BK5178" s="131"/>
      <c r="BL5178" s="130"/>
      <c r="BM5178" s="132"/>
      <c r="BN5178" s="131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145"/>
      <c r="BC5179" s="94"/>
      <c r="BD5179" s="95"/>
      <c r="BE5179" s="95"/>
      <c r="BF5179" s="95"/>
      <c r="BG5179" s="95"/>
      <c r="BH5179" s="95"/>
      <c r="BI5179" s="130"/>
      <c r="BJ5179" s="95"/>
      <c r="BK5179" s="131"/>
      <c r="BL5179" s="130"/>
      <c r="BM5179" s="132"/>
      <c r="BN5179" s="131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145"/>
      <c r="BC5180" s="94"/>
      <c r="BD5180" s="95"/>
      <c r="BE5180" s="95"/>
      <c r="BF5180" s="95"/>
      <c r="BG5180" s="95"/>
      <c r="BH5180" s="95"/>
      <c r="BI5180" s="130"/>
      <c r="BJ5180" s="95"/>
      <c r="BK5180" s="131"/>
      <c r="BL5180" s="130"/>
      <c r="BM5180" s="132"/>
      <c r="BN5180" s="131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145"/>
      <c r="BC5181" s="94"/>
      <c r="BD5181" s="95"/>
      <c r="BE5181" s="95"/>
      <c r="BF5181" s="95"/>
      <c r="BG5181" s="95"/>
      <c r="BH5181" s="95"/>
      <c r="BI5181" s="130"/>
      <c r="BJ5181" s="95"/>
      <c r="BK5181" s="131"/>
      <c r="BL5181" s="130"/>
      <c r="BM5181" s="132"/>
      <c r="BN5181" s="131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145"/>
      <c r="BC5182" s="94"/>
      <c r="BD5182" s="95"/>
      <c r="BE5182" s="95"/>
      <c r="BF5182" s="95"/>
      <c r="BG5182" s="95"/>
      <c r="BH5182" s="95"/>
      <c r="BI5182" s="130"/>
      <c r="BJ5182" s="95"/>
      <c r="BK5182" s="131"/>
      <c r="BL5182" s="130"/>
      <c r="BM5182" s="132"/>
      <c r="BN5182" s="131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145"/>
      <c r="BC5183" s="94"/>
      <c r="BD5183" s="95"/>
      <c r="BE5183" s="95"/>
      <c r="BF5183" s="95"/>
      <c r="BG5183" s="95"/>
      <c r="BH5183" s="95"/>
      <c r="BI5183" s="130"/>
      <c r="BJ5183" s="95"/>
      <c r="BK5183" s="131"/>
      <c r="BL5183" s="130"/>
      <c r="BM5183" s="132"/>
      <c r="BN5183" s="131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145"/>
      <c r="BC5184" s="94"/>
      <c r="BD5184" s="95"/>
      <c r="BE5184" s="95"/>
      <c r="BF5184" s="95"/>
      <c r="BG5184" s="95"/>
      <c r="BH5184" s="95"/>
      <c r="BI5184" s="130"/>
      <c r="BJ5184" s="95"/>
      <c r="BK5184" s="131"/>
      <c r="BL5184" s="130"/>
      <c r="BM5184" s="132"/>
      <c r="BN5184" s="131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145"/>
      <c r="BC5185" s="94"/>
      <c r="BD5185" s="95"/>
      <c r="BE5185" s="95"/>
      <c r="BF5185" s="95"/>
      <c r="BG5185" s="95"/>
      <c r="BH5185" s="95"/>
      <c r="BI5185" s="130"/>
      <c r="BJ5185" s="95"/>
      <c r="BK5185" s="131"/>
      <c r="BL5185" s="130"/>
      <c r="BM5185" s="132"/>
      <c r="BN5185" s="131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145"/>
      <c r="BC5186" s="94"/>
      <c r="BD5186" s="95"/>
      <c r="BE5186" s="95"/>
      <c r="BF5186" s="95"/>
      <c r="BG5186" s="95"/>
      <c r="BH5186" s="95"/>
      <c r="BI5186" s="130"/>
      <c r="BJ5186" s="95"/>
      <c r="BK5186" s="131"/>
      <c r="BL5186" s="130"/>
      <c r="BM5186" s="132"/>
      <c r="BN5186" s="131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145"/>
      <c r="BC5187" s="94"/>
      <c r="BD5187" s="95"/>
      <c r="BE5187" s="95"/>
      <c r="BF5187" s="95"/>
      <c r="BG5187" s="95"/>
      <c r="BH5187" s="95"/>
      <c r="BI5187" s="130"/>
      <c r="BJ5187" s="95"/>
      <c r="BK5187" s="131"/>
      <c r="BL5187" s="130"/>
      <c r="BM5187" s="132"/>
      <c r="BN5187" s="131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145"/>
      <c r="BC5188" s="94"/>
      <c r="BD5188" s="95"/>
      <c r="BE5188" s="95"/>
      <c r="BF5188" s="95"/>
      <c r="BG5188" s="95"/>
      <c r="BH5188" s="95"/>
      <c r="BI5188" s="130"/>
      <c r="BJ5188" s="95"/>
      <c r="BK5188" s="131"/>
      <c r="BL5188" s="130"/>
      <c r="BM5188" s="132"/>
      <c r="BN5188" s="131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145"/>
      <c r="BC5189" s="94"/>
      <c r="BD5189" s="95"/>
      <c r="BE5189" s="95"/>
      <c r="BF5189" s="95"/>
      <c r="BG5189" s="95"/>
      <c r="BH5189" s="95"/>
      <c r="BI5189" s="130"/>
      <c r="BJ5189" s="95"/>
      <c r="BK5189" s="131"/>
      <c r="BL5189" s="130"/>
      <c r="BM5189" s="132"/>
      <c r="BN5189" s="131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145"/>
      <c r="BC5190" s="94"/>
      <c r="BD5190" s="95"/>
      <c r="BE5190" s="95"/>
      <c r="BF5190" s="95"/>
      <c r="BG5190" s="95"/>
      <c r="BH5190" s="95"/>
      <c r="BI5190" s="130"/>
      <c r="BJ5190" s="95"/>
      <c r="BK5190" s="131"/>
      <c r="BL5190" s="130"/>
      <c r="BM5190" s="132"/>
      <c r="BN5190" s="131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145"/>
      <c r="BC5191" s="94"/>
      <c r="BD5191" s="95"/>
      <c r="BE5191" s="95"/>
      <c r="BF5191" s="95"/>
      <c r="BG5191" s="95"/>
      <c r="BH5191" s="95"/>
      <c r="BI5191" s="130"/>
      <c r="BJ5191" s="95"/>
      <c r="BK5191" s="131"/>
      <c r="BL5191" s="130"/>
      <c r="BM5191" s="132"/>
      <c r="BN5191" s="131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145"/>
      <c r="BC5192" s="94"/>
      <c r="BD5192" s="95"/>
      <c r="BE5192" s="95"/>
      <c r="BF5192" s="95"/>
      <c r="BG5192" s="95"/>
      <c r="BH5192" s="95"/>
      <c r="BI5192" s="130"/>
      <c r="BJ5192" s="95"/>
      <c r="BK5192" s="131"/>
      <c r="BL5192" s="130"/>
      <c r="BM5192" s="132"/>
      <c r="BN5192" s="131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145"/>
      <c r="BC5193" s="94"/>
      <c r="BD5193" s="95"/>
      <c r="BE5193" s="95"/>
      <c r="BF5193" s="95"/>
      <c r="BG5193" s="95"/>
      <c r="BH5193" s="95"/>
      <c r="BI5193" s="130"/>
      <c r="BJ5193" s="95"/>
      <c r="BK5193" s="131"/>
      <c r="BL5193" s="130"/>
      <c r="BM5193" s="132"/>
      <c r="BN5193" s="131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145"/>
      <c r="BC5194" s="94"/>
      <c r="BD5194" s="95"/>
      <c r="BE5194" s="95"/>
      <c r="BF5194" s="95"/>
      <c r="BG5194" s="95"/>
      <c r="BH5194" s="95"/>
      <c r="BI5194" s="130"/>
      <c r="BJ5194" s="95"/>
      <c r="BK5194" s="131"/>
      <c r="BL5194" s="130"/>
      <c r="BM5194" s="132"/>
      <c r="BN5194" s="131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145"/>
      <c r="BC5195" s="94"/>
      <c r="BD5195" s="95"/>
      <c r="BE5195" s="95"/>
      <c r="BF5195" s="95"/>
      <c r="BG5195" s="95"/>
      <c r="BH5195" s="95"/>
      <c r="BI5195" s="130"/>
      <c r="BJ5195" s="95"/>
      <c r="BK5195" s="131"/>
      <c r="BL5195" s="130"/>
      <c r="BM5195" s="132"/>
      <c r="BN5195" s="131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145"/>
      <c r="BC5196" s="94"/>
      <c r="BD5196" s="95"/>
      <c r="BE5196" s="95"/>
      <c r="BF5196" s="95"/>
      <c r="BG5196" s="95"/>
      <c r="BH5196" s="95"/>
      <c r="BI5196" s="130"/>
      <c r="BJ5196" s="95"/>
      <c r="BK5196" s="131"/>
      <c r="BL5196" s="130"/>
      <c r="BM5196" s="132"/>
      <c r="BN5196" s="131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145"/>
      <c r="BC5197" s="94"/>
      <c r="BD5197" s="95"/>
      <c r="BE5197" s="95"/>
      <c r="BF5197" s="95"/>
      <c r="BG5197" s="95"/>
      <c r="BH5197" s="95"/>
      <c r="BI5197" s="130"/>
      <c r="BJ5197" s="95"/>
      <c r="BK5197" s="131"/>
      <c r="BL5197" s="130"/>
      <c r="BM5197" s="132"/>
      <c r="BN5197" s="131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145"/>
      <c r="BC5198" s="94"/>
      <c r="BD5198" s="95"/>
      <c r="BE5198" s="95"/>
      <c r="BF5198" s="95"/>
      <c r="BG5198" s="95"/>
      <c r="BH5198" s="95"/>
      <c r="BI5198" s="130"/>
      <c r="BJ5198" s="95"/>
      <c r="BK5198" s="131"/>
      <c r="BL5198" s="130"/>
      <c r="BM5198" s="132"/>
      <c r="BN5198" s="131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145"/>
      <c r="BC5199" s="94"/>
      <c r="BD5199" s="95"/>
      <c r="BE5199" s="95"/>
      <c r="BF5199" s="95"/>
      <c r="BG5199" s="95"/>
      <c r="BH5199" s="95"/>
      <c r="BI5199" s="130"/>
      <c r="BJ5199" s="95"/>
      <c r="BK5199" s="131"/>
      <c r="BL5199" s="130"/>
      <c r="BM5199" s="132"/>
      <c r="BN5199" s="131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145"/>
      <c r="BC5200" s="94"/>
      <c r="BD5200" s="95"/>
      <c r="BE5200" s="95"/>
      <c r="BF5200" s="95"/>
      <c r="BG5200" s="95"/>
      <c r="BH5200" s="95"/>
      <c r="BI5200" s="130"/>
      <c r="BJ5200" s="95"/>
      <c r="BK5200" s="131"/>
      <c r="BL5200" s="130"/>
      <c r="BM5200" s="132"/>
      <c r="BN5200" s="131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145"/>
      <c r="BC5201" s="94"/>
      <c r="BD5201" s="95"/>
      <c r="BE5201" s="95"/>
      <c r="BF5201" s="95"/>
      <c r="BG5201" s="95"/>
      <c r="BH5201" s="95"/>
      <c r="BI5201" s="130"/>
      <c r="BJ5201" s="95"/>
      <c r="BK5201" s="131"/>
      <c r="BL5201" s="130"/>
      <c r="BM5201" s="132"/>
      <c r="BN5201" s="131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145"/>
      <c r="BC5202" s="94"/>
      <c r="BD5202" s="95"/>
      <c r="BE5202" s="95"/>
      <c r="BF5202" s="95"/>
      <c r="BG5202" s="95"/>
      <c r="BH5202" s="95"/>
      <c r="BI5202" s="130"/>
      <c r="BJ5202" s="95"/>
      <c r="BK5202" s="131"/>
      <c r="BL5202" s="130"/>
      <c r="BM5202" s="132"/>
      <c r="BN5202" s="131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145"/>
      <c r="BC5203" s="94"/>
      <c r="BD5203" s="95"/>
      <c r="BE5203" s="95"/>
      <c r="BF5203" s="95"/>
      <c r="BG5203" s="95"/>
      <c r="BH5203" s="95"/>
      <c r="BI5203" s="130"/>
      <c r="BJ5203" s="95"/>
      <c r="BK5203" s="131"/>
      <c r="BL5203" s="130"/>
      <c r="BM5203" s="132"/>
      <c r="BN5203" s="131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145"/>
      <c r="BC5204" s="94"/>
      <c r="BD5204" s="95"/>
      <c r="BE5204" s="95"/>
      <c r="BF5204" s="95"/>
      <c r="BG5204" s="95"/>
      <c r="BH5204" s="95"/>
      <c r="BI5204" s="130"/>
      <c r="BJ5204" s="95"/>
      <c r="BK5204" s="131"/>
      <c r="BL5204" s="130"/>
      <c r="BM5204" s="132"/>
      <c r="BN5204" s="131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145"/>
      <c r="BC5205" s="94"/>
      <c r="BD5205" s="95"/>
      <c r="BE5205" s="95"/>
      <c r="BF5205" s="95"/>
      <c r="BG5205" s="95"/>
      <c r="BH5205" s="95"/>
      <c r="BI5205" s="130"/>
      <c r="BJ5205" s="95"/>
      <c r="BK5205" s="131"/>
      <c r="BL5205" s="130"/>
      <c r="BM5205" s="132"/>
      <c r="BN5205" s="131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145"/>
      <c r="BC5206" s="94"/>
      <c r="BD5206" s="95"/>
      <c r="BE5206" s="95"/>
      <c r="BF5206" s="95"/>
      <c r="BG5206" s="95"/>
      <c r="BH5206" s="95"/>
      <c r="BI5206" s="130"/>
      <c r="BJ5206" s="95"/>
      <c r="BK5206" s="131"/>
      <c r="BL5206" s="130"/>
      <c r="BM5206" s="132"/>
      <c r="BN5206" s="131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145"/>
      <c r="BC5207" s="94"/>
      <c r="BD5207" s="95"/>
      <c r="BE5207" s="95"/>
      <c r="BF5207" s="95"/>
      <c r="BG5207" s="95"/>
      <c r="BH5207" s="95"/>
      <c r="BI5207" s="130"/>
      <c r="BJ5207" s="95"/>
      <c r="BK5207" s="131"/>
      <c r="BL5207" s="130"/>
      <c r="BM5207" s="132"/>
      <c r="BN5207" s="131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145"/>
      <c r="BC5208" s="94"/>
      <c r="BD5208" s="95"/>
      <c r="BE5208" s="95"/>
      <c r="BF5208" s="95"/>
      <c r="BG5208" s="95"/>
      <c r="BH5208" s="95"/>
      <c r="BI5208" s="130"/>
      <c r="BJ5208" s="95"/>
      <c r="BK5208" s="131"/>
      <c r="BL5208" s="130"/>
      <c r="BM5208" s="132"/>
      <c r="BN5208" s="131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145"/>
      <c r="BC5209" s="94"/>
      <c r="BD5209" s="95"/>
      <c r="BE5209" s="95"/>
      <c r="BF5209" s="95"/>
      <c r="BG5209" s="95"/>
      <c r="BH5209" s="95"/>
      <c r="BI5209" s="130"/>
      <c r="BJ5209" s="95"/>
      <c r="BK5209" s="131"/>
      <c r="BL5209" s="130"/>
      <c r="BM5209" s="132"/>
      <c r="BN5209" s="131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145"/>
      <c r="BC5210" s="94"/>
      <c r="BD5210" s="95"/>
      <c r="BE5210" s="95"/>
      <c r="BF5210" s="95"/>
      <c r="BG5210" s="95"/>
      <c r="BH5210" s="95"/>
      <c r="BI5210" s="130"/>
      <c r="BJ5210" s="95"/>
      <c r="BK5210" s="131"/>
      <c r="BL5210" s="130"/>
      <c r="BM5210" s="132"/>
      <c r="BN5210" s="131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145"/>
      <c r="BC5211" s="94"/>
      <c r="BD5211" s="95"/>
      <c r="BE5211" s="95"/>
      <c r="BF5211" s="95"/>
      <c r="BG5211" s="95"/>
      <c r="BH5211" s="95"/>
      <c r="BI5211" s="130"/>
      <c r="BJ5211" s="95"/>
      <c r="BK5211" s="131"/>
      <c r="BL5211" s="130"/>
      <c r="BM5211" s="132"/>
      <c r="BN5211" s="131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145"/>
      <c r="BC5212" s="94"/>
      <c r="BD5212" s="95"/>
      <c r="BE5212" s="95"/>
      <c r="BF5212" s="95"/>
      <c r="BG5212" s="95"/>
      <c r="BH5212" s="95"/>
      <c r="BI5212" s="130"/>
      <c r="BJ5212" s="95"/>
      <c r="BK5212" s="131"/>
      <c r="BL5212" s="130"/>
      <c r="BM5212" s="132"/>
      <c r="BN5212" s="131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145"/>
      <c r="BC5213" s="94"/>
      <c r="BD5213" s="95"/>
      <c r="BE5213" s="95"/>
      <c r="BF5213" s="95"/>
      <c r="BG5213" s="95"/>
      <c r="BH5213" s="95"/>
      <c r="BI5213" s="130"/>
      <c r="BJ5213" s="95"/>
      <c r="BK5213" s="131"/>
      <c r="BL5213" s="130"/>
      <c r="BM5213" s="132"/>
      <c r="BN5213" s="131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145"/>
      <c r="BC5214" s="94"/>
      <c r="BD5214" s="95"/>
      <c r="BE5214" s="95"/>
      <c r="BF5214" s="95"/>
      <c r="BG5214" s="95"/>
      <c r="BH5214" s="95"/>
      <c r="BI5214" s="130"/>
      <c r="BJ5214" s="95"/>
      <c r="BK5214" s="131"/>
      <c r="BL5214" s="130"/>
      <c r="BM5214" s="132"/>
      <c r="BN5214" s="131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145"/>
      <c r="BC5215" s="94"/>
      <c r="BD5215" s="95"/>
      <c r="BE5215" s="95"/>
      <c r="BF5215" s="95"/>
      <c r="BG5215" s="95"/>
      <c r="BH5215" s="95"/>
      <c r="BI5215" s="130"/>
      <c r="BJ5215" s="95"/>
      <c r="BK5215" s="131"/>
      <c r="BL5215" s="130"/>
      <c r="BM5215" s="132"/>
      <c r="BN5215" s="131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145"/>
      <c r="BC5216" s="94"/>
      <c r="BD5216" s="95"/>
      <c r="BE5216" s="95"/>
      <c r="BF5216" s="95"/>
      <c r="BG5216" s="95"/>
      <c r="BH5216" s="95"/>
      <c r="BI5216" s="130"/>
      <c r="BJ5216" s="95"/>
      <c r="BK5216" s="131"/>
      <c r="BL5216" s="130"/>
      <c r="BM5216" s="132"/>
      <c r="BN5216" s="131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145"/>
      <c r="BC5217" s="94"/>
      <c r="BD5217" s="95"/>
      <c r="BE5217" s="95"/>
      <c r="BF5217" s="95"/>
      <c r="BG5217" s="95"/>
      <c r="BH5217" s="95"/>
      <c r="BI5217" s="130"/>
      <c r="BJ5217" s="95"/>
      <c r="BK5217" s="131"/>
      <c r="BL5217" s="130"/>
      <c r="BM5217" s="132"/>
      <c r="BN5217" s="131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145"/>
      <c r="BC5218" s="94"/>
      <c r="BD5218" s="95"/>
      <c r="BE5218" s="95"/>
      <c r="BF5218" s="95"/>
      <c r="BG5218" s="95"/>
      <c r="BH5218" s="95"/>
      <c r="BI5218" s="130"/>
      <c r="BJ5218" s="95"/>
      <c r="BK5218" s="131"/>
      <c r="BL5218" s="130"/>
      <c r="BM5218" s="132"/>
      <c r="BN5218" s="131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145"/>
      <c r="BC5219" s="94"/>
      <c r="BD5219" s="95"/>
      <c r="BE5219" s="95"/>
      <c r="BF5219" s="95"/>
      <c r="BG5219" s="95"/>
      <c r="BH5219" s="95"/>
      <c r="BI5219" s="130"/>
      <c r="BJ5219" s="95"/>
      <c r="BK5219" s="131"/>
      <c r="BL5219" s="130"/>
      <c r="BM5219" s="132"/>
      <c r="BN5219" s="131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145"/>
      <c r="BC5220" s="94"/>
      <c r="BD5220" s="95"/>
      <c r="BE5220" s="95"/>
      <c r="BF5220" s="95"/>
      <c r="BG5220" s="95"/>
      <c r="BH5220" s="95"/>
      <c r="BI5220" s="130"/>
      <c r="BJ5220" s="95"/>
      <c r="BK5220" s="131"/>
      <c r="BL5220" s="130"/>
      <c r="BM5220" s="132"/>
      <c r="BN5220" s="131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145"/>
      <c r="BC5221" s="94"/>
      <c r="BD5221" s="95"/>
      <c r="BE5221" s="95"/>
      <c r="BF5221" s="95"/>
      <c r="BG5221" s="95"/>
      <c r="BH5221" s="95"/>
      <c r="BI5221" s="130"/>
      <c r="BJ5221" s="95"/>
      <c r="BK5221" s="131"/>
      <c r="BL5221" s="130"/>
      <c r="BM5221" s="132"/>
      <c r="BN5221" s="131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145"/>
      <c r="BC5222" s="94"/>
      <c r="BD5222" s="95"/>
      <c r="BE5222" s="95"/>
      <c r="BF5222" s="95"/>
      <c r="BG5222" s="95"/>
      <c r="BH5222" s="95"/>
      <c r="BI5222" s="130"/>
      <c r="BJ5222" s="95"/>
      <c r="BK5222" s="131"/>
      <c r="BL5222" s="130"/>
      <c r="BM5222" s="132"/>
      <c r="BN5222" s="131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145"/>
      <c r="BC5223" s="94"/>
      <c r="BD5223" s="95"/>
      <c r="BE5223" s="95"/>
      <c r="BF5223" s="95"/>
      <c r="BG5223" s="95"/>
      <c r="BH5223" s="95"/>
      <c r="BI5223" s="130"/>
      <c r="BJ5223" s="95"/>
      <c r="BK5223" s="131"/>
      <c r="BL5223" s="130"/>
      <c r="BM5223" s="132"/>
      <c r="BN5223" s="131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145"/>
      <c r="BC5224" s="94"/>
      <c r="BD5224" s="95"/>
      <c r="BE5224" s="95"/>
      <c r="BF5224" s="95"/>
      <c r="BG5224" s="95"/>
      <c r="BH5224" s="95"/>
      <c r="BI5224" s="130"/>
      <c r="BJ5224" s="95"/>
      <c r="BK5224" s="131"/>
      <c r="BL5224" s="130"/>
      <c r="BM5224" s="132"/>
      <c r="BN5224" s="131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145"/>
      <c r="BC5225" s="94"/>
      <c r="BD5225" s="95"/>
      <c r="BE5225" s="95"/>
      <c r="BF5225" s="95"/>
      <c r="BG5225" s="95"/>
      <c r="BH5225" s="95"/>
      <c r="BI5225" s="130"/>
      <c r="BJ5225" s="95"/>
      <c r="BK5225" s="131"/>
      <c r="BL5225" s="130"/>
      <c r="BM5225" s="132"/>
      <c r="BN5225" s="131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145"/>
      <c r="BC5226" s="94"/>
      <c r="BD5226" s="95"/>
      <c r="BE5226" s="95"/>
      <c r="BF5226" s="95"/>
      <c r="BG5226" s="95"/>
      <c r="BH5226" s="95"/>
      <c r="BI5226" s="130"/>
      <c r="BJ5226" s="95"/>
      <c r="BK5226" s="131"/>
      <c r="BL5226" s="130"/>
      <c r="BM5226" s="132"/>
      <c r="BN5226" s="131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145"/>
      <c r="BC5227" s="94"/>
      <c r="BD5227" s="95"/>
      <c r="BE5227" s="95"/>
      <c r="BF5227" s="95"/>
      <c r="BG5227" s="95"/>
      <c r="BH5227" s="95"/>
      <c r="BI5227" s="130"/>
      <c r="BJ5227" s="95"/>
      <c r="BK5227" s="131"/>
      <c r="BL5227" s="130"/>
      <c r="BM5227" s="132"/>
      <c r="BN5227" s="131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145"/>
      <c r="BC5228" s="94"/>
      <c r="BD5228" s="95"/>
      <c r="BE5228" s="95"/>
      <c r="BF5228" s="95"/>
      <c r="BG5228" s="95"/>
      <c r="BH5228" s="95"/>
      <c r="BI5228" s="130"/>
      <c r="BJ5228" s="95"/>
      <c r="BK5228" s="131"/>
      <c r="BL5228" s="130"/>
      <c r="BM5228" s="132"/>
      <c r="BN5228" s="131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145"/>
      <c r="BC5229" s="94"/>
      <c r="BD5229" s="95"/>
      <c r="BE5229" s="95"/>
      <c r="BF5229" s="95"/>
      <c r="BG5229" s="95"/>
      <c r="BH5229" s="95"/>
      <c r="BI5229" s="130"/>
      <c r="BJ5229" s="95"/>
      <c r="BK5229" s="131"/>
      <c r="BL5229" s="130"/>
      <c r="BM5229" s="132"/>
      <c r="BN5229" s="131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145"/>
      <c r="BC5230" s="94"/>
      <c r="BD5230" s="95"/>
      <c r="BE5230" s="95"/>
      <c r="BF5230" s="95"/>
      <c r="BG5230" s="95"/>
      <c r="BH5230" s="95"/>
      <c r="BI5230" s="130"/>
      <c r="BJ5230" s="95"/>
      <c r="BK5230" s="131"/>
      <c r="BL5230" s="130"/>
      <c r="BM5230" s="132"/>
      <c r="BN5230" s="131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145"/>
      <c r="BC5231" s="94"/>
      <c r="BD5231" s="95"/>
      <c r="BE5231" s="95"/>
      <c r="BF5231" s="95"/>
      <c r="BG5231" s="95"/>
      <c r="BH5231" s="95"/>
      <c r="BI5231" s="130"/>
      <c r="BJ5231" s="95"/>
      <c r="BK5231" s="131"/>
      <c r="BL5231" s="130"/>
      <c r="BM5231" s="132"/>
      <c r="BN5231" s="131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145"/>
      <c r="BC5232" s="94"/>
      <c r="BD5232" s="95"/>
      <c r="BE5232" s="95"/>
      <c r="BF5232" s="95"/>
      <c r="BG5232" s="95"/>
      <c r="BH5232" s="95"/>
      <c r="BI5232" s="130"/>
      <c r="BJ5232" s="95"/>
      <c r="BK5232" s="131"/>
      <c r="BL5232" s="130"/>
      <c r="BM5232" s="132"/>
      <c r="BN5232" s="131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145"/>
      <c r="BC5233" s="94"/>
      <c r="BD5233" s="95"/>
      <c r="BE5233" s="95"/>
      <c r="BF5233" s="95"/>
      <c r="BG5233" s="95"/>
      <c r="BH5233" s="95"/>
      <c r="BI5233" s="130"/>
      <c r="BJ5233" s="95"/>
      <c r="BK5233" s="131"/>
      <c r="BL5233" s="130"/>
      <c r="BM5233" s="132"/>
      <c r="BN5233" s="131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145"/>
      <c r="BC5234" s="94"/>
      <c r="BD5234" s="95"/>
      <c r="BE5234" s="95"/>
      <c r="BF5234" s="95"/>
      <c r="BG5234" s="95"/>
      <c r="BH5234" s="95"/>
      <c r="BI5234" s="130"/>
      <c r="BJ5234" s="95"/>
      <c r="BK5234" s="131"/>
      <c r="BL5234" s="130"/>
      <c r="BM5234" s="132"/>
      <c r="BN5234" s="131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145"/>
      <c r="BC5235" s="94"/>
      <c r="BD5235" s="95"/>
      <c r="BE5235" s="95"/>
      <c r="BF5235" s="95"/>
      <c r="BG5235" s="95"/>
      <c r="BH5235" s="95"/>
      <c r="BI5235" s="130"/>
      <c r="BJ5235" s="95"/>
      <c r="BK5235" s="131"/>
      <c r="BL5235" s="130"/>
      <c r="BM5235" s="132"/>
      <c r="BN5235" s="131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145"/>
      <c r="BC5236" s="94"/>
      <c r="BD5236" s="95"/>
      <c r="BE5236" s="95"/>
      <c r="BF5236" s="95"/>
      <c r="BG5236" s="95"/>
      <c r="BH5236" s="95"/>
      <c r="BI5236" s="130"/>
      <c r="BJ5236" s="95"/>
      <c r="BK5236" s="131"/>
      <c r="BL5236" s="130"/>
      <c r="BM5236" s="132"/>
      <c r="BN5236" s="131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145"/>
      <c r="BC5237" s="94"/>
      <c r="BD5237" s="95"/>
      <c r="BE5237" s="95"/>
      <c r="BF5237" s="95"/>
      <c r="BG5237" s="95"/>
      <c r="BH5237" s="95"/>
      <c r="BI5237" s="130"/>
      <c r="BJ5237" s="95"/>
      <c r="BK5237" s="131"/>
      <c r="BL5237" s="130"/>
      <c r="BM5237" s="132"/>
      <c r="BN5237" s="131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145"/>
      <c r="BC5238" s="94"/>
      <c r="BD5238" s="95"/>
      <c r="BE5238" s="95"/>
      <c r="BF5238" s="95"/>
      <c r="BG5238" s="95"/>
      <c r="BH5238" s="95"/>
      <c r="BI5238" s="130"/>
      <c r="BJ5238" s="95"/>
      <c r="BK5238" s="131"/>
      <c r="BL5238" s="130"/>
      <c r="BM5238" s="132"/>
      <c r="BN5238" s="131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145"/>
      <c r="BC5239" s="94"/>
      <c r="BD5239" s="95"/>
      <c r="BE5239" s="95"/>
      <c r="BF5239" s="95"/>
      <c r="BG5239" s="95"/>
      <c r="BH5239" s="95"/>
      <c r="BI5239" s="130"/>
      <c r="BJ5239" s="95"/>
      <c r="BK5239" s="131"/>
      <c r="BL5239" s="130"/>
      <c r="BM5239" s="132"/>
      <c r="BN5239" s="131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145"/>
      <c r="BC5240" s="94"/>
      <c r="BD5240" s="95"/>
      <c r="BE5240" s="95"/>
      <c r="BF5240" s="95"/>
      <c r="BG5240" s="95"/>
      <c r="BH5240" s="95"/>
      <c r="BI5240" s="130"/>
      <c r="BJ5240" s="95"/>
      <c r="BK5240" s="131"/>
      <c r="BL5240" s="130"/>
      <c r="BM5240" s="132"/>
      <c r="BN5240" s="131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145"/>
      <c r="BC5241" s="94"/>
      <c r="BD5241" s="95"/>
      <c r="BE5241" s="95"/>
      <c r="BF5241" s="95"/>
      <c r="BG5241" s="95"/>
      <c r="BH5241" s="95"/>
      <c r="BI5241" s="130"/>
      <c r="BJ5241" s="95"/>
      <c r="BK5241" s="131"/>
      <c r="BL5241" s="130"/>
      <c r="BM5241" s="132"/>
      <c r="BN5241" s="131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145"/>
      <c r="BC5242" s="94"/>
      <c r="BD5242" s="95"/>
      <c r="BE5242" s="95"/>
      <c r="BF5242" s="95"/>
      <c r="BG5242" s="95"/>
      <c r="BH5242" s="95"/>
      <c r="BI5242" s="130"/>
      <c r="BJ5242" s="95"/>
      <c r="BK5242" s="131"/>
      <c r="BL5242" s="130"/>
      <c r="BM5242" s="132"/>
      <c r="BN5242" s="131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145"/>
      <c r="BC5243" s="94"/>
      <c r="BD5243" s="95"/>
      <c r="BE5243" s="95"/>
      <c r="BF5243" s="95"/>
      <c r="BG5243" s="95"/>
      <c r="BH5243" s="95"/>
      <c r="BI5243" s="130"/>
      <c r="BJ5243" s="95"/>
      <c r="BK5243" s="131"/>
      <c r="BL5243" s="130"/>
      <c r="BM5243" s="132"/>
      <c r="BN5243" s="131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145"/>
      <c r="BC5244" s="94"/>
      <c r="BD5244" s="95"/>
      <c r="BE5244" s="95"/>
      <c r="BF5244" s="95"/>
      <c r="BG5244" s="95"/>
      <c r="BH5244" s="95"/>
      <c r="BI5244" s="130"/>
      <c r="BJ5244" s="95"/>
      <c r="BK5244" s="131"/>
      <c r="BL5244" s="130"/>
      <c r="BM5244" s="132"/>
      <c r="BN5244" s="131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145"/>
      <c r="BC5245" s="94"/>
      <c r="BD5245" s="95"/>
      <c r="BE5245" s="95"/>
      <c r="BF5245" s="95"/>
      <c r="BG5245" s="95"/>
      <c r="BH5245" s="95"/>
      <c r="BI5245" s="130"/>
      <c r="BJ5245" s="95"/>
      <c r="BK5245" s="131"/>
      <c r="BL5245" s="130"/>
      <c r="BM5245" s="132"/>
      <c r="BN5245" s="131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145"/>
      <c r="BC5246" s="94"/>
      <c r="BD5246" s="95"/>
      <c r="BE5246" s="95"/>
      <c r="BF5246" s="95"/>
      <c r="BG5246" s="95"/>
      <c r="BH5246" s="95"/>
      <c r="BI5246" s="130"/>
      <c r="BJ5246" s="95"/>
      <c r="BK5246" s="131"/>
      <c r="BL5246" s="130"/>
      <c r="BM5246" s="132"/>
      <c r="BN5246" s="131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145"/>
      <c r="BC5247" s="94"/>
      <c r="BD5247" s="95"/>
      <c r="BE5247" s="95"/>
      <c r="BF5247" s="95"/>
      <c r="BG5247" s="95"/>
      <c r="BH5247" s="95"/>
      <c r="BI5247" s="130"/>
      <c r="BJ5247" s="95"/>
      <c r="BK5247" s="131"/>
      <c r="BL5247" s="130"/>
      <c r="BM5247" s="132"/>
      <c r="BN5247" s="131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145"/>
      <c r="BC5248" s="94"/>
      <c r="BD5248" s="95"/>
      <c r="BE5248" s="95"/>
      <c r="BF5248" s="95"/>
      <c r="BG5248" s="95"/>
      <c r="BH5248" s="95"/>
      <c r="BI5248" s="130"/>
      <c r="BJ5248" s="95"/>
      <c r="BK5248" s="131"/>
      <c r="BL5248" s="130"/>
      <c r="BM5248" s="132"/>
      <c r="BN5248" s="131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145"/>
      <c r="BC5249" s="94"/>
      <c r="BD5249" s="95"/>
      <c r="BE5249" s="95"/>
      <c r="BF5249" s="95"/>
      <c r="BG5249" s="95"/>
      <c r="BH5249" s="95"/>
      <c r="BI5249" s="130"/>
      <c r="BJ5249" s="95"/>
      <c r="BK5249" s="131"/>
      <c r="BL5249" s="130"/>
      <c r="BM5249" s="132"/>
      <c r="BN5249" s="131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145"/>
      <c r="BC5250" s="94"/>
      <c r="BD5250" s="95"/>
      <c r="BE5250" s="95"/>
      <c r="BF5250" s="95"/>
      <c r="BG5250" s="95"/>
      <c r="BH5250" s="95"/>
      <c r="BI5250" s="130"/>
      <c r="BJ5250" s="95"/>
      <c r="BK5250" s="131"/>
      <c r="BL5250" s="130"/>
      <c r="BM5250" s="132"/>
      <c r="BN5250" s="131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145"/>
      <c r="BC5251" s="94"/>
      <c r="BD5251" s="95"/>
      <c r="BE5251" s="95"/>
      <c r="BF5251" s="95"/>
      <c r="BG5251" s="95"/>
      <c r="BH5251" s="95"/>
      <c r="BI5251" s="130"/>
      <c r="BJ5251" s="95"/>
      <c r="BK5251" s="131"/>
      <c r="BL5251" s="130"/>
      <c r="BM5251" s="132"/>
      <c r="BN5251" s="131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145"/>
      <c r="BC5252" s="94"/>
      <c r="BD5252" s="95"/>
      <c r="BE5252" s="95"/>
      <c r="BF5252" s="95"/>
      <c r="BG5252" s="95"/>
      <c r="BH5252" s="95"/>
      <c r="BI5252" s="130"/>
      <c r="BJ5252" s="95"/>
      <c r="BK5252" s="131"/>
      <c r="BL5252" s="130"/>
      <c r="BM5252" s="132"/>
      <c r="BN5252" s="131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145"/>
      <c r="BC5253" s="94"/>
      <c r="BD5253" s="95"/>
      <c r="BE5253" s="95"/>
      <c r="BF5253" s="95"/>
      <c r="BG5253" s="95"/>
      <c r="BH5253" s="95"/>
      <c r="BI5253" s="130"/>
      <c r="BJ5253" s="95"/>
      <c r="BK5253" s="131"/>
      <c r="BL5253" s="130"/>
      <c r="BM5253" s="132"/>
      <c r="BN5253" s="131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145"/>
      <c r="BC5254" s="94"/>
      <c r="BD5254" s="95"/>
      <c r="BE5254" s="95"/>
      <c r="BF5254" s="95"/>
      <c r="BG5254" s="95"/>
      <c r="BH5254" s="95"/>
      <c r="BI5254" s="130"/>
      <c r="BJ5254" s="95"/>
      <c r="BK5254" s="131"/>
      <c r="BL5254" s="130"/>
      <c r="BM5254" s="132"/>
      <c r="BN5254" s="131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145"/>
      <c r="BC5255" s="94"/>
      <c r="BD5255" s="95"/>
      <c r="BE5255" s="95"/>
      <c r="BF5255" s="95"/>
      <c r="BG5255" s="95"/>
      <c r="BH5255" s="95"/>
      <c r="BI5255" s="130"/>
      <c r="BJ5255" s="95"/>
      <c r="BK5255" s="131"/>
      <c r="BL5255" s="130"/>
      <c r="BM5255" s="132"/>
      <c r="BN5255" s="131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145"/>
      <c r="BC5256" s="94"/>
      <c r="BD5256" s="95"/>
      <c r="BE5256" s="95"/>
      <c r="BF5256" s="95"/>
      <c r="BG5256" s="95"/>
      <c r="BH5256" s="95"/>
      <c r="BI5256" s="130"/>
      <c r="BJ5256" s="95"/>
      <c r="BK5256" s="131"/>
      <c r="BL5256" s="130"/>
      <c r="BM5256" s="132"/>
      <c r="BN5256" s="131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145"/>
      <c r="BC5257" s="94"/>
      <c r="BD5257" s="95"/>
      <c r="BE5257" s="95"/>
      <c r="BF5257" s="95"/>
      <c r="BG5257" s="95"/>
      <c r="BH5257" s="95"/>
      <c r="BI5257" s="130"/>
      <c r="BJ5257" s="95"/>
      <c r="BK5257" s="131"/>
      <c r="BL5257" s="130"/>
      <c r="BM5257" s="132"/>
      <c r="BN5257" s="131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145"/>
      <c r="BC5258" s="94"/>
      <c r="BD5258" s="95"/>
      <c r="BE5258" s="95"/>
      <c r="BF5258" s="95"/>
      <c r="BG5258" s="95"/>
      <c r="BH5258" s="95"/>
      <c r="BI5258" s="130"/>
      <c r="BJ5258" s="95"/>
      <c r="BK5258" s="131"/>
      <c r="BL5258" s="130"/>
      <c r="BM5258" s="132"/>
      <c r="BN5258" s="131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145"/>
      <c r="BC5259" s="94"/>
      <c r="BD5259" s="95"/>
      <c r="BE5259" s="95"/>
      <c r="BF5259" s="95"/>
      <c r="BG5259" s="95"/>
      <c r="BH5259" s="95"/>
      <c r="BI5259" s="130"/>
      <c r="BJ5259" s="95"/>
      <c r="BK5259" s="131"/>
      <c r="BL5259" s="130"/>
      <c r="BM5259" s="132"/>
      <c r="BN5259" s="131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145"/>
      <c r="BC5260" s="94"/>
      <c r="BD5260" s="95"/>
      <c r="BE5260" s="95"/>
      <c r="BF5260" s="95"/>
      <c r="BG5260" s="95"/>
      <c r="BH5260" s="95"/>
      <c r="BI5260" s="130"/>
      <c r="BJ5260" s="95"/>
      <c r="BK5260" s="131"/>
      <c r="BL5260" s="130"/>
      <c r="BM5260" s="132"/>
      <c r="BN5260" s="131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145"/>
      <c r="BC5261" s="94"/>
      <c r="BD5261" s="95"/>
      <c r="BE5261" s="95"/>
      <c r="BF5261" s="95"/>
      <c r="BG5261" s="95"/>
      <c r="BH5261" s="95"/>
      <c r="BI5261" s="130"/>
      <c r="BJ5261" s="95"/>
      <c r="BK5261" s="131"/>
      <c r="BL5261" s="130"/>
      <c r="BM5261" s="132"/>
      <c r="BN5261" s="131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145"/>
      <c r="BC5262" s="94"/>
      <c r="BD5262" s="95"/>
      <c r="BE5262" s="95"/>
      <c r="BF5262" s="95"/>
      <c r="BG5262" s="95"/>
      <c r="BH5262" s="95"/>
      <c r="BI5262" s="130"/>
      <c r="BJ5262" s="95"/>
      <c r="BK5262" s="131"/>
      <c r="BL5262" s="130"/>
      <c r="BM5262" s="132"/>
      <c r="BN5262" s="131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145"/>
      <c r="BC5263" s="94"/>
      <c r="BD5263" s="95"/>
      <c r="BE5263" s="95"/>
      <c r="BF5263" s="95"/>
      <c r="BG5263" s="95"/>
      <c r="BH5263" s="95"/>
      <c r="BI5263" s="130"/>
      <c r="BJ5263" s="95"/>
      <c r="BK5263" s="131"/>
      <c r="BL5263" s="130"/>
      <c r="BM5263" s="132"/>
      <c r="BN5263" s="131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145"/>
      <c r="BC5264" s="94"/>
      <c r="BD5264" s="95"/>
      <c r="BE5264" s="95"/>
      <c r="BF5264" s="95"/>
      <c r="BG5264" s="95"/>
      <c r="BH5264" s="95"/>
      <c r="BI5264" s="130"/>
      <c r="BJ5264" s="95"/>
      <c r="BK5264" s="131"/>
      <c r="BL5264" s="130"/>
      <c r="BM5264" s="132"/>
      <c r="BN5264" s="131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145"/>
      <c r="BC5265" s="94"/>
      <c r="BD5265" s="95"/>
      <c r="BE5265" s="95"/>
      <c r="BF5265" s="95"/>
      <c r="BG5265" s="95"/>
      <c r="BH5265" s="95"/>
      <c r="BI5265" s="130"/>
      <c r="BJ5265" s="95"/>
      <c r="BK5265" s="131"/>
      <c r="BL5265" s="130"/>
      <c r="BM5265" s="132"/>
      <c r="BN5265" s="131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145"/>
      <c r="BC5266" s="94"/>
      <c r="BD5266" s="95"/>
      <c r="BE5266" s="95"/>
      <c r="BF5266" s="95"/>
      <c r="BG5266" s="95"/>
      <c r="BH5266" s="95"/>
      <c r="BI5266" s="130"/>
      <c r="BJ5266" s="95"/>
      <c r="BK5266" s="131"/>
      <c r="BL5266" s="130"/>
      <c r="BM5266" s="132"/>
      <c r="BN5266" s="131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145"/>
      <c r="BC5267" s="94"/>
      <c r="BD5267" s="95"/>
      <c r="BE5267" s="95"/>
      <c r="BF5267" s="95"/>
      <c r="BG5267" s="95"/>
      <c r="BH5267" s="95"/>
      <c r="BI5267" s="130"/>
      <c r="BJ5267" s="95"/>
      <c r="BK5267" s="131"/>
      <c r="BL5267" s="130"/>
      <c r="BM5267" s="132"/>
      <c r="BN5267" s="131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145"/>
      <c r="BC5268" s="94"/>
      <c r="BD5268" s="95"/>
      <c r="BE5268" s="95"/>
      <c r="BF5268" s="95"/>
      <c r="BG5268" s="95"/>
      <c r="BH5268" s="95"/>
      <c r="BI5268" s="130"/>
      <c r="BJ5268" s="95"/>
      <c r="BK5268" s="131"/>
      <c r="BL5268" s="130"/>
      <c r="BM5268" s="132"/>
      <c r="BN5268" s="131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145"/>
      <c r="BC5269" s="94"/>
      <c r="BD5269" s="95"/>
      <c r="BE5269" s="95"/>
      <c r="BF5269" s="95"/>
      <c r="BG5269" s="95"/>
      <c r="BH5269" s="95"/>
      <c r="BI5269" s="130"/>
      <c r="BJ5269" s="95"/>
      <c r="BK5269" s="131"/>
      <c r="BL5269" s="130"/>
      <c r="BM5269" s="132"/>
      <c r="BN5269" s="131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145"/>
      <c r="BC5270" s="94"/>
      <c r="BD5270" s="95"/>
      <c r="BE5270" s="95"/>
      <c r="BF5270" s="95"/>
      <c r="BG5270" s="95"/>
      <c r="BH5270" s="95"/>
      <c r="BI5270" s="130"/>
      <c r="BJ5270" s="95"/>
      <c r="BK5270" s="131"/>
      <c r="BL5270" s="130"/>
      <c r="BM5270" s="132"/>
      <c r="BN5270" s="131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145"/>
      <c r="BC5271" s="94"/>
      <c r="BD5271" s="95"/>
      <c r="BE5271" s="95"/>
      <c r="BF5271" s="95"/>
      <c r="BG5271" s="95"/>
      <c r="BH5271" s="95"/>
      <c r="BI5271" s="130"/>
      <c r="BJ5271" s="95"/>
      <c r="BK5271" s="131"/>
      <c r="BL5271" s="130"/>
      <c r="BM5271" s="132"/>
      <c r="BN5271" s="131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145"/>
      <c r="BC5272" s="94"/>
      <c r="BD5272" s="95"/>
      <c r="BE5272" s="95"/>
      <c r="BF5272" s="95"/>
      <c r="BG5272" s="95"/>
      <c r="BH5272" s="95"/>
      <c r="BI5272" s="130"/>
      <c r="BJ5272" s="95"/>
      <c r="BK5272" s="131"/>
      <c r="BL5272" s="130"/>
      <c r="BM5272" s="132"/>
      <c r="BN5272" s="131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145"/>
      <c r="BC5273" s="94"/>
      <c r="BD5273" s="95"/>
      <c r="BE5273" s="95"/>
      <c r="BF5273" s="95"/>
      <c r="BG5273" s="95"/>
      <c r="BH5273" s="95"/>
      <c r="BI5273" s="130"/>
      <c r="BJ5273" s="95"/>
      <c r="BK5273" s="131"/>
      <c r="BL5273" s="130"/>
      <c r="BM5273" s="132"/>
      <c r="BN5273" s="131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145"/>
      <c r="BC5274" s="94"/>
      <c r="BD5274" s="95"/>
      <c r="BE5274" s="95"/>
      <c r="BF5274" s="95"/>
      <c r="BG5274" s="95"/>
      <c r="BH5274" s="95"/>
      <c r="BI5274" s="130"/>
      <c r="BJ5274" s="95"/>
      <c r="BK5274" s="131"/>
      <c r="BL5274" s="130"/>
      <c r="BM5274" s="132"/>
      <c r="BN5274" s="131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145"/>
      <c r="BC5275" s="94"/>
      <c r="BD5275" s="95"/>
      <c r="BE5275" s="95"/>
      <c r="BF5275" s="95"/>
      <c r="BG5275" s="95"/>
      <c r="BH5275" s="95"/>
      <c r="BI5275" s="130"/>
      <c r="BJ5275" s="95"/>
      <c r="BK5275" s="131"/>
      <c r="BL5275" s="130"/>
      <c r="BM5275" s="132"/>
      <c r="BN5275" s="131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145"/>
      <c r="BC5276" s="94"/>
      <c r="BD5276" s="95"/>
      <c r="BE5276" s="95"/>
      <c r="BF5276" s="95"/>
      <c r="BG5276" s="95"/>
      <c r="BH5276" s="95"/>
      <c r="BI5276" s="130"/>
      <c r="BJ5276" s="95"/>
      <c r="BK5276" s="131"/>
      <c r="BL5276" s="130"/>
      <c r="BM5276" s="132"/>
      <c r="BN5276" s="131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145"/>
      <c r="BC5277" s="94"/>
      <c r="BD5277" s="95"/>
      <c r="BE5277" s="95"/>
      <c r="BF5277" s="95"/>
      <c r="BG5277" s="95"/>
      <c r="BH5277" s="95"/>
      <c r="BI5277" s="130"/>
      <c r="BJ5277" s="95"/>
      <c r="BK5277" s="131"/>
      <c r="BL5277" s="130"/>
      <c r="BM5277" s="132"/>
      <c r="BN5277" s="131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145"/>
      <c r="BC5278" s="94"/>
      <c r="BD5278" s="95"/>
      <c r="BE5278" s="95"/>
      <c r="BF5278" s="95"/>
      <c r="BG5278" s="95"/>
      <c r="BH5278" s="95"/>
      <c r="BI5278" s="130"/>
      <c r="BJ5278" s="95"/>
      <c r="BK5278" s="131"/>
      <c r="BL5278" s="130"/>
      <c r="BM5278" s="132"/>
      <c r="BN5278" s="131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145"/>
      <c r="BC5279" s="94"/>
      <c r="BD5279" s="95"/>
      <c r="BE5279" s="95"/>
      <c r="BF5279" s="95"/>
      <c r="BG5279" s="95"/>
      <c r="BH5279" s="95"/>
      <c r="BI5279" s="130"/>
      <c r="BJ5279" s="95"/>
      <c r="BK5279" s="131"/>
      <c r="BL5279" s="130"/>
      <c r="BM5279" s="132"/>
      <c r="BN5279" s="131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145"/>
      <c r="BC5280" s="94"/>
      <c r="BD5280" s="95"/>
      <c r="BE5280" s="95"/>
      <c r="BF5280" s="95"/>
      <c r="BG5280" s="95"/>
      <c r="BH5280" s="95"/>
      <c r="BI5280" s="130"/>
      <c r="BJ5280" s="95"/>
      <c r="BK5280" s="131"/>
      <c r="BL5280" s="130"/>
      <c r="BM5280" s="132"/>
      <c r="BN5280" s="131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145"/>
      <c r="BC5281" s="94"/>
      <c r="BD5281" s="95"/>
      <c r="BE5281" s="95"/>
      <c r="BF5281" s="95"/>
      <c r="BG5281" s="95"/>
      <c r="BH5281" s="95"/>
      <c r="BI5281" s="130"/>
      <c r="BJ5281" s="95"/>
      <c r="BK5281" s="131"/>
      <c r="BL5281" s="130"/>
      <c r="BM5281" s="132"/>
      <c r="BN5281" s="131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145"/>
      <c r="BC5282" s="94"/>
      <c r="BD5282" s="95"/>
      <c r="BE5282" s="95"/>
      <c r="BF5282" s="95"/>
      <c r="BG5282" s="95"/>
      <c r="BH5282" s="95"/>
      <c r="BI5282" s="130"/>
      <c r="BJ5282" s="95"/>
      <c r="BK5282" s="131"/>
      <c r="BL5282" s="130"/>
      <c r="BM5282" s="132"/>
      <c r="BN5282" s="131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145"/>
      <c r="BC5283" s="94"/>
      <c r="BD5283" s="95"/>
      <c r="BE5283" s="95"/>
      <c r="BF5283" s="95"/>
      <c r="BG5283" s="95"/>
      <c r="BH5283" s="95"/>
      <c r="BI5283" s="130"/>
      <c r="BJ5283" s="95"/>
      <c r="BK5283" s="131"/>
      <c r="BL5283" s="130"/>
      <c r="BM5283" s="132"/>
      <c r="BN5283" s="131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145"/>
      <c r="BC5284" s="94"/>
      <c r="BD5284" s="95"/>
      <c r="BE5284" s="95"/>
      <c r="BF5284" s="95"/>
      <c r="BG5284" s="95"/>
      <c r="BH5284" s="95"/>
      <c r="BI5284" s="130"/>
      <c r="BJ5284" s="95"/>
      <c r="BK5284" s="131"/>
      <c r="BL5284" s="130"/>
      <c r="BM5284" s="132"/>
      <c r="BN5284" s="131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145"/>
      <c r="BC5285" s="94"/>
      <c r="BD5285" s="95"/>
      <c r="BE5285" s="95"/>
      <c r="BF5285" s="95"/>
      <c r="BG5285" s="95"/>
      <c r="BH5285" s="95"/>
      <c r="BI5285" s="130"/>
      <c r="BJ5285" s="95"/>
      <c r="BK5285" s="131"/>
      <c r="BL5285" s="130"/>
      <c r="BM5285" s="132"/>
      <c r="BN5285" s="131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145"/>
      <c r="BC5286" s="94"/>
      <c r="BD5286" s="95"/>
      <c r="BE5286" s="95"/>
      <c r="BF5286" s="95"/>
      <c r="BG5286" s="95"/>
      <c r="BH5286" s="95"/>
      <c r="BI5286" s="130"/>
      <c r="BJ5286" s="95"/>
      <c r="BK5286" s="131"/>
      <c r="BL5286" s="130"/>
      <c r="BM5286" s="132"/>
      <c r="BN5286" s="131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145"/>
      <c r="BC5287" s="94"/>
      <c r="BD5287" s="95"/>
      <c r="BE5287" s="95"/>
      <c r="BF5287" s="95"/>
      <c r="BG5287" s="95"/>
      <c r="BH5287" s="95"/>
      <c r="BI5287" s="130"/>
      <c r="BJ5287" s="95"/>
      <c r="BK5287" s="131"/>
      <c r="BL5287" s="130"/>
      <c r="BM5287" s="132"/>
      <c r="BN5287" s="131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145"/>
      <c r="BC5288" s="94"/>
      <c r="BD5288" s="95"/>
      <c r="BE5288" s="95"/>
      <c r="BF5288" s="95"/>
      <c r="BG5288" s="95"/>
      <c r="BH5288" s="95"/>
      <c r="BI5288" s="130"/>
      <c r="BJ5288" s="95"/>
      <c r="BK5288" s="131"/>
      <c r="BL5288" s="130"/>
      <c r="BM5288" s="132"/>
      <c r="BN5288" s="131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145"/>
      <c r="BC5289" s="94"/>
      <c r="BD5289" s="95"/>
      <c r="BE5289" s="95"/>
      <c r="BF5289" s="95"/>
      <c r="BG5289" s="95"/>
      <c r="BH5289" s="95"/>
      <c r="BI5289" s="130"/>
      <c r="BJ5289" s="95"/>
      <c r="BK5289" s="131"/>
      <c r="BL5289" s="130"/>
      <c r="BM5289" s="132"/>
      <c r="BN5289" s="131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145"/>
      <c r="BC5290" s="94"/>
      <c r="BD5290" s="95"/>
      <c r="BE5290" s="95"/>
      <c r="BF5290" s="95"/>
      <c r="BG5290" s="95"/>
      <c r="BH5290" s="95"/>
      <c r="BI5290" s="130"/>
      <c r="BJ5290" s="95"/>
      <c r="BK5290" s="131"/>
      <c r="BL5290" s="130"/>
      <c r="BM5290" s="132"/>
      <c r="BN5290" s="131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145"/>
      <c r="BC5291" s="94"/>
      <c r="BD5291" s="95"/>
      <c r="BE5291" s="95"/>
      <c r="BF5291" s="95"/>
      <c r="BG5291" s="95"/>
      <c r="BH5291" s="95"/>
      <c r="BI5291" s="130"/>
      <c r="BJ5291" s="95"/>
      <c r="BK5291" s="131"/>
      <c r="BL5291" s="130"/>
      <c r="BM5291" s="132"/>
      <c r="BN5291" s="131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145"/>
      <c r="BC5292" s="94"/>
      <c r="BD5292" s="95"/>
      <c r="BE5292" s="95"/>
      <c r="BF5292" s="95"/>
      <c r="BG5292" s="95"/>
      <c r="BH5292" s="95"/>
      <c r="BI5292" s="130"/>
      <c r="BJ5292" s="95"/>
      <c r="BK5292" s="131"/>
      <c r="BL5292" s="130"/>
      <c r="BM5292" s="132"/>
      <c r="BN5292" s="131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145"/>
      <c r="BC5293" s="94"/>
      <c r="BD5293" s="95"/>
      <c r="BE5293" s="95"/>
      <c r="BF5293" s="95"/>
      <c r="BG5293" s="95"/>
      <c r="BH5293" s="95"/>
      <c r="BI5293" s="130"/>
      <c r="BJ5293" s="95"/>
      <c r="BK5293" s="131"/>
      <c r="BL5293" s="130"/>
      <c r="BM5293" s="132"/>
      <c r="BN5293" s="131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145"/>
      <c r="BC5294" s="94"/>
      <c r="BD5294" s="95"/>
      <c r="BE5294" s="95"/>
      <c r="BF5294" s="95"/>
      <c r="BG5294" s="95"/>
      <c r="BH5294" s="95"/>
      <c r="BI5294" s="130"/>
      <c r="BJ5294" s="95"/>
      <c r="BK5294" s="131"/>
      <c r="BL5294" s="130"/>
      <c r="BM5294" s="132"/>
      <c r="BN5294" s="131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145"/>
      <c r="BC5295" s="94"/>
      <c r="BD5295" s="95"/>
      <c r="BE5295" s="95"/>
      <c r="BF5295" s="95"/>
      <c r="BG5295" s="95"/>
      <c r="BH5295" s="95"/>
      <c r="BI5295" s="130"/>
      <c r="BJ5295" s="95"/>
      <c r="BK5295" s="131"/>
      <c r="BL5295" s="130"/>
      <c r="BM5295" s="132"/>
      <c r="BN5295" s="131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145"/>
      <c r="BC5296" s="94"/>
      <c r="BD5296" s="95"/>
      <c r="BE5296" s="95"/>
      <c r="BF5296" s="95"/>
      <c r="BG5296" s="95"/>
      <c r="BH5296" s="95"/>
      <c r="BI5296" s="130"/>
      <c r="BJ5296" s="95"/>
      <c r="BK5296" s="131"/>
      <c r="BL5296" s="130"/>
      <c r="BM5296" s="132"/>
      <c r="BN5296" s="131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145"/>
      <c r="BC5297" s="94"/>
      <c r="BD5297" s="95"/>
      <c r="BE5297" s="95"/>
      <c r="BF5297" s="95"/>
      <c r="BG5297" s="95"/>
      <c r="BH5297" s="95"/>
      <c r="BI5297" s="130"/>
      <c r="BJ5297" s="95"/>
      <c r="BK5297" s="131"/>
      <c r="BL5297" s="130"/>
      <c r="BM5297" s="132"/>
      <c r="BN5297" s="131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145"/>
      <c r="BC5298" s="94"/>
      <c r="BD5298" s="95"/>
      <c r="BE5298" s="95"/>
      <c r="BF5298" s="95"/>
      <c r="BG5298" s="95"/>
      <c r="BH5298" s="95"/>
      <c r="BI5298" s="130"/>
      <c r="BJ5298" s="95"/>
      <c r="BK5298" s="131"/>
      <c r="BL5298" s="130"/>
      <c r="BM5298" s="132"/>
      <c r="BN5298" s="131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145"/>
      <c r="BC5299" s="94"/>
      <c r="BD5299" s="95"/>
      <c r="BE5299" s="95"/>
      <c r="BF5299" s="95"/>
      <c r="BG5299" s="95"/>
      <c r="BH5299" s="95"/>
      <c r="BI5299" s="130"/>
      <c r="BJ5299" s="95"/>
      <c r="BK5299" s="131"/>
      <c r="BL5299" s="130"/>
      <c r="BM5299" s="132"/>
      <c r="BN5299" s="131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145"/>
      <c r="BC5300" s="94"/>
      <c r="BD5300" s="95"/>
      <c r="BE5300" s="95"/>
      <c r="BF5300" s="95"/>
      <c r="BG5300" s="95"/>
      <c r="BH5300" s="95"/>
      <c r="BI5300" s="130"/>
      <c r="BJ5300" s="95"/>
      <c r="BK5300" s="131"/>
      <c r="BL5300" s="130"/>
      <c r="BM5300" s="132"/>
      <c r="BN5300" s="131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145"/>
      <c r="BC5301" s="94"/>
      <c r="BD5301" s="95"/>
      <c r="BE5301" s="95"/>
      <c r="BF5301" s="95"/>
      <c r="BG5301" s="95"/>
      <c r="BH5301" s="95"/>
      <c r="BI5301" s="130"/>
      <c r="BJ5301" s="95"/>
      <c r="BK5301" s="131"/>
      <c r="BL5301" s="130"/>
      <c r="BM5301" s="132"/>
      <c r="BN5301" s="131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145"/>
      <c r="BC5302" s="94"/>
      <c r="BD5302" s="95"/>
      <c r="BE5302" s="95"/>
      <c r="BF5302" s="95"/>
      <c r="BG5302" s="95"/>
      <c r="BH5302" s="95"/>
      <c r="BI5302" s="130"/>
      <c r="BJ5302" s="95"/>
      <c r="BK5302" s="131"/>
      <c r="BL5302" s="130"/>
      <c r="BM5302" s="132"/>
      <c r="BN5302" s="131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145"/>
      <c r="BC5303" s="94"/>
      <c r="BD5303" s="95"/>
      <c r="BE5303" s="95"/>
      <c r="BF5303" s="95"/>
      <c r="BG5303" s="95"/>
      <c r="BH5303" s="95"/>
      <c r="BI5303" s="130"/>
      <c r="BJ5303" s="95"/>
      <c r="BK5303" s="131"/>
      <c r="BL5303" s="130"/>
      <c r="BM5303" s="132"/>
      <c r="BN5303" s="131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145"/>
      <c r="BC5304" s="94"/>
      <c r="BD5304" s="95"/>
      <c r="BE5304" s="95"/>
      <c r="BF5304" s="95"/>
      <c r="BG5304" s="95"/>
      <c r="BH5304" s="95"/>
      <c r="BI5304" s="130"/>
      <c r="BJ5304" s="95"/>
      <c r="BK5304" s="131"/>
      <c r="BL5304" s="130"/>
      <c r="BM5304" s="132"/>
      <c r="BN5304" s="131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145"/>
      <c r="BC5305" s="94"/>
      <c r="BD5305" s="95"/>
      <c r="BE5305" s="95"/>
      <c r="BF5305" s="95"/>
      <c r="BG5305" s="95"/>
      <c r="BH5305" s="95"/>
      <c r="BI5305" s="130"/>
      <c r="BJ5305" s="95"/>
      <c r="BK5305" s="131"/>
      <c r="BL5305" s="130"/>
      <c r="BM5305" s="132"/>
      <c r="BN5305" s="131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145"/>
      <c r="BC5306" s="94"/>
      <c r="BD5306" s="95"/>
      <c r="BE5306" s="95"/>
      <c r="BF5306" s="95"/>
      <c r="BG5306" s="95"/>
      <c r="BH5306" s="95"/>
      <c r="BI5306" s="130"/>
      <c r="BJ5306" s="95"/>
      <c r="BK5306" s="131"/>
      <c r="BL5306" s="130"/>
      <c r="BM5306" s="132"/>
      <c r="BN5306" s="131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145"/>
      <c r="BC5307" s="94"/>
      <c r="BD5307" s="95"/>
      <c r="BE5307" s="95"/>
      <c r="BF5307" s="95"/>
      <c r="BG5307" s="95"/>
      <c r="BH5307" s="95"/>
      <c r="BI5307" s="130"/>
      <c r="BJ5307" s="95"/>
      <c r="BK5307" s="131"/>
      <c r="BL5307" s="130"/>
      <c r="BM5307" s="132"/>
      <c r="BN5307" s="131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145"/>
      <c r="BC5308" s="94"/>
      <c r="BD5308" s="95"/>
      <c r="BE5308" s="95"/>
      <c r="BF5308" s="95"/>
      <c r="BG5308" s="95"/>
      <c r="BH5308" s="95"/>
      <c r="BI5308" s="130"/>
      <c r="BJ5308" s="95"/>
      <c r="BK5308" s="131"/>
      <c r="BL5308" s="130"/>
      <c r="BM5308" s="132"/>
      <c r="BN5308" s="131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145"/>
      <c r="BC5309" s="94"/>
      <c r="BD5309" s="95"/>
      <c r="BE5309" s="95"/>
      <c r="BF5309" s="95"/>
      <c r="BG5309" s="95"/>
      <c r="BH5309" s="95"/>
      <c r="BI5309" s="130"/>
      <c r="BJ5309" s="95"/>
      <c r="BK5309" s="131"/>
      <c r="BL5309" s="130"/>
      <c r="BM5309" s="132"/>
      <c r="BN5309" s="131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145"/>
      <c r="BC5310" s="94"/>
      <c r="BD5310" s="95"/>
      <c r="BE5310" s="95"/>
      <c r="BF5310" s="95"/>
      <c r="BG5310" s="95"/>
      <c r="BH5310" s="95"/>
      <c r="BI5310" s="130"/>
      <c r="BJ5310" s="95"/>
      <c r="BK5310" s="131"/>
      <c r="BL5310" s="130"/>
      <c r="BM5310" s="132"/>
      <c r="BN5310" s="131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145"/>
      <c r="BC5311" s="94"/>
      <c r="BD5311" s="95"/>
      <c r="BE5311" s="95"/>
      <c r="BF5311" s="95"/>
      <c r="BG5311" s="95"/>
      <c r="BH5311" s="95"/>
      <c r="BI5311" s="130"/>
      <c r="BJ5311" s="95"/>
      <c r="BK5311" s="131"/>
      <c r="BL5311" s="130"/>
      <c r="BM5311" s="132"/>
      <c r="BN5311" s="131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145"/>
      <c r="BC5312" s="94"/>
      <c r="BD5312" s="95"/>
      <c r="BE5312" s="95"/>
      <c r="BF5312" s="95"/>
      <c r="BG5312" s="95"/>
      <c r="BH5312" s="95"/>
      <c r="BI5312" s="130"/>
      <c r="BJ5312" s="95"/>
      <c r="BK5312" s="131"/>
      <c r="BL5312" s="130"/>
      <c r="BM5312" s="132"/>
      <c r="BN5312" s="131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145"/>
      <c r="BC5313" s="94"/>
      <c r="BD5313" s="95"/>
      <c r="BE5313" s="95"/>
      <c r="BF5313" s="95"/>
      <c r="BG5313" s="95"/>
      <c r="BH5313" s="95"/>
      <c r="BI5313" s="130"/>
      <c r="BJ5313" s="95"/>
      <c r="BK5313" s="131"/>
      <c r="BL5313" s="130"/>
      <c r="BM5313" s="132"/>
      <c r="BN5313" s="131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145"/>
      <c r="BC5314" s="94"/>
      <c r="BD5314" s="95"/>
      <c r="BE5314" s="95"/>
      <c r="BF5314" s="95"/>
      <c r="BG5314" s="95"/>
      <c r="BH5314" s="95"/>
      <c r="BI5314" s="130"/>
      <c r="BJ5314" s="95"/>
      <c r="BK5314" s="131"/>
      <c r="BL5314" s="130"/>
      <c r="BM5314" s="132"/>
      <c r="BN5314" s="131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145"/>
      <c r="BC5315" s="94"/>
      <c r="BD5315" s="95"/>
      <c r="BE5315" s="95"/>
      <c r="BF5315" s="95"/>
      <c r="BG5315" s="95"/>
      <c r="BH5315" s="95"/>
      <c r="BI5315" s="130"/>
      <c r="BJ5315" s="95"/>
      <c r="BK5315" s="131"/>
      <c r="BL5315" s="130"/>
      <c r="BM5315" s="132"/>
      <c r="BN5315" s="131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145"/>
      <c r="BC5316" s="94"/>
      <c r="BD5316" s="95"/>
      <c r="BE5316" s="95"/>
      <c r="BF5316" s="95"/>
      <c r="BG5316" s="95"/>
      <c r="BH5316" s="95"/>
      <c r="BI5316" s="130"/>
      <c r="BJ5316" s="95"/>
      <c r="BK5316" s="131"/>
      <c r="BL5316" s="130"/>
      <c r="BM5316" s="132"/>
      <c r="BN5316" s="131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145"/>
      <c r="BC5317" s="94"/>
      <c r="BD5317" s="95"/>
      <c r="BE5317" s="95"/>
      <c r="BF5317" s="95"/>
      <c r="BG5317" s="95"/>
      <c r="BH5317" s="95"/>
      <c r="BI5317" s="130"/>
      <c r="BJ5317" s="95"/>
      <c r="BK5317" s="131"/>
      <c r="BL5317" s="130"/>
      <c r="BM5317" s="132"/>
      <c r="BN5317" s="131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145"/>
      <c r="BC5318" s="94"/>
      <c r="BD5318" s="95"/>
      <c r="BE5318" s="95"/>
      <c r="BF5318" s="95"/>
      <c r="BG5318" s="95"/>
      <c r="BH5318" s="95"/>
      <c r="BI5318" s="130"/>
      <c r="BJ5318" s="95"/>
      <c r="BK5318" s="131"/>
      <c r="BL5318" s="130"/>
      <c r="BM5318" s="132"/>
      <c r="BN5318" s="131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145"/>
      <c r="BC5319" s="94"/>
      <c r="BD5319" s="95"/>
      <c r="BE5319" s="95"/>
      <c r="BF5319" s="95"/>
      <c r="BG5319" s="95"/>
      <c r="BH5319" s="95"/>
      <c r="BI5319" s="130"/>
      <c r="BJ5319" s="95"/>
      <c r="BK5319" s="131"/>
      <c r="BL5319" s="130"/>
      <c r="BM5319" s="132"/>
      <c r="BN5319" s="131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145"/>
      <c r="BC5320" s="94"/>
      <c r="BD5320" s="95"/>
      <c r="BE5320" s="95"/>
      <c r="BF5320" s="95"/>
      <c r="BG5320" s="95"/>
      <c r="BH5320" s="95"/>
      <c r="BI5320" s="130"/>
      <c r="BJ5320" s="95"/>
      <c r="BK5320" s="131"/>
      <c r="BL5320" s="130"/>
      <c r="BM5320" s="132"/>
      <c r="BN5320" s="131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145"/>
      <c r="BC5321" s="94"/>
      <c r="BD5321" s="95"/>
      <c r="BE5321" s="95"/>
      <c r="BF5321" s="95"/>
      <c r="BG5321" s="95"/>
      <c r="BH5321" s="95"/>
      <c r="BI5321" s="130"/>
      <c r="BJ5321" s="95"/>
      <c r="BK5321" s="131"/>
      <c r="BL5321" s="130"/>
      <c r="BM5321" s="132"/>
      <c r="BN5321" s="131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145"/>
      <c r="BC5322" s="94"/>
      <c r="BD5322" s="95"/>
      <c r="BE5322" s="95"/>
      <c r="BF5322" s="95"/>
      <c r="BG5322" s="95"/>
      <c r="BH5322" s="95"/>
      <c r="BI5322" s="130"/>
      <c r="BJ5322" s="95"/>
      <c r="BK5322" s="131"/>
      <c r="BL5322" s="130"/>
      <c r="BM5322" s="132"/>
      <c r="BN5322" s="131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145"/>
      <c r="BC5323" s="94"/>
      <c r="BD5323" s="95"/>
      <c r="BE5323" s="95"/>
      <c r="BF5323" s="95"/>
      <c r="BG5323" s="95"/>
      <c r="BH5323" s="95"/>
      <c r="BI5323" s="130"/>
      <c r="BJ5323" s="95"/>
      <c r="BK5323" s="131"/>
      <c r="BL5323" s="130"/>
      <c r="BM5323" s="132"/>
      <c r="BN5323" s="131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145"/>
      <c r="BC5324" s="94"/>
      <c r="BD5324" s="95"/>
      <c r="BE5324" s="95"/>
      <c r="BF5324" s="95"/>
      <c r="BG5324" s="95"/>
      <c r="BH5324" s="95"/>
      <c r="BI5324" s="130"/>
      <c r="BJ5324" s="95"/>
      <c r="BK5324" s="131"/>
      <c r="BL5324" s="130"/>
      <c r="BM5324" s="132"/>
      <c r="BN5324" s="131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145"/>
      <c r="BC5325" s="94"/>
      <c r="BD5325" s="95"/>
      <c r="BE5325" s="95"/>
      <c r="BF5325" s="95"/>
      <c r="BG5325" s="95"/>
      <c r="BH5325" s="95"/>
      <c r="BI5325" s="130"/>
      <c r="BJ5325" s="95"/>
      <c r="BK5325" s="131"/>
      <c r="BL5325" s="130"/>
      <c r="BM5325" s="132"/>
      <c r="BN5325" s="131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145"/>
      <c r="BC5326" s="94"/>
      <c r="BD5326" s="95"/>
      <c r="BE5326" s="95"/>
      <c r="BF5326" s="95"/>
      <c r="BG5326" s="95"/>
      <c r="BH5326" s="95"/>
      <c r="BI5326" s="130"/>
      <c r="BJ5326" s="95"/>
      <c r="BK5326" s="131"/>
      <c r="BL5326" s="130"/>
      <c r="BM5326" s="132"/>
      <c r="BN5326" s="131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145"/>
      <c r="BC5327" s="94"/>
      <c r="BD5327" s="95"/>
      <c r="BE5327" s="95"/>
      <c r="BF5327" s="95"/>
      <c r="BG5327" s="95"/>
      <c r="BH5327" s="95"/>
      <c r="BI5327" s="130"/>
      <c r="BJ5327" s="95"/>
      <c r="BK5327" s="131"/>
      <c r="BL5327" s="130"/>
      <c r="BM5327" s="132"/>
      <c r="BN5327" s="131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145"/>
      <c r="BC5328" s="94"/>
      <c r="BD5328" s="95"/>
      <c r="BE5328" s="95"/>
      <c r="BF5328" s="95"/>
      <c r="BG5328" s="95"/>
      <c r="BH5328" s="95"/>
      <c r="BI5328" s="130"/>
      <c r="BJ5328" s="95"/>
      <c r="BK5328" s="131"/>
      <c r="BL5328" s="130"/>
      <c r="BM5328" s="132"/>
      <c r="BN5328" s="131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145"/>
      <c r="BC5329" s="94"/>
      <c r="BD5329" s="95"/>
      <c r="BE5329" s="95"/>
      <c r="BF5329" s="95"/>
      <c r="BG5329" s="95"/>
      <c r="BH5329" s="95"/>
      <c r="BI5329" s="130"/>
      <c r="BJ5329" s="95"/>
      <c r="BK5329" s="131"/>
      <c r="BL5329" s="130"/>
      <c r="BM5329" s="132"/>
      <c r="BN5329" s="131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145"/>
      <c r="BC5330" s="94"/>
      <c r="BD5330" s="95"/>
      <c r="BE5330" s="95"/>
      <c r="BF5330" s="95"/>
      <c r="BG5330" s="95"/>
      <c r="BH5330" s="95"/>
      <c r="BI5330" s="130"/>
      <c r="BJ5330" s="95"/>
      <c r="BK5330" s="131"/>
      <c r="BL5330" s="130"/>
      <c r="BM5330" s="132"/>
      <c r="BN5330" s="131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145"/>
      <c r="BC5331" s="94"/>
      <c r="BD5331" s="95"/>
      <c r="BE5331" s="95"/>
      <c r="BF5331" s="95"/>
      <c r="BG5331" s="95"/>
      <c r="BH5331" s="95"/>
      <c r="BI5331" s="130"/>
      <c r="BJ5331" s="95"/>
      <c r="BK5331" s="131"/>
      <c r="BL5331" s="130"/>
      <c r="BM5331" s="132"/>
      <c r="BN5331" s="131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145"/>
      <c r="BC5332" s="94"/>
      <c r="BD5332" s="95"/>
      <c r="BE5332" s="95"/>
      <c r="BF5332" s="95"/>
      <c r="BG5332" s="95"/>
      <c r="BH5332" s="95"/>
      <c r="BI5332" s="130"/>
      <c r="BJ5332" s="95"/>
      <c r="BK5332" s="131"/>
      <c r="BL5332" s="130"/>
      <c r="BM5332" s="132"/>
      <c r="BN5332" s="131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145"/>
      <c r="BC5333" s="94"/>
      <c r="BD5333" s="95"/>
      <c r="BE5333" s="95"/>
      <c r="BF5333" s="95"/>
      <c r="BG5333" s="95"/>
      <c r="BH5333" s="95"/>
      <c r="BI5333" s="130"/>
      <c r="BJ5333" s="95"/>
      <c r="BK5333" s="131"/>
      <c r="BL5333" s="130"/>
      <c r="BM5333" s="132"/>
      <c r="BN5333" s="131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145"/>
      <c r="BC5334" s="94"/>
      <c r="BD5334" s="95"/>
      <c r="BE5334" s="95"/>
      <c r="BF5334" s="95"/>
      <c r="BG5334" s="95"/>
      <c r="BH5334" s="95"/>
      <c r="BI5334" s="130"/>
      <c r="BJ5334" s="95"/>
      <c r="BK5334" s="131"/>
      <c r="BL5334" s="130"/>
      <c r="BM5334" s="132"/>
      <c r="BN5334" s="131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145"/>
      <c r="BC5335" s="94"/>
      <c r="BD5335" s="95"/>
      <c r="BE5335" s="95"/>
      <c r="BF5335" s="95"/>
      <c r="BG5335" s="95"/>
      <c r="BH5335" s="95"/>
      <c r="BI5335" s="130"/>
      <c r="BJ5335" s="95"/>
      <c r="BK5335" s="131"/>
      <c r="BL5335" s="130"/>
      <c r="BM5335" s="132"/>
      <c r="BN5335" s="131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145"/>
      <c r="BC5336" s="94"/>
      <c r="BD5336" s="95"/>
      <c r="BE5336" s="95"/>
      <c r="BF5336" s="95"/>
      <c r="BG5336" s="95"/>
      <c r="BH5336" s="95"/>
      <c r="BI5336" s="130"/>
      <c r="BJ5336" s="95"/>
      <c r="BK5336" s="131"/>
      <c r="BL5336" s="130"/>
      <c r="BM5336" s="132"/>
      <c r="BN5336" s="131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145"/>
      <c r="BC5337" s="94"/>
      <c r="BD5337" s="95"/>
      <c r="BE5337" s="95"/>
      <c r="BF5337" s="95"/>
      <c r="BG5337" s="95"/>
      <c r="BH5337" s="95"/>
      <c r="BI5337" s="130"/>
      <c r="BJ5337" s="95"/>
      <c r="BK5337" s="131"/>
      <c r="BL5337" s="130"/>
      <c r="BM5337" s="132"/>
      <c r="BN5337" s="131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145"/>
      <c r="BC5338" s="94"/>
      <c r="BD5338" s="95"/>
      <c r="BE5338" s="95"/>
      <c r="BF5338" s="95"/>
      <c r="BG5338" s="95"/>
      <c r="BH5338" s="95"/>
      <c r="BI5338" s="130"/>
      <c r="BJ5338" s="95"/>
      <c r="BK5338" s="131"/>
      <c r="BL5338" s="130"/>
      <c r="BM5338" s="132"/>
      <c r="BN5338" s="131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145"/>
      <c r="BC5339" s="94"/>
      <c r="BD5339" s="95"/>
      <c r="BE5339" s="95"/>
      <c r="BF5339" s="95"/>
      <c r="BG5339" s="95"/>
      <c r="BH5339" s="95"/>
      <c r="BI5339" s="130"/>
      <c r="BJ5339" s="95"/>
      <c r="BK5339" s="131"/>
      <c r="BL5339" s="130"/>
      <c r="BM5339" s="132"/>
      <c r="BN5339" s="131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145"/>
      <c r="BC5340" s="94"/>
      <c r="BD5340" s="95"/>
      <c r="BE5340" s="95"/>
      <c r="BF5340" s="95"/>
      <c r="BG5340" s="95"/>
      <c r="BH5340" s="95"/>
      <c r="BI5340" s="130"/>
      <c r="BJ5340" s="95"/>
      <c r="BK5340" s="131"/>
      <c r="BL5340" s="130"/>
      <c r="BM5340" s="132"/>
      <c r="BN5340" s="131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145"/>
      <c r="BC5341" s="94"/>
      <c r="BD5341" s="95"/>
      <c r="BE5341" s="95"/>
      <c r="BF5341" s="95"/>
      <c r="BG5341" s="95"/>
      <c r="BH5341" s="95"/>
      <c r="BI5341" s="130"/>
      <c r="BJ5341" s="95"/>
      <c r="BK5341" s="131"/>
      <c r="BL5341" s="130"/>
      <c r="BM5341" s="132"/>
      <c r="BN5341" s="131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145"/>
      <c r="BC5342" s="94"/>
      <c r="BD5342" s="95"/>
      <c r="BE5342" s="95"/>
      <c r="BF5342" s="95"/>
      <c r="BG5342" s="95"/>
      <c r="BH5342" s="95"/>
      <c r="BI5342" s="130"/>
      <c r="BJ5342" s="95"/>
      <c r="BK5342" s="131"/>
      <c r="BL5342" s="130"/>
      <c r="BM5342" s="132"/>
      <c r="BN5342" s="131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145"/>
      <c r="BC5343" s="94"/>
      <c r="BD5343" s="95"/>
      <c r="BE5343" s="95"/>
      <c r="BF5343" s="95"/>
      <c r="BG5343" s="95"/>
      <c r="BH5343" s="95"/>
      <c r="BI5343" s="130"/>
      <c r="BJ5343" s="95"/>
      <c r="BK5343" s="131"/>
      <c r="BL5343" s="130"/>
      <c r="BM5343" s="132"/>
      <c r="BN5343" s="131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145"/>
      <c r="BC5344" s="94"/>
      <c r="BD5344" s="95"/>
      <c r="BE5344" s="95"/>
      <c r="BF5344" s="95"/>
      <c r="BG5344" s="95"/>
      <c r="BH5344" s="95"/>
      <c r="BI5344" s="130"/>
      <c r="BJ5344" s="95"/>
      <c r="BK5344" s="131"/>
      <c r="BL5344" s="130"/>
      <c r="BM5344" s="132"/>
      <c r="BN5344" s="131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145"/>
      <c r="BC5345" s="94"/>
      <c r="BD5345" s="95"/>
      <c r="BE5345" s="95"/>
      <c r="BF5345" s="95"/>
      <c r="BG5345" s="95"/>
      <c r="BH5345" s="95"/>
      <c r="BI5345" s="130"/>
      <c r="BJ5345" s="95"/>
      <c r="BK5345" s="131"/>
      <c r="BL5345" s="130"/>
      <c r="BM5345" s="132"/>
      <c r="BN5345" s="131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145"/>
      <c r="BC5346" s="94"/>
      <c r="BD5346" s="95"/>
      <c r="BE5346" s="95"/>
      <c r="BF5346" s="95"/>
      <c r="BG5346" s="95"/>
      <c r="BH5346" s="95"/>
      <c r="BI5346" s="130"/>
      <c r="BJ5346" s="95"/>
      <c r="BK5346" s="131"/>
      <c r="BL5346" s="130"/>
      <c r="BM5346" s="132"/>
      <c r="BN5346" s="131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145"/>
      <c r="BC5347" s="94"/>
      <c r="BD5347" s="95"/>
      <c r="BE5347" s="95"/>
      <c r="BF5347" s="95"/>
      <c r="BG5347" s="95"/>
      <c r="BH5347" s="95"/>
      <c r="BI5347" s="130"/>
      <c r="BJ5347" s="95"/>
      <c r="BK5347" s="131"/>
      <c r="BL5347" s="130"/>
      <c r="BM5347" s="132"/>
      <c r="BN5347" s="131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145"/>
      <c r="BC5348" s="94"/>
      <c r="BD5348" s="95"/>
      <c r="BE5348" s="95"/>
      <c r="BF5348" s="95"/>
      <c r="BG5348" s="95"/>
      <c r="BH5348" s="95"/>
      <c r="BI5348" s="130"/>
      <c r="BJ5348" s="95"/>
      <c r="BK5348" s="131"/>
      <c r="BL5348" s="130"/>
      <c r="BM5348" s="132"/>
      <c r="BN5348" s="131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145"/>
      <c r="BC5349" s="94"/>
      <c r="BD5349" s="95"/>
      <c r="BE5349" s="95"/>
      <c r="BF5349" s="95"/>
      <c r="BG5349" s="95"/>
      <c r="BH5349" s="95"/>
      <c r="BI5349" s="130"/>
      <c r="BJ5349" s="95"/>
      <c r="BK5349" s="131"/>
      <c r="BL5349" s="130"/>
      <c r="BM5349" s="132"/>
      <c r="BN5349" s="131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145"/>
      <c r="BC5350" s="94"/>
      <c r="BD5350" s="95"/>
      <c r="BE5350" s="95"/>
      <c r="BF5350" s="95"/>
      <c r="BG5350" s="95"/>
      <c r="BH5350" s="95"/>
      <c r="BI5350" s="130"/>
      <c r="BJ5350" s="95"/>
      <c r="BK5350" s="131"/>
      <c r="BL5350" s="130"/>
      <c r="BM5350" s="132"/>
      <c r="BN5350" s="131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145"/>
      <c r="BC5351" s="94"/>
      <c r="BD5351" s="95"/>
      <c r="BE5351" s="95"/>
      <c r="BF5351" s="95"/>
      <c r="BG5351" s="95"/>
      <c r="BH5351" s="95"/>
      <c r="BI5351" s="130"/>
      <c r="BJ5351" s="95"/>
      <c r="BK5351" s="131"/>
      <c r="BL5351" s="130"/>
      <c r="BM5351" s="132"/>
      <c r="BN5351" s="131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145"/>
      <c r="BC5352" s="94"/>
      <c r="BD5352" s="95"/>
      <c r="BE5352" s="95"/>
      <c r="BF5352" s="95"/>
      <c r="BG5352" s="95"/>
      <c r="BH5352" s="95"/>
      <c r="BI5352" s="130"/>
      <c r="BJ5352" s="95"/>
      <c r="BK5352" s="131"/>
      <c r="BL5352" s="130"/>
      <c r="BM5352" s="132"/>
      <c r="BN5352" s="131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145"/>
      <c r="BC5353" s="94"/>
      <c r="BD5353" s="95"/>
      <c r="BE5353" s="95"/>
      <c r="BF5353" s="95"/>
      <c r="BG5353" s="95"/>
      <c r="BH5353" s="95"/>
      <c r="BI5353" s="130"/>
      <c r="BJ5353" s="95"/>
      <c r="BK5353" s="131"/>
      <c r="BL5353" s="130"/>
      <c r="BM5353" s="132"/>
      <c r="BN5353" s="131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145"/>
      <c r="BC5354" s="94"/>
      <c r="BD5354" s="95"/>
      <c r="BE5354" s="95"/>
      <c r="BF5354" s="95"/>
      <c r="BG5354" s="95"/>
      <c r="BH5354" s="95"/>
      <c r="BI5354" s="130"/>
      <c r="BJ5354" s="95"/>
      <c r="BK5354" s="131"/>
      <c r="BL5354" s="130"/>
      <c r="BM5354" s="132"/>
      <c r="BN5354" s="131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145"/>
      <c r="BC5355" s="94"/>
      <c r="BD5355" s="95"/>
      <c r="BE5355" s="95"/>
      <c r="BF5355" s="95"/>
      <c r="BG5355" s="95"/>
      <c r="BH5355" s="95"/>
      <c r="BI5355" s="130"/>
      <c r="BJ5355" s="95"/>
      <c r="BK5355" s="131"/>
      <c r="BL5355" s="130"/>
      <c r="BM5355" s="132"/>
      <c r="BN5355" s="131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145"/>
      <c r="BC5356" s="94"/>
      <c r="BD5356" s="95"/>
      <c r="BE5356" s="95"/>
      <c r="BF5356" s="95"/>
      <c r="BG5356" s="95"/>
      <c r="BH5356" s="95"/>
      <c r="BI5356" s="130"/>
      <c r="BJ5356" s="95"/>
      <c r="BK5356" s="131"/>
      <c r="BL5356" s="130"/>
      <c r="BM5356" s="132"/>
      <c r="BN5356" s="131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145"/>
      <c r="BC5357" s="94"/>
      <c r="BD5357" s="95"/>
      <c r="BE5357" s="95"/>
      <c r="BF5357" s="95"/>
      <c r="BG5357" s="95"/>
      <c r="BH5357" s="95"/>
      <c r="BI5357" s="130"/>
      <c r="BJ5357" s="95"/>
      <c r="BK5357" s="131"/>
      <c r="BL5357" s="130"/>
      <c r="BM5357" s="132"/>
      <c r="BN5357" s="131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145"/>
      <c r="BC5358" s="94"/>
      <c r="BD5358" s="95"/>
      <c r="BE5358" s="95"/>
      <c r="BF5358" s="95"/>
      <c r="BG5358" s="95"/>
      <c r="BH5358" s="95"/>
      <c r="BI5358" s="130"/>
      <c r="BJ5358" s="95"/>
      <c r="BK5358" s="131"/>
      <c r="BL5358" s="130"/>
      <c r="BM5358" s="132"/>
      <c r="BN5358" s="131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145"/>
      <c r="BC5359" s="94"/>
      <c r="BD5359" s="95"/>
      <c r="BE5359" s="95"/>
      <c r="BF5359" s="95"/>
      <c r="BG5359" s="95"/>
      <c r="BH5359" s="95"/>
      <c r="BI5359" s="130"/>
      <c r="BJ5359" s="95"/>
      <c r="BK5359" s="131"/>
      <c r="BL5359" s="130"/>
      <c r="BM5359" s="132"/>
      <c r="BN5359" s="131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145"/>
      <c r="BC5360" s="94"/>
      <c r="BD5360" s="95"/>
      <c r="BE5360" s="95"/>
      <c r="BF5360" s="95"/>
      <c r="BG5360" s="95"/>
      <c r="BH5360" s="95"/>
      <c r="BI5360" s="130"/>
      <c r="BJ5360" s="95"/>
      <c r="BK5360" s="131"/>
      <c r="BL5360" s="130"/>
      <c r="BM5360" s="132"/>
      <c r="BN5360" s="131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145"/>
      <c r="BC5361" s="94"/>
      <c r="BD5361" s="95"/>
      <c r="BE5361" s="95"/>
      <c r="BF5361" s="95"/>
      <c r="BG5361" s="95"/>
      <c r="BH5361" s="95"/>
      <c r="BI5361" s="130"/>
      <c r="BJ5361" s="95"/>
      <c r="BK5361" s="131"/>
      <c r="BL5361" s="130"/>
      <c r="BM5361" s="132"/>
      <c r="BN5361" s="131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145"/>
      <c r="BC5362" s="94"/>
      <c r="BD5362" s="95"/>
      <c r="BE5362" s="95"/>
      <c r="BF5362" s="95"/>
      <c r="BG5362" s="95"/>
      <c r="BH5362" s="95"/>
      <c r="BI5362" s="130"/>
      <c r="BJ5362" s="95"/>
      <c r="BK5362" s="131"/>
      <c r="BL5362" s="130"/>
      <c r="BM5362" s="132"/>
      <c r="BN5362" s="131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145"/>
      <c r="BC5363" s="94"/>
      <c r="BD5363" s="95"/>
      <c r="BE5363" s="95"/>
      <c r="BF5363" s="95"/>
      <c r="BG5363" s="95"/>
      <c r="BH5363" s="95"/>
      <c r="BI5363" s="130"/>
      <c r="BJ5363" s="95"/>
      <c r="BK5363" s="131"/>
      <c r="BL5363" s="130"/>
      <c r="BM5363" s="132"/>
      <c r="BN5363" s="131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145"/>
      <c r="BC5364" s="94"/>
      <c r="BD5364" s="95"/>
      <c r="BE5364" s="95"/>
      <c r="BF5364" s="95"/>
      <c r="BG5364" s="95"/>
      <c r="BH5364" s="95"/>
      <c r="BI5364" s="130"/>
      <c r="BJ5364" s="95"/>
      <c r="BK5364" s="131"/>
      <c r="BL5364" s="130"/>
      <c r="BM5364" s="132"/>
      <c r="BN5364" s="131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145"/>
      <c r="BC5365" s="94"/>
      <c r="BD5365" s="95"/>
      <c r="BE5365" s="95"/>
      <c r="BF5365" s="95"/>
      <c r="BG5365" s="95"/>
      <c r="BH5365" s="95"/>
      <c r="BI5365" s="130"/>
      <c r="BJ5365" s="95"/>
      <c r="BK5365" s="131"/>
      <c r="BL5365" s="130"/>
      <c r="BM5365" s="132"/>
      <c r="BN5365" s="131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145"/>
      <c r="BC5366" s="94"/>
      <c r="BD5366" s="95"/>
      <c r="BE5366" s="95"/>
      <c r="BF5366" s="95"/>
      <c r="BG5366" s="95"/>
      <c r="BH5366" s="95"/>
      <c r="BI5366" s="130"/>
      <c r="BJ5366" s="95"/>
      <c r="BK5366" s="131"/>
      <c r="BL5366" s="130"/>
      <c r="BM5366" s="132"/>
      <c r="BN5366" s="131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145"/>
      <c r="BC5367" s="94"/>
      <c r="BD5367" s="95"/>
      <c r="BE5367" s="95"/>
      <c r="BF5367" s="95"/>
      <c r="BG5367" s="95"/>
      <c r="BH5367" s="95"/>
      <c r="BI5367" s="130"/>
      <c r="BJ5367" s="95"/>
      <c r="BK5367" s="131"/>
      <c r="BL5367" s="130"/>
      <c r="BM5367" s="132"/>
      <c r="BN5367" s="131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145"/>
      <c r="BC5368" s="94"/>
      <c r="BD5368" s="95"/>
      <c r="BE5368" s="95"/>
      <c r="BF5368" s="95"/>
      <c r="BG5368" s="95"/>
      <c r="BH5368" s="95"/>
      <c r="BI5368" s="130"/>
      <c r="BJ5368" s="95"/>
      <c r="BK5368" s="131"/>
      <c r="BL5368" s="130"/>
      <c r="BM5368" s="132"/>
      <c r="BN5368" s="131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145"/>
      <c r="BC5369" s="94"/>
      <c r="BD5369" s="95"/>
      <c r="BE5369" s="95"/>
      <c r="BF5369" s="95"/>
      <c r="BG5369" s="95"/>
      <c r="BH5369" s="95"/>
      <c r="BI5369" s="130"/>
      <c r="BJ5369" s="95"/>
      <c r="BK5369" s="131"/>
      <c r="BL5369" s="130"/>
      <c r="BM5369" s="132"/>
      <c r="BN5369" s="131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145"/>
      <c r="BC5370" s="94"/>
      <c r="BD5370" s="95"/>
      <c r="BE5370" s="95"/>
      <c r="BF5370" s="95"/>
      <c r="BG5370" s="95"/>
      <c r="BH5370" s="95"/>
      <c r="BI5370" s="130"/>
      <c r="BJ5370" s="95"/>
      <c r="BK5370" s="131"/>
      <c r="BL5370" s="130"/>
      <c r="BM5370" s="132"/>
      <c r="BN5370" s="131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145"/>
      <c r="BC5371" s="94"/>
      <c r="BD5371" s="95"/>
      <c r="BE5371" s="95"/>
      <c r="BF5371" s="95"/>
      <c r="BG5371" s="95"/>
      <c r="BH5371" s="95"/>
      <c r="BI5371" s="130"/>
      <c r="BJ5371" s="95"/>
      <c r="BK5371" s="131"/>
      <c r="BL5371" s="130"/>
      <c r="BM5371" s="132"/>
      <c r="BN5371" s="131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145"/>
      <c r="BC5372" s="94"/>
      <c r="BD5372" s="95"/>
      <c r="BE5372" s="95"/>
      <c r="BF5372" s="95"/>
      <c r="BG5372" s="95"/>
      <c r="BH5372" s="95"/>
      <c r="BI5372" s="130"/>
      <c r="BJ5372" s="95"/>
      <c r="BK5372" s="131"/>
      <c r="BL5372" s="130"/>
      <c r="BM5372" s="132"/>
      <c r="BN5372" s="131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145"/>
      <c r="BC5373" s="94"/>
      <c r="BD5373" s="95"/>
      <c r="BE5373" s="95"/>
      <c r="BF5373" s="95"/>
      <c r="BG5373" s="95"/>
      <c r="BH5373" s="95"/>
      <c r="BI5373" s="130"/>
      <c r="BJ5373" s="95"/>
      <c r="BK5373" s="131"/>
      <c r="BL5373" s="130"/>
      <c r="BM5373" s="132"/>
      <c r="BN5373" s="131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145"/>
      <c r="BC5374" s="94"/>
      <c r="BD5374" s="95"/>
      <c r="BE5374" s="95"/>
      <c r="BF5374" s="95"/>
      <c r="BG5374" s="95"/>
      <c r="BH5374" s="95"/>
      <c r="BI5374" s="130"/>
      <c r="BJ5374" s="95"/>
      <c r="BK5374" s="131"/>
      <c r="BL5374" s="130"/>
      <c r="BM5374" s="132"/>
      <c r="BN5374" s="131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145"/>
      <c r="BC5375" s="94"/>
      <c r="BD5375" s="95"/>
      <c r="BE5375" s="95"/>
      <c r="BF5375" s="95"/>
      <c r="BG5375" s="95"/>
      <c r="BH5375" s="95"/>
      <c r="BI5375" s="130"/>
      <c r="BJ5375" s="95"/>
      <c r="BK5375" s="131"/>
      <c r="BL5375" s="130"/>
      <c r="BM5375" s="132"/>
      <c r="BN5375" s="131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145"/>
      <c r="BC5376" s="94"/>
      <c r="BD5376" s="95"/>
      <c r="BE5376" s="95"/>
      <c r="BF5376" s="95"/>
      <c r="BG5376" s="95"/>
      <c r="BH5376" s="95"/>
      <c r="BI5376" s="130"/>
      <c r="BJ5376" s="95"/>
      <c r="BK5376" s="131"/>
      <c r="BL5376" s="130"/>
      <c r="BM5376" s="132"/>
      <c r="BN5376" s="131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145"/>
      <c r="BC5377" s="94"/>
      <c r="BD5377" s="95"/>
      <c r="BE5377" s="95"/>
      <c r="BF5377" s="95"/>
      <c r="BG5377" s="95"/>
      <c r="BH5377" s="95"/>
      <c r="BI5377" s="130"/>
      <c r="BJ5377" s="95"/>
      <c r="BK5377" s="131"/>
      <c r="BL5377" s="130"/>
      <c r="BM5377" s="132"/>
      <c r="BN5377" s="131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145"/>
      <c r="BC5378" s="94"/>
      <c r="BD5378" s="95"/>
      <c r="BE5378" s="95"/>
      <c r="BF5378" s="95"/>
      <c r="BG5378" s="95"/>
      <c r="BH5378" s="95"/>
      <c r="BI5378" s="130"/>
      <c r="BJ5378" s="95"/>
      <c r="BK5378" s="131"/>
      <c r="BL5378" s="130"/>
      <c r="BM5378" s="132"/>
      <c r="BN5378" s="131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145"/>
      <c r="BC5379" s="94"/>
      <c r="BD5379" s="95"/>
      <c r="BE5379" s="95"/>
      <c r="BF5379" s="95"/>
      <c r="BG5379" s="95"/>
      <c r="BH5379" s="95"/>
      <c r="BI5379" s="130"/>
      <c r="BJ5379" s="95"/>
      <c r="BK5379" s="131"/>
      <c r="BL5379" s="130"/>
      <c r="BM5379" s="132"/>
      <c r="BN5379" s="131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145"/>
      <c r="BC5380" s="94"/>
      <c r="BD5380" s="95"/>
      <c r="BE5380" s="95"/>
      <c r="BF5380" s="95"/>
      <c r="BG5380" s="95"/>
      <c r="BH5380" s="95"/>
      <c r="BI5380" s="130"/>
      <c r="BJ5380" s="95"/>
      <c r="BK5380" s="131"/>
      <c r="BL5380" s="130"/>
      <c r="BM5380" s="132"/>
      <c r="BN5380" s="131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145"/>
      <c r="BC5381" s="94"/>
      <c r="BD5381" s="95"/>
      <c r="BE5381" s="95"/>
      <c r="BF5381" s="95"/>
      <c r="BG5381" s="95"/>
      <c r="BH5381" s="95"/>
      <c r="BI5381" s="130"/>
      <c r="BJ5381" s="95"/>
      <c r="BK5381" s="131"/>
      <c r="BL5381" s="130"/>
      <c r="BM5381" s="132"/>
      <c r="BN5381" s="131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145"/>
      <c r="BC5382" s="94"/>
      <c r="BD5382" s="95"/>
      <c r="BE5382" s="95"/>
      <c r="BF5382" s="95"/>
      <c r="BG5382" s="95"/>
      <c r="BH5382" s="95"/>
      <c r="BI5382" s="130"/>
      <c r="BJ5382" s="95"/>
      <c r="BK5382" s="131"/>
      <c r="BL5382" s="130"/>
      <c r="BM5382" s="132"/>
      <c r="BN5382" s="131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145"/>
      <c r="BC5383" s="94"/>
      <c r="BD5383" s="95"/>
      <c r="BE5383" s="95"/>
      <c r="BF5383" s="95"/>
      <c r="BG5383" s="95"/>
      <c r="BH5383" s="95"/>
      <c r="BI5383" s="130"/>
      <c r="BJ5383" s="95"/>
      <c r="BK5383" s="131"/>
      <c r="BL5383" s="130"/>
      <c r="BM5383" s="132"/>
      <c r="BN5383" s="131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145"/>
      <c r="BC5384" s="94"/>
      <c r="BD5384" s="95"/>
      <c r="BE5384" s="95"/>
      <c r="BF5384" s="95"/>
      <c r="BG5384" s="95"/>
      <c r="BH5384" s="95"/>
      <c r="BI5384" s="130"/>
      <c r="BJ5384" s="95"/>
      <c r="BK5384" s="131"/>
      <c r="BL5384" s="130"/>
      <c r="BM5384" s="132"/>
      <c r="BN5384" s="131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145"/>
      <c r="BC5385" s="94"/>
      <c r="BD5385" s="95"/>
      <c r="BE5385" s="95"/>
      <c r="BF5385" s="95"/>
      <c r="BG5385" s="95"/>
      <c r="BH5385" s="95"/>
      <c r="BI5385" s="130"/>
      <c r="BJ5385" s="95"/>
      <c r="BK5385" s="131"/>
      <c r="BL5385" s="130"/>
      <c r="BM5385" s="132"/>
      <c r="BN5385" s="131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145"/>
      <c r="BC5386" s="94"/>
      <c r="BD5386" s="95"/>
      <c r="BE5386" s="95"/>
      <c r="BF5386" s="95"/>
      <c r="BG5386" s="95"/>
      <c r="BH5386" s="95"/>
      <c r="BI5386" s="130"/>
      <c r="BJ5386" s="95"/>
      <c r="BK5386" s="131"/>
      <c r="BL5386" s="130"/>
      <c r="BM5386" s="132"/>
      <c r="BN5386" s="131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145"/>
      <c r="BC5387" s="94"/>
      <c r="BD5387" s="95"/>
      <c r="BE5387" s="95"/>
      <c r="BF5387" s="95"/>
      <c r="BG5387" s="95"/>
      <c r="BH5387" s="95"/>
      <c r="BI5387" s="130"/>
      <c r="BJ5387" s="95"/>
      <c r="BK5387" s="131"/>
      <c r="BL5387" s="130"/>
      <c r="BM5387" s="132"/>
      <c r="BN5387" s="131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145"/>
      <c r="BC5388" s="94"/>
      <c r="BD5388" s="95"/>
      <c r="BE5388" s="95"/>
      <c r="BF5388" s="95"/>
      <c r="BG5388" s="95"/>
      <c r="BH5388" s="95"/>
      <c r="BI5388" s="130"/>
      <c r="BJ5388" s="95"/>
      <c r="BK5388" s="131"/>
      <c r="BL5388" s="130"/>
      <c r="BM5388" s="132"/>
      <c r="BN5388" s="131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145"/>
      <c r="BC5389" s="94"/>
      <c r="BD5389" s="95"/>
      <c r="BE5389" s="95"/>
      <c r="BF5389" s="95"/>
      <c r="BG5389" s="95"/>
      <c r="BH5389" s="95"/>
      <c r="BI5389" s="130"/>
      <c r="BJ5389" s="95"/>
      <c r="BK5389" s="131"/>
      <c r="BL5389" s="130"/>
      <c r="BM5389" s="132"/>
      <c r="BN5389" s="131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145"/>
      <c r="BC5390" s="94"/>
      <c r="BD5390" s="95"/>
      <c r="BE5390" s="95"/>
      <c r="BF5390" s="95"/>
      <c r="BG5390" s="95"/>
      <c r="BH5390" s="95"/>
      <c r="BI5390" s="130"/>
      <c r="BJ5390" s="95"/>
      <c r="BK5390" s="131"/>
      <c r="BL5390" s="130"/>
      <c r="BM5390" s="132"/>
      <c r="BN5390" s="131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145"/>
      <c r="BC5391" s="94"/>
      <c r="BD5391" s="95"/>
      <c r="BE5391" s="95"/>
      <c r="BF5391" s="95"/>
      <c r="BG5391" s="95"/>
      <c r="BH5391" s="95"/>
      <c r="BI5391" s="130"/>
      <c r="BJ5391" s="95"/>
      <c r="BK5391" s="131"/>
      <c r="BL5391" s="130"/>
      <c r="BM5391" s="132"/>
      <c r="BN5391" s="131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145"/>
      <c r="BC5392" s="94"/>
      <c r="BD5392" s="95"/>
      <c r="BE5392" s="95"/>
      <c r="BF5392" s="95"/>
      <c r="BG5392" s="95"/>
      <c r="BH5392" s="95"/>
      <c r="BI5392" s="130"/>
      <c r="BJ5392" s="95"/>
      <c r="BK5392" s="131"/>
      <c r="BL5392" s="130"/>
      <c r="BM5392" s="132"/>
      <c r="BN5392" s="131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145"/>
      <c r="BC5393" s="94"/>
      <c r="BD5393" s="95"/>
      <c r="BE5393" s="95"/>
      <c r="BF5393" s="95"/>
      <c r="BG5393" s="95"/>
      <c r="BH5393" s="95"/>
      <c r="BI5393" s="130"/>
      <c r="BJ5393" s="95"/>
      <c r="BK5393" s="131"/>
      <c r="BL5393" s="130"/>
      <c r="BM5393" s="132"/>
      <c r="BN5393" s="131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145"/>
      <c r="BC5394" s="94"/>
      <c r="BD5394" s="95"/>
      <c r="BE5394" s="95"/>
      <c r="BF5394" s="95"/>
      <c r="BG5394" s="95"/>
      <c r="BH5394" s="95"/>
      <c r="BI5394" s="130"/>
      <c r="BJ5394" s="95"/>
      <c r="BK5394" s="131"/>
      <c r="BL5394" s="130"/>
      <c r="BM5394" s="132"/>
      <c r="BN5394" s="131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145"/>
      <c r="BC5395" s="94"/>
      <c r="BD5395" s="95"/>
      <c r="BE5395" s="95"/>
      <c r="BF5395" s="95"/>
      <c r="BG5395" s="95"/>
      <c r="BH5395" s="95"/>
      <c r="BI5395" s="130"/>
      <c r="BJ5395" s="95"/>
      <c r="BK5395" s="131"/>
      <c r="BL5395" s="130"/>
      <c r="BM5395" s="132"/>
      <c r="BN5395" s="131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145"/>
      <c r="BC5396" s="94"/>
      <c r="BD5396" s="95"/>
      <c r="BE5396" s="95"/>
      <c r="BF5396" s="95"/>
      <c r="BG5396" s="95"/>
      <c r="BH5396" s="95"/>
      <c r="BI5396" s="130"/>
      <c r="BJ5396" s="95"/>
      <c r="BK5396" s="131"/>
      <c r="BL5396" s="130"/>
      <c r="BM5396" s="132"/>
      <c r="BN5396" s="131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145"/>
      <c r="BC5397" s="94"/>
      <c r="BD5397" s="95"/>
      <c r="BE5397" s="95"/>
      <c r="BF5397" s="95"/>
      <c r="BG5397" s="95"/>
      <c r="BH5397" s="95"/>
      <c r="BI5397" s="130"/>
      <c r="BJ5397" s="95"/>
      <c r="BK5397" s="131"/>
      <c r="BL5397" s="130"/>
      <c r="BM5397" s="132"/>
      <c r="BN5397" s="131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145"/>
      <c r="BC5398" s="94"/>
      <c r="BD5398" s="95"/>
      <c r="BE5398" s="95"/>
      <c r="BF5398" s="95"/>
      <c r="BG5398" s="95"/>
      <c r="BH5398" s="95"/>
      <c r="BI5398" s="130"/>
      <c r="BJ5398" s="95"/>
      <c r="BK5398" s="131"/>
      <c r="BL5398" s="130"/>
      <c r="BM5398" s="132"/>
      <c r="BN5398" s="131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145"/>
      <c r="BC5399" s="94"/>
      <c r="BD5399" s="95"/>
      <c r="BE5399" s="95"/>
      <c r="BF5399" s="95"/>
      <c r="BG5399" s="95"/>
      <c r="BH5399" s="95"/>
      <c r="BI5399" s="130"/>
      <c r="BJ5399" s="95"/>
      <c r="BK5399" s="131"/>
      <c r="BL5399" s="130"/>
      <c r="BM5399" s="132"/>
      <c r="BN5399" s="131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145"/>
      <c r="BC5400" s="94"/>
      <c r="BD5400" s="95"/>
      <c r="BE5400" s="95"/>
      <c r="BF5400" s="95"/>
      <c r="BG5400" s="95"/>
      <c r="BH5400" s="95"/>
      <c r="BI5400" s="130"/>
      <c r="BJ5400" s="95"/>
      <c r="BK5400" s="131"/>
      <c r="BL5400" s="130"/>
      <c r="BM5400" s="132"/>
      <c r="BN5400" s="131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145"/>
      <c r="BC5401" s="94"/>
      <c r="BD5401" s="95"/>
      <c r="BE5401" s="95"/>
      <c r="BF5401" s="95"/>
      <c r="BG5401" s="95"/>
      <c r="BH5401" s="95"/>
      <c r="BI5401" s="130"/>
      <c r="BJ5401" s="95"/>
      <c r="BK5401" s="131"/>
      <c r="BL5401" s="130"/>
      <c r="BM5401" s="132"/>
      <c r="BN5401" s="131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145"/>
      <c r="BC5402" s="94"/>
      <c r="BD5402" s="95"/>
      <c r="BE5402" s="95"/>
      <c r="BF5402" s="95"/>
      <c r="BG5402" s="95"/>
      <c r="BH5402" s="95"/>
      <c r="BI5402" s="130"/>
      <c r="BJ5402" s="95"/>
      <c r="BK5402" s="131"/>
      <c r="BL5402" s="130"/>
      <c r="BM5402" s="132"/>
      <c r="BN5402" s="131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145"/>
      <c r="BC5403" s="94"/>
      <c r="BD5403" s="95"/>
      <c r="BE5403" s="95"/>
      <c r="BF5403" s="95"/>
      <c r="BG5403" s="95"/>
      <c r="BH5403" s="95"/>
      <c r="BI5403" s="130"/>
      <c r="BJ5403" s="95"/>
      <c r="BK5403" s="131"/>
      <c r="BL5403" s="130"/>
      <c r="BM5403" s="132"/>
      <c r="BN5403" s="131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145"/>
      <c r="BC5404" s="94"/>
      <c r="BD5404" s="95"/>
      <c r="BE5404" s="95"/>
      <c r="BF5404" s="95"/>
      <c r="BG5404" s="95"/>
      <c r="BH5404" s="95"/>
      <c r="BI5404" s="130"/>
      <c r="BJ5404" s="95"/>
      <c r="BK5404" s="131"/>
      <c r="BL5404" s="130"/>
      <c r="BM5404" s="132"/>
      <c r="BN5404" s="131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145"/>
      <c r="BC5405" s="94"/>
      <c r="BD5405" s="95"/>
      <c r="BE5405" s="95"/>
      <c r="BF5405" s="95"/>
      <c r="BG5405" s="95"/>
      <c r="BH5405" s="95"/>
      <c r="BI5405" s="130"/>
      <c r="BJ5405" s="95"/>
      <c r="BK5405" s="131"/>
      <c r="BL5405" s="130"/>
      <c r="BM5405" s="132"/>
      <c r="BN5405" s="131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145"/>
      <c r="BC5406" s="94"/>
      <c r="BD5406" s="95"/>
      <c r="BE5406" s="95"/>
      <c r="BF5406" s="95"/>
      <c r="BG5406" s="95"/>
      <c r="BH5406" s="95"/>
      <c r="BI5406" s="130"/>
      <c r="BJ5406" s="95"/>
      <c r="BK5406" s="131"/>
      <c r="BL5406" s="130"/>
      <c r="BM5406" s="132"/>
      <c r="BN5406" s="131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145"/>
      <c r="BC5407" s="94"/>
      <c r="BD5407" s="95"/>
      <c r="BE5407" s="95"/>
      <c r="BF5407" s="95"/>
      <c r="BG5407" s="95"/>
      <c r="BH5407" s="95"/>
      <c r="BI5407" s="130"/>
      <c r="BJ5407" s="95"/>
      <c r="BK5407" s="131"/>
      <c r="BL5407" s="130"/>
      <c r="BM5407" s="132"/>
      <c r="BN5407" s="131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145"/>
      <c r="BC5408" s="94"/>
      <c r="BD5408" s="95"/>
      <c r="BE5408" s="95"/>
      <c r="BF5408" s="95"/>
      <c r="BG5408" s="95"/>
      <c r="BH5408" s="95"/>
      <c r="BI5408" s="130"/>
      <c r="BJ5408" s="95"/>
      <c r="BK5408" s="131"/>
      <c r="BL5408" s="130"/>
      <c r="BM5408" s="132"/>
      <c r="BN5408" s="131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145"/>
      <c r="BC5409" s="94"/>
      <c r="BD5409" s="95"/>
      <c r="BE5409" s="95"/>
      <c r="BF5409" s="95"/>
      <c r="BG5409" s="95"/>
      <c r="BH5409" s="95"/>
      <c r="BI5409" s="130"/>
      <c r="BJ5409" s="95"/>
      <c r="BK5409" s="131"/>
      <c r="BL5409" s="130"/>
      <c r="BM5409" s="132"/>
      <c r="BN5409" s="131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145"/>
      <c r="BC5410" s="94"/>
      <c r="BD5410" s="95"/>
      <c r="BE5410" s="95"/>
      <c r="BF5410" s="95"/>
      <c r="BG5410" s="95"/>
      <c r="BH5410" s="95"/>
      <c r="BI5410" s="130"/>
      <c r="BJ5410" s="95"/>
      <c r="BK5410" s="131"/>
      <c r="BL5410" s="130"/>
      <c r="BM5410" s="132"/>
      <c r="BN5410" s="131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145"/>
      <c r="BC5411" s="94"/>
      <c r="BD5411" s="95"/>
      <c r="BE5411" s="95"/>
      <c r="BF5411" s="95"/>
      <c r="BG5411" s="95"/>
      <c r="BH5411" s="95"/>
      <c r="BI5411" s="130"/>
      <c r="BJ5411" s="95"/>
      <c r="BK5411" s="131"/>
      <c r="BL5411" s="130"/>
      <c r="BM5411" s="132"/>
      <c r="BN5411" s="131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145"/>
      <c r="BC5412" s="94"/>
      <c r="BD5412" s="95"/>
      <c r="BE5412" s="95"/>
      <c r="BF5412" s="95"/>
      <c r="BG5412" s="95"/>
      <c r="BH5412" s="95"/>
      <c r="BI5412" s="130"/>
      <c r="BJ5412" s="95"/>
      <c r="BK5412" s="131"/>
      <c r="BL5412" s="130"/>
      <c r="BM5412" s="132"/>
      <c r="BN5412" s="131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145"/>
      <c r="BC5413" s="94"/>
      <c r="BD5413" s="95"/>
      <c r="BE5413" s="95"/>
      <c r="BF5413" s="95"/>
      <c r="BG5413" s="95"/>
      <c r="BH5413" s="95"/>
      <c r="BI5413" s="130"/>
      <c r="BJ5413" s="95"/>
      <c r="BK5413" s="131"/>
      <c r="BL5413" s="130"/>
      <c r="BM5413" s="132"/>
      <c r="BN5413" s="131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145"/>
      <c r="BC5414" s="94"/>
      <c r="BD5414" s="95"/>
      <c r="BE5414" s="95"/>
      <c r="BF5414" s="95"/>
      <c r="BG5414" s="95"/>
      <c r="BH5414" s="95"/>
      <c r="BI5414" s="130"/>
      <c r="BJ5414" s="95"/>
      <c r="BK5414" s="131"/>
      <c r="BL5414" s="130"/>
      <c r="BM5414" s="132"/>
      <c r="BN5414" s="131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145"/>
      <c r="BC5415" s="94"/>
      <c r="BD5415" s="95"/>
      <c r="BE5415" s="95"/>
      <c r="BF5415" s="95"/>
      <c r="BG5415" s="95"/>
      <c r="BH5415" s="95"/>
      <c r="BI5415" s="130"/>
      <c r="BJ5415" s="95"/>
      <c r="BK5415" s="131"/>
      <c r="BL5415" s="130"/>
      <c r="BM5415" s="132"/>
      <c r="BN5415" s="131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145"/>
      <c r="BC5416" s="94"/>
      <c r="BD5416" s="95"/>
      <c r="BE5416" s="95"/>
      <c r="BF5416" s="95"/>
      <c r="BG5416" s="95"/>
      <c r="BH5416" s="95"/>
      <c r="BI5416" s="130"/>
      <c r="BJ5416" s="95"/>
      <c r="BK5416" s="131"/>
      <c r="BL5416" s="130"/>
      <c r="BM5416" s="132"/>
      <c r="BN5416" s="131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145"/>
      <c r="BC5417" s="94"/>
      <c r="BD5417" s="95"/>
      <c r="BE5417" s="95"/>
      <c r="BF5417" s="95"/>
      <c r="BG5417" s="95"/>
      <c r="BH5417" s="95"/>
      <c r="BI5417" s="130"/>
      <c r="BJ5417" s="95"/>
      <c r="BK5417" s="131"/>
      <c r="BL5417" s="130"/>
      <c r="BM5417" s="132"/>
      <c r="BN5417" s="131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145"/>
      <c r="BC5418" s="94"/>
      <c r="BD5418" s="95"/>
      <c r="BE5418" s="95"/>
      <c r="BF5418" s="95"/>
      <c r="BG5418" s="95"/>
      <c r="BH5418" s="95"/>
      <c r="BI5418" s="130"/>
      <c r="BJ5418" s="95"/>
      <c r="BK5418" s="131"/>
      <c r="BL5418" s="130"/>
      <c r="BM5418" s="132"/>
      <c r="BN5418" s="131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145"/>
      <c r="BC5419" s="94"/>
      <c r="BD5419" s="95"/>
      <c r="BE5419" s="95"/>
      <c r="BF5419" s="95"/>
      <c r="BG5419" s="95"/>
      <c r="BH5419" s="95"/>
      <c r="BI5419" s="130"/>
      <c r="BJ5419" s="95"/>
      <c r="BK5419" s="131"/>
      <c r="BL5419" s="130"/>
      <c r="BM5419" s="132"/>
      <c r="BN5419" s="131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145"/>
      <c r="BC5420" s="94"/>
      <c r="BD5420" s="95"/>
      <c r="BE5420" s="95"/>
      <c r="BF5420" s="95"/>
      <c r="BG5420" s="95"/>
      <c r="BH5420" s="95"/>
      <c r="BI5420" s="130"/>
      <c r="BJ5420" s="95"/>
      <c r="BK5420" s="131"/>
      <c r="BL5420" s="130"/>
      <c r="BM5420" s="132"/>
      <c r="BN5420" s="131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145"/>
      <c r="BC5421" s="94"/>
      <c r="BD5421" s="95"/>
      <c r="BE5421" s="95"/>
      <c r="BF5421" s="95"/>
      <c r="BG5421" s="95"/>
      <c r="BH5421" s="95"/>
      <c r="BI5421" s="130"/>
      <c r="BJ5421" s="95"/>
      <c r="BK5421" s="131"/>
      <c r="BL5421" s="130"/>
      <c r="BM5421" s="132"/>
      <c r="BN5421" s="131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145"/>
      <c r="BC5422" s="94"/>
      <c r="BD5422" s="95"/>
      <c r="BE5422" s="95"/>
      <c r="BF5422" s="95"/>
      <c r="BG5422" s="95"/>
      <c r="BH5422" s="95"/>
      <c r="BI5422" s="130"/>
      <c r="BJ5422" s="95"/>
      <c r="BK5422" s="131"/>
      <c r="BL5422" s="130"/>
      <c r="BM5422" s="132"/>
      <c r="BN5422" s="131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145"/>
      <c r="BC5423" s="94"/>
      <c r="BD5423" s="95"/>
      <c r="BE5423" s="95"/>
      <c r="BF5423" s="95"/>
      <c r="BG5423" s="95"/>
      <c r="BH5423" s="95"/>
      <c r="BI5423" s="130"/>
      <c r="BJ5423" s="95"/>
      <c r="BK5423" s="131"/>
      <c r="BL5423" s="130"/>
      <c r="BM5423" s="132"/>
      <c r="BN5423" s="131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145"/>
      <c r="BC5424" s="94"/>
      <c r="BD5424" s="95"/>
      <c r="BE5424" s="95"/>
      <c r="BF5424" s="95"/>
      <c r="BG5424" s="95"/>
      <c r="BH5424" s="95"/>
      <c r="BI5424" s="130"/>
      <c r="BJ5424" s="95"/>
      <c r="BK5424" s="131"/>
      <c r="BL5424" s="130"/>
      <c r="BM5424" s="132"/>
      <c r="BN5424" s="131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145"/>
      <c r="BC5425" s="94"/>
      <c r="BD5425" s="95"/>
      <c r="BE5425" s="95"/>
      <c r="BF5425" s="95"/>
      <c r="BG5425" s="95"/>
      <c r="BH5425" s="95"/>
      <c r="BI5425" s="130"/>
      <c r="BJ5425" s="95"/>
      <c r="BK5425" s="131"/>
      <c r="BL5425" s="130"/>
      <c r="BM5425" s="132"/>
      <c r="BN5425" s="131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145"/>
      <c r="BC5426" s="94"/>
      <c r="BD5426" s="95"/>
      <c r="BE5426" s="95"/>
      <c r="BF5426" s="95"/>
      <c r="BG5426" s="95"/>
      <c r="BH5426" s="95"/>
      <c r="BI5426" s="130"/>
      <c r="BJ5426" s="95"/>
      <c r="BK5426" s="131"/>
      <c r="BL5426" s="130"/>
      <c r="BM5426" s="132"/>
      <c r="BN5426" s="131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145"/>
      <c r="BC5427" s="94"/>
      <c r="BD5427" s="95"/>
      <c r="BE5427" s="95"/>
      <c r="BF5427" s="95"/>
      <c r="BG5427" s="95"/>
      <c r="BH5427" s="95"/>
      <c r="BI5427" s="130"/>
      <c r="BJ5427" s="95"/>
      <c r="BK5427" s="131"/>
      <c r="BL5427" s="130"/>
      <c r="BM5427" s="132"/>
      <c r="BN5427" s="131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145"/>
      <c r="BC5428" s="94"/>
      <c r="BD5428" s="95"/>
      <c r="BE5428" s="95"/>
      <c r="BF5428" s="95"/>
      <c r="BG5428" s="95"/>
      <c r="BH5428" s="95"/>
      <c r="BI5428" s="130"/>
      <c r="BJ5428" s="95"/>
      <c r="BK5428" s="131"/>
      <c r="BL5428" s="130"/>
      <c r="BM5428" s="132"/>
      <c r="BN5428" s="131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145"/>
      <c r="BC5429" s="94"/>
      <c r="BD5429" s="95"/>
      <c r="BE5429" s="95"/>
      <c r="BF5429" s="95"/>
      <c r="BG5429" s="95"/>
      <c r="BH5429" s="95"/>
      <c r="BI5429" s="130"/>
      <c r="BJ5429" s="95"/>
      <c r="BK5429" s="131"/>
      <c r="BL5429" s="130"/>
      <c r="BM5429" s="132"/>
      <c r="BN5429" s="131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145"/>
      <c r="BC5430" s="94"/>
      <c r="BD5430" s="95"/>
      <c r="BE5430" s="95"/>
      <c r="BF5430" s="95"/>
      <c r="BG5430" s="95"/>
      <c r="BH5430" s="95"/>
      <c r="BI5430" s="130"/>
      <c r="BJ5430" s="95"/>
      <c r="BK5430" s="131"/>
      <c r="BL5430" s="130"/>
      <c r="BM5430" s="132"/>
      <c r="BN5430" s="131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145"/>
      <c r="BC5431" s="94"/>
      <c r="BD5431" s="95"/>
      <c r="BE5431" s="95"/>
      <c r="BF5431" s="95"/>
      <c r="BG5431" s="95"/>
      <c r="BH5431" s="95"/>
      <c r="BI5431" s="130"/>
      <c r="BJ5431" s="95"/>
      <c r="BK5431" s="131"/>
      <c r="BL5431" s="130"/>
      <c r="BM5431" s="132"/>
      <c r="BN5431" s="131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145"/>
      <c r="BC5432" s="94"/>
      <c r="BD5432" s="95"/>
      <c r="BE5432" s="95"/>
      <c r="BF5432" s="95"/>
      <c r="BG5432" s="95"/>
      <c r="BH5432" s="95"/>
      <c r="BI5432" s="130"/>
      <c r="BJ5432" s="95"/>
      <c r="BK5432" s="131"/>
      <c r="BL5432" s="130"/>
      <c r="BM5432" s="132"/>
      <c r="BN5432" s="131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145"/>
      <c r="BC5433" s="94"/>
      <c r="BD5433" s="95"/>
      <c r="BE5433" s="95"/>
      <c r="BF5433" s="95"/>
      <c r="BG5433" s="95"/>
      <c r="BH5433" s="95"/>
      <c r="BI5433" s="130"/>
      <c r="BJ5433" s="95"/>
      <c r="BK5433" s="131"/>
      <c r="BL5433" s="130"/>
      <c r="BM5433" s="132"/>
      <c r="BN5433" s="131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145"/>
      <c r="BC5434" s="94"/>
      <c r="BD5434" s="95"/>
      <c r="BE5434" s="95"/>
      <c r="BF5434" s="95"/>
      <c r="BG5434" s="95"/>
      <c r="BH5434" s="95"/>
      <c r="BI5434" s="130"/>
      <c r="BJ5434" s="95"/>
      <c r="BK5434" s="131"/>
      <c r="BL5434" s="130"/>
      <c r="BM5434" s="132"/>
      <c r="BN5434" s="131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145"/>
      <c r="BC5435" s="94"/>
      <c r="BD5435" s="95"/>
      <c r="BE5435" s="95"/>
      <c r="BF5435" s="95"/>
      <c r="BG5435" s="95"/>
      <c r="BH5435" s="95"/>
      <c r="BI5435" s="130"/>
      <c r="BJ5435" s="95"/>
      <c r="BK5435" s="131"/>
      <c r="BL5435" s="130"/>
      <c r="BM5435" s="132"/>
      <c r="BN5435" s="131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145"/>
      <c r="BC5436" s="94"/>
      <c r="BD5436" s="95"/>
      <c r="BE5436" s="95"/>
      <c r="BF5436" s="95"/>
      <c r="BG5436" s="95"/>
      <c r="BH5436" s="95"/>
      <c r="BI5436" s="130"/>
      <c r="BJ5436" s="95"/>
      <c r="BK5436" s="131"/>
      <c r="BL5436" s="130"/>
      <c r="BM5436" s="132"/>
      <c r="BN5436" s="131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145"/>
      <c r="BC5437" s="94"/>
      <c r="BD5437" s="95"/>
      <c r="BE5437" s="95"/>
      <c r="BF5437" s="95"/>
      <c r="BG5437" s="95"/>
      <c r="BH5437" s="95"/>
      <c r="BI5437" s="130"/>
      <c r="BJ5437" s="95"/>
      <c r="BK5437" s="131"/>
      <c r="BL5437" s="130"/>
      <c r="BM5437" s="132"/>
      <c r="BN5437" s="131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145"/>
      <c r="BC5438" s="94"/>
      <c r="BD5438" s="95"/>
      <c r="BE5438" s="95"/>
      <c r="BF5438" s="95"/>
      <c r="BG5438" s="95"/>
      <c r="BH5438" s="95"/>
      <c r="BI5438" s="130"/>
      <c r="BJ5438" s="95"/>
      <c r="BK5438" s="131"/>
      <c r="BL5438" s="130"/>
      <c r="BM5438" s="132"/>
      <c r="BN5438" s="131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145"/>
      <c r="BC5439" s="94"/>
      <c r="BD5439" s="95"/>
      <c r="BE5439" s="95"/>
      <c r="BF5439" s="95"/>
      <c r="BG5439" s="95"/>
      <c r="BH5439" s="95"/>
      <c r="BI5439" s="130"/>
      <c r="BJ5439" s="95"/>
      <c r="BK5439" s="131"/>
      <c r="BL5439" s="130"/>
      <c r="BM5439" s="132"/>
      <c r="BN5439" s="131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145"/>
      <c r="BC5440" s="94"/>
      <c r="BD5440" s="95"/>
      <c r="BE5440" s="95"/>
      <c r="BF5440" s="95"/>
      <c r="BG5440" s="95"/>
      <c r="BH5440" s="95"/>
      <c r="BI5440" s="130"/>
      <c r="BJ5440" s="95"/>
      <c r="BK5440" s="131"/>
      <c r="BL5440" s="130"/>
      <c r="BM5440" s="132"/>
      <c r="BN5440" s="131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145"/>
      <c r="BC5441" s="94"/>
      <c r="BD5441" s="95"/>
      <c r="BE5441" s="95"/>
      <c r="BF5441" s="95"/>
      <c r="BG5441" s="95"/>
      <c r="BH5441" s="95"/>
      <c r="BI5441" s="130"/>
      <c r="BJ5441" s="95"/>
      <c r="BK5441" s="131"/>
      <c r="BL5441" s="130"/>
      <c r="BM5441" s="132"/>
      <c r="BN5441" s="131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145"/>
      <c r="BC5442" s="94"/>
      <c r="BD5442" s="95"/>
      <c r="BE5442" s="95"/>
      <c r="BF5442" s="95"/>
      <c r="BG5442" s="95"/>
      <c r="BH5442" s="95"/>
      <c r="BI5442" s="130"/>
      <c r="BJ5442" s="95"/>
      <c r="BK5442" s="131"/>
      <c r="BL5442" s="130"/>
      <c r="BM5442" s="132"/>
      <c r="BN5442" s="131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145"/>
      <c r="BC5443" s="94"/>
      <c r="BD5443" s="95"/>
      <c r="BE5443" s="95"/>
      <c r="BF5443" s="95"/>
      <c r="BG5443" s="95"/>
      <c r="BH5443" s="95"/>
      <c r="BI5443" s="130"/>
      <c r="BJ5443" s="95"/>
      <c r="BK5443" s="131"/>
      <c r="BL5443" s="130"/>
      <c r="BM5443" s="132"/>
      <c r="BN5443" s="131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145"/>
      <c r="BC5444" s="94"/>
      <c r="BD5444" s="95"/>
      <c r="BE5444" s="95"/>
      <c r="BF5444" s="95"/>
      <c r="BG5444" s="95"/>
      <c r="BH5444" s="95"/>
      <c r="BI5444" s="130"/>
      <c r="BJ5444" s="95"/>
      <c r="BK5444" s="131"/>
      <c r="BL5444" s="130"/>
      <c r="BM5444" s="132"/>
      <c r="BN5444" s="131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145"/>
      <c r="BC5445" s="94"/>
      <c r="BD5445" s="95"/>
      <c r="BE5445" s="95"/>
      <c r="BF5445" s="95"/>
      <c r="BG5445" s="95"/>
      <c r="BH5445" s="95"/>
      <c r="BI5445" s="130"/>
      <c r="BJ5445" s="95"/>
      <c r="BK5445" s="131"/>
      <c r="BL5445" s="130"/>
      <c r="BM5445" s="132"/>
      <c r="BN5445" s="131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145"/>
      <c r="BC5446" s="94"/>
      <c r="BD5446" s="95"/>
      <c r="BE5446" s="95"/>
      <c r="BF5446" s="95"/>
      <c r="BG5446" s="95"/>
      <c r="BH5446" s="95"/>
      <c r="BI5446" s="130"/>
      <c r="BJ5446" s="95"/>
      <c r="BK5446" s="131"/>
      <c r="BL5446" s="130"/>
      <c r="BM5446" s="132"/>
      <c r="BN5446" s="131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145"/>
      <c r="BC5447" s="94"/>
      <c r="BD5447" s="95"/>
      <c r="BE5447" s="95"/>
      <c r="BF5447" s="95"/>
      <c r="BG5447" s="95"/>
      <c r="BH5447" s="95"/>
      <c r="BI5447" s="130"/>
      <c r="BJ5447" s="95"/>
      <c r="BK5447" s="131"/>
      <c r="BL5447" s="130"/>
      <c r="BM5447" s="132"/>
      <c r="BN5447" s="131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145"/>
      <c r="BC5448" s="94"/>
      <c r="BD5448" s="95"/>
      <c r="BE5448" s="95"/>
      <c r="BF5448" s="95"/>
      <c r="BG5448" s="95"/>
      <c r="BH5448" s="95"/>
      <c r="BI5448" s="130"/>
      <c r="BJ5448" s="95"/>
      <c r="BK5448" s="131"/>
      <c r="BL5448" s="130"/>
      <c r="BM5448" s="132"/>
      <c r="BN5448" s="131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145"/>
      <c r="BC5449" s="94"/>
      <c r="BD5449" s="95"/>
      <c r="BE5449" s="95"/>
      <c r="BF5449" s="95"/>
      <c r="BG5449" s="95"/>
      <c r="BH5449" s="95"/>
      <c r="BI5449" s="130"/>
      <c r="BJ5449" s="95"/>
      <c r="BK5449" s="131"/>
      <c r="BL5449" s="130"/>
      <c r="BM5449" s="132"/>
      <c r="BN5449" s="131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145"/>
      <c r="BC5450" s="94"/>
      <c r="BD5450" s="95"/>
      <c r="BE5450" s="95"/>
      <c r="BF5450" s="95"/>
      <c r="BG5450" s="95"/>
      <c r="BH5450" s="95"/>
      <c r="BI5450" s="130"/>
      <c r="BJ5450" s="95"/>
      <c r="BK5450" s="131"/>
      <c r="BL5450" s="130"/>
      <c r="BM5450" s="132"/>
      <c r="BN5450" s="131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145"/>
      <c r="BC5451" s="94"/>
      <c r="BD5451" s="95"/>
      <c r="BE5451" s="95"/>
      <c r="BF5451" s="95"/>
      <c r="BG5451" s="95"/>
      <c r="BH5451" s="95"/>
      <c r="BI5451" s="130"/>
      <c r="BJ5451" s="95"/>
      <c r="BK5451" s="131"/>
      <c r="BL5451" s="130"/>
      <c r="BM5451" s="132"/>
      <c r="BN5451" s="131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145"/>
      <c r="BC5452" s="94"/>
      <c r="BD5452" s="95"/>
      <c r="BE5452" s="95"/>
      <c r="BF5452" s="95"/>
      <c r="BG5452" s="95"/>
      <c r="BH5452" s="95"/>
      <c r="BI5452" s="130"/>
      <c r="BJ5452" s="95"/>
      <c r="BK5452" s="131"/>
      <c r="BL5452" s="130"/>
      <c r="BM5452" s="132"/>
      <c r="BN5452" s="131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145"/>
      <c r="BC5453" s="94"/>
      <c r="BD5453" s="95"/>
      <c r="BE5453" s="95"/>
      <c r="BF5453" s="95"/>
      <c r="BG5453" s="95"/>
      <c r="BH5453" s="95"/>
      <c r="BI5453" s="130"/>
      <c r="BJ5453" s="95"/>
      <c r="BK5453" s="131"/>
      <c r="BL5453" s="130"/>
      <c r="BM5453" s="132"/>
      <c r="BN5453" s="131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145"/>
      <c r="BC5454" s="94"/>
      <c r="BD5454" s="95"/>
      <c r="BE5454" s="95"/>
      <c r="BF5454" s="95"/>
      <c r="BG5454" s="95"/>
      <c r="BH5454" s="95"/>
      <c r="BI5454" s="130"/>
      <c r="BJ5454" s="95"/>
      <c r="BK5454" s="131"/>
      <c r="BL5454" s="130"/>
      <c r="BM5454" s="132"/>
      <c r="BN5454" s="131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145"/>
      <c r="BC5455" s="94"/>
      <c r="BD5455" s="95"/>
      <c r="BE5455" s="95"/>
      <c r="BF5455" s="95"/>
      <c r="BG5455" s="95"/>
      <c r="BH5455" s="95"/>
      <c r="BI5455" s="130"/>
      <c r="BJ5455" s="95"/>
      <c r="BK5455" s="131"/>
      <c r="BL5455" s="130"/>
      <c r="BM5455" s="132"/>
      <c r="BN5455" s="131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145"/>
      <c r="BC5456" s="94"/>
      <c r="BD5456" s="95"/>
      <c r="BE5456" s="95"/>
      <c r="BF5456" s="95"/>
      <c r="BG5456" s="95"/>
      <c r="BH5456" s="95"/>
      <c r="BI5456" s="130"/>
      <c r="BJ5456" s="95"/>
      <c r="BK5456" s="131"/>
      <c r="BL5456" s="130"/>
      <c r="BM5456" s="132"/>
      <c r="BN5456" s="131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145"/>
      <c r="BC5457" s="94"/>
      <c r="BD5457" s="95"/>
      <c r="BE5457" s="95"/>
      <c r="BF5457" s="95"/>
      <c r="BG5457" s="95"/>
      <c r="BH5457" s="95"/>
      <c r="BI5457" s="130"/>
      <c r="BJ5457" s="95"/>
      <c r="BK5457" s="131"/>
      <c r="BL5457" s="130"/>
      <c r="BM5457" s="132"/>
      <c r="BN5457" s="131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145"/>
      <c r="BC5458" s="94"/>
      <c r="BD5458" s="95"/>
      <c r="BE5458" s="95"/>
      <c r="BF5458" s="95"/>
      <c r="BG5458" s="95"/>
      <c r="BH5458" s="95"/>
      <c r="BI5458" s="130"/>
      <c r="BJ5458" s="95"/>
      <c r="BK5458" s="131"/>
      <c r="BL5458" s="130"/>
      <c r="BM5458" s="132"/>
      <c r="BN5458" s="131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145"/>
      <c r="BC5459" s="94"/>
      <c r="BD5459" s="95"/>
      <c r="BE5459" s="95"/>
      <c r="BF5459" s="95"/>
      <c r="BG5459" s="95"/>
      <c r="BH5459" s="95"/>
      <c r="BI5459" s="130"/>
      <c r="BJ5459" s="95"/>
      <c r="BK5459" s="131"/>
      <c r="BL5459" s="130"/>
      <c r="BM5459" s="132"/>
      <c r="BN5459" s="131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145"/>
      <c r="BC5460" s="94"/>
      <c r="BD5460" s="95"/>
      <c r="BE5460" s="95"/>
      <c r="BF5460" s="95"/>
      <c r="BG5460" s="95"/>
      <c r="BH5460" s="95"/>
      <c r="BI5460" s="130"/>
      <c r="BJ5460" s="95"/>
      <c r="BK5460" s="131"/>
      <c r="BL5460" s="130"/>
      <c r="BM5460" s="132"/>
      <c r="BN5460" s="131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145"/>
      <c r="BC5461" s="94"/>
      <c r="BD5461" s="95"/>
      <c r="BE5461" s="95"/>
      <c r="BF5461" s="95"/>
      <c r="BG5461" s="95"/>
      <c r="BH5461" s="95"/>
      <c r="BI5461" s="130"/>
      <c r="BJ5461" s="95"/>
      <c r="BK5461" s="131"/>
      <c r="BL5461" s="130"/>
      <c r="BM5461" s="132"/>
      <c r="BN5461" s="131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145"/>
      <c r="BC5462" s="94"/>
      <c r="BD5462" s="95"/>
      <c r="BE5462" s="95"/>
      <c r="BF5462" s="95"/>
      <c r="BG5462" s="95"/>
      <c r="BH5462" s="95"/>
      <c r="BI5462" s="130"/>
      <c r="BJ5462" s="95"/>
      <c r="BK5462" s="131"/>
      <c r="BL5462" s="130"/>
      <c r="BM5462" s="132"/>
      <c r="BN5462" s="131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145"/>
      <c r="BC5463" s="94"/>
      <c r="BD5463" s="95"/>
      <c r="BE5463" s="95"/>
      <c r="BF5463" s="95"/>
      <c r="BG5463" s="95"/>
      <c r="BH5463" s="95"/>
      <c r="BI5463" s="130"/>
      <c r="BJ5463" s="95"/>
      <c r="BK5463" s="131"/>
      <c r="BL5463" s="130"/>
      <c r="BM5463" s="132"/>
      <c r="BN5463" s="131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145"/>
      <c r="BC5464" s="94"/>
      <c r="BD5464" s="95"/>
      <c r="BE5464" s="95"/>
      <c r="BF5464" s="95"/>
      <c r="BG5464" s="95"/>
      <c r="BH5464" s="95"/>
      <c r="BI5464" s="130"/>
      <c r="BJ5464" s="95"/>
      <c r="BK5464" s="131"/>
      <c r="BL5464" s="130"/>
      <c r="BM5464" s="132"/>
      <c r="BN5464" s="131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145"/>
      <c r="BC5465" s="94"/>
      <c r="BD5465" s="95"/>
      <c r="BE5465" s="95"/>
      <c r="BF5465" s="95"/>
      <c r="BG5465" s="95"/>
      <c r="BH5465" s="95"/>
      <c r="BI5465" s="130"/>
      <c r="BJ5465" s="95"/>
      <c r="BK5465" s="131"/>
      <c r="BL5465" s="130"/>
      <c r="BM5465" s="132"/>
      <c r="BN5465" s="131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145"/>
      <c r="BC5466" s="94"/>
      <c r="BD5466" s="95"/>
      <c r="BE5466" s="95"/>
      <c r="BF5466" s="95"/>
      <c r="BG5466" s="95"/>
      <c r="BH5466" s="95"/>
      <c r="BI5466" s="130"/>
      <c r="BJ5466" s="95"/>
      <c r="BK5466" s="131"/>
      <c r="BL5466" s="130"/>
      <c r="BM5466" s="132"/>
      <c r="BN5466" s="131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145"/>
      <c r="BC5467" s="94"/>
      <c r="BD5467" s="95"/>
      <c r="BE5467" s="95"/>
      <c r="BF5467" s="95"/>
      <c r="BG5467" s="95"/>
      <c r="BH5467" s="95"/>
      <c r="BI5467" s="130"/>
      <c r="BJ5467" s="95"/>
      <c r="BK5467" s="131"/>
      <c r="BL5467" s="130"/>
      <c r="BM5467" s="132"/>
      <c r="BN5467" s="131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145"/>
      <c r="BC5468" s="94"/>
      <c r="BD5468" s="95"/>
      <c r="BE5468" s="95"/>
      <c r="BF5468" s="95"/>
      <c r="BG5468" s="95"/>
      <c r="BH5468" s="95"/>
      <c r="BI5468" s="130"/>
      <c r="BJ5468" s="95"/>
      <c r="BK5468" s="131"/>
      <c r="BL5468" s="130"/>
      <c r="BM5468" s="132"/>
      <c r="BN5468" s="131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145"/>
      <c r="BC5469" s="94"/>
      <c r="BD5469" s="95"/>
      <c r="BE5469" s="95"/>
      <c r="BF5469" s="95"/>
      <c r="BG5469" s="95"/>
      <c r="BH5469" s="95"/>
      <c r="BI5469" s="130"/>
      <c r="BJ5469" s="95"/>
      <c r="BK5469" s="131"/>
      <c r="BL5469" s="130"/>
      <c r="BM5469" s="132"/>
      <c r="BN5469" s="131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145"/>
      <c r="BC5470" s="94"/>
      <c r="BD5470" s="95"/>
      <c r="BE5470" s="95"/>
      <c r="BF5470" s="95"/>
      <c r="BG5470" s="95"/>
      <c r="BH5470" s="95"/>
      <c r="BI5470" s="130"/>
      <c r="BJ5470" s="95"/>
      <c r="BK5470" s="131"/>
      <c r="BL5470" s="130"/>
      <c r="BM5470" s="132"/>
      <c r="BN5470" s="131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145"/>
      <c r="BC5471" s="94"/>
      <c r="BD5471" s="95"/>
      <c r="BE5471" s="95"/>
      <c r="BF5471" s="95"/>
      <c r="BG5471" s="95"/>
      <c r="BH5471" s="95"/>
      <c r="BI5471" s="130"/>
      <c r="BJ5471" s="95"/>
      <c r="BK5471" s="131"/>
      <c r="BL5471" s="130"/>
      <c r="BM5471" s="132"/>
      <c r="BN5471" s="131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145"/>
      <c r="BC5472" s="94"/>
      <c r="BD5472" s="95"/>
      <c r="BE5472" s="95"/>
      <c r="BF5472" s="95"/>
      <c r="BG5472" s="95"/>
      <c r="BH5472" s="95"/>
      <c r="BI5472" s="130"/>
      <c r="BJ5472" s="95"/>
      <c r="BK5472" s="131"/>
      <c r="BL5472" s="130"/>
      <c r="BM5472" s="132"/>
      <c r="BN5472" s="131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145"/>
      <c r="BC5473" s="94"/>
      <c r="BD5473" s="95"/>
      <c r="BE5473" s="95"/>
      <c r="BF5473" s="95"/>
      <c r="BG5473" s="95"/>
      <c r="BH5473" s="95"/>
      <c r="BI5473" s="130"/>
      <c r="BJ5473" s="95"/>
      <c r="BK5473" s="131"/>
      <c r="BL5473" s="130"/>
      <c r="BM5473" s="132"/>
      <c r="BN5473" s="131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145"/>
      <c r="BC5474" s="94"/>
      <c r="BD5474" s="95"/>
      <c r="BE5474" s="95"/>
      <c r="BF5474" s="95"/>
      <c r="BG5474" s="95"/>
      <c r="BH5474" s="95"/>
      <c r="BI5474" s="130"/>
      <c r="BJ5474" s="95"/>
      <c r="BK5474" s="131"/>
      <c r="BL5474" s="130"/>
      <c r="BM5474" s="132"/>
      <c r="BN5474" s="131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145"/>
      <c r="BC5475" s="94"/>
      <c r="BD5475" s="95"/>
      <c r="BE5475" s="95"/>
      <c r="BF5475" s="95"/>
      <c r="BG5475" s="95"/>
      <c r="BH5475" s="95"/>
      <c r="BI5475" s="130"/>
      <c r="BJ5475" s="95"/>
      <c r="BK5475" s="131"/>
      <c r="BL5475" s="130"/>
      <c r="BM5475" s="132"/>
      <c r="BN5475" s="131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145"/>
      <c r="BC5476" s="94"/>
      <c r="BD5476" s="95"/>
      <c r="BE5476" s="95"/>
      <c r="BF5476" s="95"/>
      <c r="BG5476" s="95"/>
      <c r="BH5476" s="95"/>
      <c r="BI5476" s="130"/>
      <c r="BJ5476" s="95"/>
      <c r="BK5476" s="131"/>
      <c r="BL5476" s="130"/>
      <c r="BM5476" s="132"/>
      <c r="BN5476" s="131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145"/>
      <c r="BC5477" s="94"/>
      <c r="BD5477" s="95"/>
      <c r="BE5477" s="95"/>
      <c r="BF5477" s="95"/>
      <c r="BG5477" s="95"/>
      <c r="BH5477" s="95"/>
      <c r="BI5477" s="130"/>
      <c r="BJ5477" s="95"/>
      <c r="BK5477" s="131"/>
      <c r="BL5477" s="130"/>
      <c r="BM5477" s="132"/>
      <c r="BN5477" s="131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145"/>
      <c r="BC5478" s="94"/>
      <c r="BD5478" s="95"/>
      <c r="BE5478" s="95"/>
      <c r="BF5478" s="95"/>
      <c r="BG5478" s="95"/>
      <c r="BH5478" s="95"/>
      <c r="BI5478" s="130"/>
      <c r="BJ5478" s="95"/>
      <c r="BK5478" s="131"/>
      <c r="BL5478" s="130"/>
      <c r="BM5478" s="132"/>
      <c r="BN5478" s="131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145"/>
      <c r="BC5479" s="94"/>
      <c r="BD5479" s="95"/>
      <c r="BE5479" s="95"/>
      <c r="BF5479" s="95"/>
      <c r="BG5479" s="95"/>
      <c r="BH5479" s="95"/>
      <c r="BI5479" s="130"/>
      <c r="BJ5479" s="95"/>
      <c r="BK5479" s="131"/>
      <c r="BL5479" s="130"/>
      <c r="BM5479" s="132"/>
      <c r="BN5479" s="131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145"/>
      <c r="BC5480" s="94"/>
      <c r="BD5480" s="95"/>
      <c r="BE5480" s="95"/>
      <c r="BF5480" s="95"/>
      <c r="BG5480" s="95"/>
      <c r="BH5480" s="95"/>
      <c r="BI5480" s="130"/>
      <c r="BJ5480" s="95"/>
      <c r="BK5480" s="131"/>
      <c r="BL5480" s="130"/>
      <c r="BM5480" s="132"/>
      <c r="BN5480" s="131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145"/>
      <c r="BC5481" s="94"/>
      <c r="BD5481" s="95"/>
      <c r="BE5481" s="95"/>
      <c r="BF5481" s="95"/>
      <c r="BG5481" s="95"/>
      <c r="BH5481" s="95"/>
      <c r="BI5481" s="130"/>
      <c r="BJ5481" s="95"/>
      <c r="BK5481" s="131"/>
      <c r="BL5481" s="130"/>
      <c r="BM5481" s="132"/>
      <c r="BN5481" s="131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145"/>
      <c r="BC5482" s="94"/>
      <c r="BD5482" s="95"/>
      <c r="BE5482" s="95"/>
      <c r="BF5482" s="95"/>
      <c r="BG5482" s="95"/>
      <c r="BH5482" s="95"/>
      <c r="BI5482" s="130"/>
      <c r="BJ5482" s="95"/>
      <c r="BK5482" s="131"/>
      <c r="BL5482" s="130"/>
      <c r="BM5482" s="132"/>
      <c r="BN5482" s="131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145"/>
      <c r="BC5483" s="94"/>
      <c r="BD5483" s="95"/>
      <c r="BE5483" s="95"/>
      <c r="BF5483" s="95"/>
      <c r="BG5483" s="95"/>
      <c r="BH5483" s="95"/>
      <c r="BI5483" s="130"/>
      <c r="BJ5483" s="95"/>
      <c r="BK5483" s="131"/>
      <c r="BL5483" s="130"/>
      <c r="BM5483" s="132"/>
      <c r="BN5483" s="131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145"/>
      <c r="BC5484" s="94"/>
      <c r="BD5484" s="95"/>
      <c r="BE5484" s="95"/>
      <c r="BF5484" s="95"/>
      <c r="BG5484" s="95"/>
      <c r="BH5484" s="95"/>
      <c r="BI5484" s="130"/>
      <c r="BJ5484" s="95"/>
      <c r="BK5484" s="131"/>
      <c r="BL5484" s="130"/>
      <c r="BM5484" s="132"/>
      <c r="BN5484" s="131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145"/>
      <c r="BC5485" s="94"/>
      <c r="BD5485" s="95"/>
      <c r="BE5485" s="95"/>
      <c r="BF5485" s="95"/>
      <c r="BG5485" s="95"/>
      <c r="BH5485" s="95"/>
      <c r="BI5485" s="130"/>
      <c r="BJ5485" s="95"/>
      <c r="BK5485" s="131"/>
      <c r="BL5485" s="130"/>
      <c r="BM5485" s="132"/>
      <c r="BN5485" s="131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145"/>
      <c r="BC5486" s="94"/>
      <c r="BD5486" s="95"/>
      <c r="BE5486" s="95"/>
      <c r="BF5486" s="95"/>
      <c r="BG5486" s="95"/>
      <c r="BH5486" s="95"/>
      <c r="BI5486" s="130"/>
      <c r="BJ5486" s="95"/>
      <c r="BK5486" s="131"/>
      <c r="BL5486" s="130"/>
      <c r="BM5486" s="132"/>
      <c r="BN5486" s="131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145"/>
      <c r="BC5487" s="94"/>
      <c r="BD5487" s="95"/>
      <c r="BE5487" s="95"/>
      <c r="BF5487" s="95"/>
      <c r="BG5487" s="95"/>
      <c r="BH5487" s="95"/>
      <c r="BI5487" s="130"/>
      <c r="BJ5487" s="95"/>
      <c r="BK5487" s="131"/>
      <c r="BL5487" s="130"/>
      <c r="BM5487" s="132"/>
      <c r="BN5487" s="131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145"/>
      <c r="BC5488" s="94"/>
      <c r="BD5488" s="95"/>
      <c r="BE5488" s="95"/>
      <c r="BF5488" s="95"/>
      <c r="BG5488" s="95"/>
      <c r="BH5488" s="95"/>
      <c r="BI5488" s="130"/>
      <c r="BJ5488" s="95"/>
      <c r="BK5488" s="131"/>
      <c r="BL5488" s="130"/>
      <c r="BM5488" s="132"/>
      <c r="BN5488" s="131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145"/>
      <c r="BC5489" s="94"/>
      <c r="BD5489" s="95"/>
      <c r="BE5489" s="95"/>
      <c r="BF5489" s="95"/>
      <c r="BG5489" s="95"/>
      <c r="BH5489" s="95"/>
      <c r="BI5489" s="130"/>
      <c r="BJ5489" s="95"/>
      <c r="BK5489" s="131"/>
      <c r="BL5489" s="130"/>
      <c r="BM5489" s="132"/>
      <c r="BN5489" s="131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145"/>
      <c r="BC5490" s="94"/>
      <c r="BD5490" s="95"/>
      <c r="BE5490" s="95"/>
      <c r="BF5490" s="95"/>
      <c r="BG5490" s="95"/>
      <c r="BH5490" s="95"/>
      <c r="BI5490" s="130"/>
      <c r="BJ5490" s="95"/>
      <c r="BK5490" s="131"/>
      <c r="BL5490" s="130"/>
      <c r="BM5490" s="132"/>
      <c r="BN5490" s="131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145"/>
      <c r="BC5491" s="94"/>
      <c r="BD5491" s="95"/>
      <c r="BE5491" s="95"/>
      <c r="BF5491" s="95"/>
      <c r="BG5491" s="95"/>
      <c r="BH5491" s="95"/>
      <c r="BI5491" s="130"/>
      <c r="BJ5491" s="95"/>
      <c r="BK5491" s="131"/>
      <c r="BL5491" s="130"/>
      <c r="BM5491" s="132"/>
      <c r="BN5491" s="131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145"/>
      <c r="BC5492" s="94"/>
      <c r="BD5492" s="95"/>
      <c r="BE5492" s="95"/>
      <c r="BF5492" s="95"/>
      <c r="BG5492" s="95"/>
      <c r="BH5492" s="95"/>
      <c r="BI5492" s="130"/>
      <c r="BJ5492" s="95"/>
      <c r="BK5492" s="131"/>
      <c r="BL5492" s="130"/>
      <c r="BM5492" s="132"/>
      <c r="BN5492" s="131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145"/>
      <c r="BC5493" s="94"/>
      <c r="BD5493" s="95"/>
      <c r="BE5493" s="95"/>
      <c r="BF5493" s="95"/>
      <c r="BG5493" s="95"/>
      <c r="BH5493" s="95"/>
      <c r="BI5493" s="130"/>
      <c r="BJ5493" s="95"/>
      <c r="BK5493" s="131"/>
      <c r="BL5493" s="130"/>
      <c r="BM5493" s="132"/>
      <c r="BN5493" s="131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145"/>
      <c r="BC5494" s="94"/>
      <c r="BD5494" s="95"/>
      <c r="BE5494" s="95"/>
      <c r="BF5494" s="95"/>
      <c r="BG5494" s="95"/>
      <c r="BH5494" s="95"/>
      <c r="BI5494" s="130"/>
      <c r="BJ5494" s="95"/>
      <c r="BK5494" s="131"/>
      <c r="BL5494" s="130"/>
      <c r="BM5494" s="132"/>
      <c r="BN5494" s="131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145"/>
      <c r="BC5495" s="94"/>
      <c r="BD5495" s="95"/>
      <c r="BE5495" s="95"/>
      <c r="BF5495" s="95"/>
      <c r="BG5495" s="95"/>
      <c r="BH5495" s="95"/>
      <c r="BI5495" s="130"/>
      <c r="BJ5495" s="95"/>
      <c r="BK5495" s="131"/>
      <c r="BL5495" s="130"/>
      <c r="BM5495" s="132"/>
      <c r="BN5495" s="131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145"/>
      <c r="BC5496" s="94"/>
      <c r="BD5496" s="95"/>
      <c r="BE5496" s="95"/>
      <c r="BF5496" s="95"/>
      <c r="BG5496" s="95"/>
      <c r="BH5496" s="95"/>
      <c r="BI5496" s="130"/>
      <c r="BJ5496" s="95"/>
      <c r="BK5496" s="131"/>
      <c r="BL5496" s="130"/>
      <c r="BM5496" s="132"/>
      <c r="BN5496" s="131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145"/>
      <c r="BC5497" s="94"/>
      <c r="BD5497" s="95"/>
      <c r="BE5497" s="95"/>
      <c r="BF5497" s="95"/>
      <c r="BG5497" s="95"/>
      <c r="BH5497" s="95"/>
      <c r="BI5497" s="130"/>
      <c r="BJ5497" s="95"/>
      <c r="BK5497" s="131"/>
      <c r="BL5497" s="130"/>
      <c r="BM5497" s="132"/>
      <c r="BN5497" s="131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145"/>
      <c r="BC5498" s="94"/>
      <c r="BD5498" s="95"/>
      <c r="BE5498" s="95"/>
      <c r="BF5498" s="95"/>
      <c r="BG5498" s="95"/>
      <c r="BH5498" s="95"/>
      <c r="BI5498" s="130"/>
      <c r="BJ5498" s="95"/>
      <c r="BK5498" s="131"/>
      <c r="BL5498" s="130"/>
      <c r="BM5498" s="132"/>
      <c r="BN5498" s="131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145"/>
      <c r="BC5499" s="94"/>
      <c r="BD5499" s="95"/>
      <c r="BE5499" s="95"/>
      <c r="BF5499" s="95"/>
      <c r="BG5499" s="95"/>
      <c r="BH5499" s="95"/>
      <c r="BI5499" s="130"/>
      <c r="BJ5499" s="95"/>
      <c r="BK5499" s="131"/>
      <c r="BL5499" s="130"/>
      <c r="BM5499" s="132"/>
      <c r="BN5499" s="131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145"/>
      <c r="BC5500" s="94"/>
      <c r="BD5500" s="95"/>
      <c r="BE5500" s="95"/>
      <c r="BF5500" s="95"/>
      <c r="BG5500" s="95"/>
      <c r="BH5500" s="95"/>
      <c r="BI5500" s="130"/>
      <c r="BJ5500" s="95"/>
      <c r="BK5500" s="131"/>
      <c r="BL5500" s="130"/>
      <c r="BM5500" s="132"/>
      <c r="BN5500" s="131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145"/>
      <c r="BC5501" s="94"/>
      <c r="BD5501" s="95"/>
      <c r="BE5501" s="95"/>
      <c r="BF5501" s="95"/>
      <c r="BG5501" s="95"/>
      <c r="BH5501" s="95"/>
      <c r="BI5501" s="130"/>
      <c r="BJ5501" s="95"/>
      <c r="BK5501" s="131"/>
      <c r="BL5501" s="130"/>
      <c r="BM5501" s="132"/>
      <c r="BN5501" s="131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145"/>
      <c r="BC5502" s="94"/>
      <c r="BD5502" s="95"/>
      <c r="BE5502" s="95"/>
      <c r="BF5502" s="95"/>
      <c r="BG5502" s="95"/>
      <c r="BH5502" s="95"/>
      <c r="BI5502" s="130"/>
      <c r="BJ5502" s="95"/>
      <c r="BK5502" s="131"/>
      <c r="BL5502" s="130"/>
      <c r="BM5502" s="132"/>
      <c r="BN5502" s="131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145"/>
      <c r="BC5503" s="94"/>
      <c r="BD5503" s="95"/>
      <c r="BE5503" s="95"/>
      <c r="BF5503" s="95"/>
      <c r="BG5503" s="95"/>
      <c r="BH5503" s="95"/>
      <c r="BI5503" s="130"/>
      <c r="BJ5503" s="95"/>
      <c r="BK5503" s="131"/>
      <c r="BL5503" s="130"/>
      <c r="BM5503" s="132"/>
      <c r="BN5503" s="131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145"/>
      <c r="BC5504" s="94"/>
      <c r="BD5504" s="95"/>
      <c r="BE5504" s="95"/>
      <c r="BF5504" s="95"/>
      <c r="BG5504" s="95"/>
      <c r="BH5504" s="95"/>
      <c r="BI5504" s="130"/>
      <c r="BJ5504" s="95"/>
      <c r="BK5504" s="131"/>
      <c r="BL5504" s="130"/>
      <c r="BM5504" s="132"/>
      <c r="BN5504" s="131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145"/>
      <c r="BC5505" s="94"/>
      <c r="BD5505" s="95"/>
      <c r="BE5505" s="95"/>
      <c r="BF5505" s="95"/>
      <c r="BG5505" s="95"/>
      <c r="BH5505" s="95"/>
      <c r="BI5505" s="130"/>
      <c r="BJ5505" s="95"/>
      <c r="BK5505" s="131"/>
      <c r="BL5505" s="130"/>
      <c r="BM5505" s="132"/>
      <c r="BN5505" s="131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145"/>
      <c r="BC5506" s="94"/>
      <c r="BD5506" s="95"/>
      <c r="BE5506" s="95"/>
      <c r="BF5506" s="95"/>
      <c r="BG5506" s="95"/>
      <c r="BH5506" s="95"/>
      <c r="BI5506" s="130"/>
      <c r="BJ5506" s="95"/>
      <c r="BK5506" s="131"/>
      <c r="BL5506" s="130"/>
      <c r="BM5506" s="132"/>
      <c r="BN5506" s="131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145"/>
      <c r="BC5507" s="94"/>
      <c r="BD5507" s="95"/>
      <c r="BE5507" s="95"/>
      <c r="BF5507" s="95"/>
      <c r="BG5507" s="95"/>
      <c r="BH5507" s="95"/>
      <c r="BI5507" s="130"/>
      <c r="BJ5507" s="95"/>
      <c r="BK5507" s="131"/>
      <c r="BL5507" s="130"/>
      <c r="BM5507" s="132"/>
      <c r="BN5507" s="131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145"/>
      <c r="BC5508" s="94"/>
      <c r="BD5508" s="95"/>
      <c r="BE5508" s="95"/>
      <c r="BF5508" s="95"/>
      <c r="BG5508" s="95"/>
      <c r="BH5508" s="95"/>
      <c r="BI5508" s="130"/>
      <c r="BJ5508" s="95"/>
      <c r="BK5508" s="131"/>
      <c r="BL5508" s="130"/>
      <c r="BM5508" s="132"/>
      <c r="BN5508" s="131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145"/>
      <c r="BC5509" s="94"/>
      <c r="BD5509" s="95"/>
      <c r="BE5509" s="95"/>
      <c r="BF5509" s="95"/>
      <c r="BG5509" s="95"/>
      <c r="BH5509" s="95"/>
      <c r="BI5509" s="130"/>
      <c r="BJ5509" s="95"/>
      <c r="BK5509" s="131"/>
      <c r="BL5509" s="130"/>
      <c r="BM5509" s="132"/>
      <c r="BN5509" s="131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145"/>
      <c r="BC5510" s="94"/>
      <c r="BD5510" s="95"/>
      <c r="BE5510" s="95"/>
      <c r="BF5510" s="95"/>
      <c r="BG5510" s="95"/>
      <c r="BH5510" s="95"/>
      <c r="BI5510" s="130"/>
      <c r="BJ5510" s="95"/>
      <c r="BK5510" s="131"/>
      <c r="BL5510" s="130"/>
      <c r="BM5510" s="132"/>
      <c r="BN5510" s="131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145"/>
      <c r="BC5511" s="94"/>
      <c r="BD5511" s="95"/>
      <c r="BE5511" s="95"/>
      <c r="BF5511" s="95"/>
      <c r="BG5511" s="95"/>
      <c r="BH5511" s="95"/>
      <c r="BI5511" s="130"/>
      <c r="BJ5511" s="95"/>
      <c r="BK5511" s="131"/>
      <c r="BL5511" s="130"/>
      <c r="BM5511" s="132"/>
      <c r="BN5511" s="131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145"/>
      <c r="BC5512" s="94"/>
      <c r="BD5512" s="95"/>
      <c r="BE5512" s="95"/>
      <c r="BF5512" s="95"/>
      <c r="BG5512" s="95"/>
      <c r="BH5512" s="95"/>
      <c r="BI5512" s="130"/>
      <c r="BJ5512" s="95"/>
      <c r="BK5512" s="131"/>
      <c r="BL5512" s="130"/>
      <c r="BM5512" s="132"/>
      <c r="BN5512" s="131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145"/>
      <c r="BC5513" s="94"/>
      <c r="BD5513" s="95"/>
      <c r="BE5513" s="95"/>
      <c r="BF5513" s="95"/>
      <c r="BG5513" s="95"/>
      <c r="BH5513" s="95"/>
      <c r="BI5513" s="130"/>
      <c r="BJ5513" s="95"/>
      <c r="BK5513" s="131"/>
      <c r="BL5513" s="130"/>
      <c r="BM5513" s="132"/>
      <c r="BN5513" s="131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145"/>
      <c r="BC5514" s="94"/>
      <c r="BD5514" s="95"/>
      <c r="BE5514" s="95"/>
      <c r="BF5514" s="95"/>
      <c r="BG5514" s="95"/>
      <c r="BH5514" s="95"/>
      <c r="BI5514" s="130"/>
      <c r="BJ5514" s="95"/>
      <c r="BK5514" s="131"/>
      <c r="BL5514" s="130"/>
      <c r="BM5514" s="132"/>
      <c r="BN5514" s="131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145"/>
      <c r="BC5515" s="94"/>
      <c r="BD5515" s="95"/>
      <c r="BE5515" s="95"/>
      <c r="BF5515" s="95"/>
      <c r="BG5515" s="95"/>
      <c r="BH5515" s="95"/>
      <c r="BI5515" s="130"/>
      <c r="BJ5515" s="95"/>
      <c r="BK5515" s="131"/>
      <c r="BL5515" s="130"/>
      <c r="BM5515" s="132"/>
      <c r="BN5515" s="131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145"/>
      <c r="BC5516" s="94"/>
      <c r="BD5516" s="95"/>
      <c r="BE5516" s="95"/>
      <c r="BF5516" s="95"/>
      <c r="BG5516" s="95"/>
      <c r="BH5516" s="95"/>
      <c r="BI5516" s="130"/>
      <c r="BJ5516" s="95"/>
      <c r="BK5516" s="131"/>
      <c r="BL5516" s="130"/>
      <c r="BM5516" s="132"/>
      <c r="BN5516" s="131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145"/>
      <c r="BC5517" s="94"/>
      <c r="BD5517" s="95"/>
      <c r="BE5517" s="95"/>
      <c r="BF5517" s="95"/>
      <c r="BG5517" s="95"/>
      <c r="BH5517" s="95"/>
      <c r="BI5517" s="130"/>
      <c r="BJ5517" s="95"/>
      <c r="BK5517" s="131"/>
      <c r="BL5517" s="130"/>
      <c r="BM5517" s="132"/>
      <c r="BN5517" s="131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145"/>
      <c r="BC5518" s="94"/>
      <c r="BD5518" s="95"/>
      <c r="BE5518" s="95"/>
      <c r="BF5518" s="95"/>
      <c r="BG5518" s="95"/>
      <c r="BH5518" s="95"/>
      <c r="BI5518" s="130"/>
      <c r="BJ5518" s="95"/>
      <c r="BK5518" s="131"/>
      <c r="BL5518" s="130"/>
      <c r="BM5518" s="132"/>
      <c r="BN5518" s="131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145"/>
      <c r="BC5519" s="94"/>
      <c r="BD5519" s="95"/>
      <c r="BE5519" s="95"/>
      <c r="BF5519" s="95"/>
      <c r="BG5519" s="95"/>
      <c r="BH5519" s="95"/>
      <c r="BI5519" s="130"/>
      <c r="BJ5519" s="95"/>
      <c r="BK5519" s="131"/>
      <c r="BL5519" s="130"/>
      <c r="BM5519" s="132"/>
      <c r="BN5519" s="131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145"/>
      <c r="BC5520" s="94"/>
      <c r="BD5520" s="95"/>
      <c r="BE5520" s="95"/>
      <c r="BF5520" s="95"/>
      <c r="BG5520" s="95"/>
      <c r="BH5520" s="95"/>
      <c r="BI5520" s="130"/>
      <c r="BJ5520" s="95"/>
      <c r="BK5520" s="131"/>
      <c r="BL5520" s="130"/>
      <c r="BM5520" s="132"/>
      <c r="BN5520" s="131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145"/>
      <c r="BC5521" s="94"/>
      <c r="BD5521" s="95"/>
      <c r="BE5521" s="95"/>
      <c r="BF5521" s="95"/>
      <c r="BG5521" s="95"/>
      <c r="BH5521" s="95"/>
      <c r="BI5521" s="130"/>
      <c r="BJ5521" s="95"/>
      <c r="BK5521" s="131"/>
      <c r="BL5521" s="130"/>
      <c r="BM5521" s="132"/>
      <c r="BN5521" s="131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145"/>
      <c r="BC5522" s="94"/>
      <c r="BD5522" s="95"/>
      <c r="BE5522" s="95"/>
      <c r="BF5522" s="95"/>
      <c r="BG5522" s="95"/>
      <c r="BH5522" s="95"/>
      <c r="BI5522" s="130"/>
      <c r="BJ5522" s="95"/>
      <c r="BK5522" s="131"/>
      <c r="BL5522" s="130"/>
      <c r="BM5522" s="132"/>
      <c r="BN5522" s="131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145"/>
      <c r="BC5523" s="94"/>
      <c r="BD5523" s="95"/>
      <c r="BE5523" s="95"/>
      <c r="BF5523" s="95"/>
      <c r="BG5523" s="95"/>
      <c r="BH5523" s="95"/>
      <c r="BI5523" s="130"/>
      <c r="BJ5523" s="95"/>
      <c r="BK5523" s="131"/>
      <c r="BL5523" s="130"/>
      <c r="BM5523" s="132"/>
      <c r="BN5523" s="131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145"/>
      <c r="BC5524" s="94"/>
      <c r="BD5524" s="95"/>
      <c r="BE5524" s="95"/>
      <c r="BF5524" s="95"/>
      <c r="BG5524" s="95"/>
      <c r="BH5524" s="95"/>
      <c r="BI5524" s="130"/>
      <c r="BJ5524" s="95"/>
      <c r="BK5524" s="131"/>
      <c r="BL5524" s="130"/>
      <c r="BM5524" s="132"/>
      <c r="BN5524" s="131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145"/>
      <c r="BC5525" s="94"/>
      <c r="BD5525" s="95"/>
      <c r="BE5525" s="95"/>
      <c r="BF5525" s="95"/>
      <c r="BG5525" s="95"/>
      <c r="BH5525" s="95"/>
      <c r="BI5525" s="130"/>
      <c r="BJ5525" s="95"/>
      <c r="BK5525" s="131"/>
      <c r="BL5525" s="130"/>
      <c r="BM5525" s="132"/>
      <c r="BN5525" s="131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145"/>
      <c r="BC5526" s="94"/>
      <c r="BD5526" s="95"/>
      <c r="BE5526" s="95"/>
      <c r="BF5526" s="95"/>
      <c r="BG5526" s="95"/>
      <c r="BH5526" s="95"/>
      <c r="BI5526" s="130"/>
      <c r="BJ5526" s="95"/>
      <c r="BK5526" s="131"/>
      <c r="BL5526" s="130"/>
      <c r="BM5526" s="132"/>
      <c r="BN5526" s="131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145"/>
      <c r="BC5527" s="94"/>
      <c r="BD5527" s="95"/>
      <c r="BE5527" s="95"/>
      <c r="BF5527" s="95"/>
      <c r="BG5527" s="95"/>
      <c r="BH5527" s="95"/>
      <c r="BI5527" s="130"/>
      <c r="BJ5527" s="95"/>
      <c r="BK5527" s="131"/>
      <c r="BL5527" s="130"/>
      <c r="BM5527" s="132"/>
      <c r="BN5527" s="131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145"/>
      <c r="BC5528" s="94"/>
      <c r="BD5528" s="95"/>
      <c r="BE5528" s="95"/>
      <c r="BF5528" s="95"/>
      <c r="BG5528" s="95"/>
      <c r="BH5528" s="95"/>
      <c r="BI5528" s="130"/>
      <c r="BJ5528" s="95"/>
      <c r="BK5528" s="131"/>
      <c r="BL5528" s="130"/>
      <c r="BM5528" s="132"/>
      <c r="BN5528" s="131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145"/>
      <c r="BC5529" s="94"/>
      <c r="BD5529" s="95"/>
      <c r="BE5529" s="95"/>
      <c r="BF5529" s="95"/>
      <c r="BG5529" s="95"/>
      <c r="BH5529" s="95"/>
      <c r="BI5529" s="130"/>
      <c r="BJ5529" s="95"/>
      <c r="BK5529" s="131"/>
      <c r="BL5529" s="130"/>
      <c r="BM5529" s="132"/>
      <c r="BN5529" s="131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145"/>
      <c r="BC5530" s="94"/>
      <c r="BD5530" s="95"/>
      <c r="BE5530" s="95"/>
      <c r="BF5530" s="95"/>
      <c r="BG5530" s="95"/>
      <c r="BH5530" s="95"/>
      <c r="BI5530" s="130"/>
      <c r="BJ5530" s="95"/>
      <c r="BK5530" s="131"/>
      <c r="BL5530" s="130"/>
      <c r="BM5530" s="132"/>
      <c r="BN5530" s="131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145"/>
      <c r="BC5531" s="94"/>
      <c r="BD5531" s="95"/>
      <c r="BE5531" s="95"/>
      <c r="BF5531" s="95"/>
      <c r="BG5531" s="95"/>
      <c r="BH5531" s="95"/>
      <c r="BI5531" s="130"/>
      <c r="BJ5531" s="95"/>
      <c r="BK5531" s="131"/>
      <c r="BL5531" s="130"/>
      <c r="BM5531" s="132"/>
      <c r="BN5531" s="131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145"/>
      <c r="BC5532" s="94"/>
      <c r="BD5532" s="95"/>
      <c r="BE5532" s="95"/>
      <c r="BF5532" s="95"/>
      <c r="BG5532" s="95"/>
      <c r="BH5532" s="95"/>
      <c r="BI5532" s="130"/>
      <c r="BJ5532" s="95"/>
      <c r="BK5532" s="131"/>
      <c r="BL5532" s="130"/>
      <c r="BM5532" s="132"/>
      <c r="BN5532" s="131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145"/>
      <c r="BC5533" s="94"/>
      <c r="BD5533" s="95"/>
      <c r="BE5533" s="95"/>
      <c r="BF5533" s="95"/>
      <c r="BG5533" s="95"/>
      <c r="BH5533" s="95"/>
      <c r="BI5533" s="130"/>
      <c r="BJ5533" s="95"/>
      <c r="BK5533" s="131"/>
      <c r="BL5533" s="130"/>
      <c r="BM5533" s="132"/>
      <c r="BN5533" s="131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145"/>
      <c r="BC5534" s="94"/>
      <c r="BD5534" s="95"/>
      <c r="BE5534" s="95"/>
      <c r="BF5534" s="95"/>
      <c r="BG5534" s="95"/>
      <c r="BH5534" s="95"/>
      <c r="BI5534" s="130"/>
      <c r="BJ5534" s="95"/>
      <c r="BK5534" s="131"/>
      <c r="BL5534" s="130"/>
      <c r="BM5534" s="132"/>
      <c r="BN5534" s="131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145"/>
      <c r="BC5535" s="94"/>
      <c r="BD5535" s="95"/>
      <c r="BE5535" s="95"/>
      <c r="BF5535" s="95"/>
      <c r="BG5535" s="95"/>
      <c r="BH5535" s="95"/>
      <c r="BI5535" s="130"/>
      <c r="BJ5535" s="95"/>
      <c r="BK5535" s="131"/>
      <c r="BL5535" s="130"/>
      <c r="BM5535" s="132"/>
      <c r="BN5535" s="131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145"/>
      <c r="BC5536" s="94"/>
      <c r="BD5536" s="95"/>
      <c r="BE5536" s="95"/>
      <c r="BF5536" s="95"/>
      <c r="BG5536" s="95"/>
      <c r="BH5536" s="95"/>
      <c r="BI5536" s="130"/>
      <c r="BJ5536" s="95"/>
      <c r="BK5536" s="131"/>
      <c r="BL5536" s="130"/>
      <c r="BM5536" s="132"/>
      <c r="BN5536" s="131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145"/>
      <c r="BC5537" s="94"/>
      <c r="BD5537" s="95"/>
      <c r="BE5537" s="95"/>
      <c r="BF5537" s="95"/>
      <c r="BG5537" s="95"/>
      <c r="BH5537" s="95"/>
      <c r="BI5537" s="130"/>
      <c r="BJ5537" s="95"/>
      <c r="BK5537" s="131"/>
      <c r="BL5537" s="130"/>
      <c r="BM5537" s="132"/>
      <c r="BN5537" s="131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145"/>
      <c r="BC5538" s="94"/>
      <c r="BD5538" s="95"/>
      <c r="BE5538" s="95"/>
      <c r="BF5538" s="95"/>
      <c r="BG5538" s="95"/>
      <c r="BH5538" s="95"/>
      <c r="BI5538" s="130"/>
      <c r="BJ5538" s="95"/>
      <c r="BK5538" s="131"/>
      <c r="BL5538" s="130"/>
      <c r="BM5538" s="132"/>
      <c r="BN5538" s="131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145"/>
      <c r="BC5539" s="94"/>
      <c r="BD5539" s="95"/>
      <c r="BE5539" s="95"/>
      <c r="BF5539" s="95"/>
      <c r="BG5539" s="95"/>
      <c r="BH5539" s="95"/>
      <c r="BI5539" s="130"/>
      <c r="BJ5539" s="95"/>
      <c r="BK5539" s="131"/>
      <c r="BL5539" s="130"/>
      <c r="BM5539" s="132"/>
      <c r="BN5539" s="131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145"/>
      <c r="BC5540" s="94"/>
      <c r="BD5540" s="95"/>
      <c r="BE5540" s="95"/>
      <c r="BF5540" s="95"/>
      <c r="BG5540" s="95"/>
      <c r="BH5540" s="95"/>
      <c r="BI5540" s="130"/>
      <c r="BJ5540" s="95"/>
      <c r="BK5540" s="131"/>
      <c r="BL5540" s="130"/>
      <c r="BM5540" s="132"/>
      <c r="BN5540" s="131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145"/>
      <c r="BC5541" s="94"/>
      <c r="BD5541" s="95"/>
      <c r="BE5541" s="95"/>
      <c r="BF5541" s="95"/>
      <c r="BG5541" s="95"/>
      <c r="BH5541" s="95"/>
      <c r="BI5541" s="130"/>
      <c r="BJ5541" s="95"/>
      <c r="BK5541" s="131"/>
      <c r="BL5541" s="130"/>
      <c r="BM5541" s="132"/>
      <c r="BN5541" s="131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145"/>
      <c r="BC5542" s="94"/>
      <c r="BD5542" s="95"/>
      <c r="BE5542" s="95"/>
      <c r="BF5542" s="95"/>
      <c r="BG5542" s="95"/>
      <c r="BH5542" s="95"/>
      <c r="BI5542" s="130"/>
      <c r="BJ5542" s="95"/>
      <c r="BK5542" s="131"/>
      <c r="BL5542" s="130"/>
      <c r="BM5542" s="132"/>
      <c r="BN5542" s="131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145"/>
      <c r="BC5543" s="94"/>
      <c r="BD5543" s="95"/>
      <c r="BE5543" s="95"/>
      <c r="BF5543" s="95"/>
      <c r="BG5543" s="95"/>
      <c r="BH5543" s="95"/>
      <c r="BI5543" s="130"/>
      <c r="BJ5543" s="95"/>
      <c r="BK5543" s="131"/>
      <c r="BL5543" s="130"/>
      <c r="BM5543" s="132"/>
      <c r="BN5543" s="131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145"/>
      <c r="BC5544" s="94"/>
      <c r="BD5544" s="95"/>
      <c r="BE5544" s="95"/>
      <c r="BF5544" s="95"/>
      <c r="BG5544" s="95"/>
      <c r="BH5544" s="95"/>
      <c r="BI5544" s="130"/>
      <c r="BJ5544" s="95"/>
      <c r="BK5544" s="131"/>
      <c r="BL5544" s="130"/>
      <c r="BM5544" s="132"/>
      <c r="BN5544" s="131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145"/>
      <c r="BC5545" s="94"/>
      <c r="BD5545" s="95"/>
      <c r="BE5545" s="95"/>
      <c r="BF5545" s="95"/>
      <c r="BG5545" s="95"/>
      <c r="BH5545" s="95"/>
      <c r="BI5545" s="130"/>
      <c r="BJ5545" s="95"/>
      <c r="BK5545" s="131"/>
      <c r="BL5545" s="130"/>
      <c r="BM5545" s="132"/>
      <c r="BN5545" s="131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145"/>
      <c r="BC5546" s="94"/>
      <c r="BD5546" s="95"/>
      <c r="BE5546" s="95"/>
      <c r="BF5546" s="95"/>
      <c r="BG5546" s="95"/>
      <c r="BH5546" s="95"/>
      <c r="BI5546" s="130"/>
      <c r="BJ5546" s="95"/>
      <c r="BK5546" s="131"/>
      <c r="BL5546" s="130"/>
      <c r="BM5546" s="132"/>
      <c r="BN5546" s="131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145"/>
      <c r="BC5547" s="94"/>
      <c r="BD5547" s="95"/>
      <c r="BE5547" s="95"/>
      <c r="BF5547" s="95"/>
      <c r="BG5547" s="95"/>
      <c r="BH5547" s="95"/>
      <c r="BI5547" s="130"/>
      <c r="BJ5547" s="95"/>
      <c r="BK5547" s="131"/>
      <c r="BL5547" s="130"/>
      <c r="BM5547" s="132"/>
      <c r="BN5547" s="131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145"/>
      <c r="BC5548" s="94"/>
      <c r="BD5548" s="95"/>
      <c r="BE5548" s="95"/>
      <c r="BF5548" s="95"/>
      <c r="BG5548" s="95"/>
      <c r="BH5548" s="95"/>
      <c r="BI5548" s="130"/>
      <c r="BJ5548" s="95"/>
      <c r="BK5548" s="131"/>
      <c r="BL5548" s="130"/>
      <c r="BM5548" s="132"/>
      <c r="BN5548" s="131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145"/>
      <c r="BC5549" s="94"/>
      <c r="BD5549" s="95"/>
      <c r="BE5549" s="95"/>
      <c r="BF5549" s="95"/>
      <c r="BG5549" s="95"/>
      <c r="BH5549" s="95"/>
      <c r="BI5549" s="130"/>
      <c r="BJ5549" s="95"/>
      <c r="BK5549" s="131"/>
      <c r="BL5549" s="130"/>
      <c r="BM5549" s="132"/>
      <c r="BN5549" s="131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145"/>
      <c r="BC5550" s="94"/>
      <c r="BD5550" s="95"/>
      <c r="BE5550" s="95"/>
      <c r="BF5550" s="95"/>
      <c r="BG5550" s="95"/>
      <c r="BH5550" s="95"/>
      <c r="BI5550" s="130"/>
      <c r="BJ5550" s="95"/>
      <c r="BK5550" s="131"/>
      <c r="BL5550" s="130"/>
      <c r="BM5550" s="132"/>
      <c r="BN5550" s="131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145"/>
      <c r="BC5551" s="94"/>
      <c r="BD5551" s="95"/>
      <c r="BE5551" s="95"/>
      <c r="BF5551" s="95"/>
      <c r="BG5551" s="95"/>
      <c r="BH5551" s="95"/>
      <c r="BI5551" s="130"/>
      <c r="BJ5551" s="95"/>
      <c r="BK5551" s="131"/>
      <c r="BL5551" s="130"/>
      <c r="BM5551" s="132"/>
      <c r="BN5551" s="131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145"/>
      <c r="BC5552" s="94"/>
      <c r="BD5552" s="95"/>
      <c r="BE5552" s="95"/>
      <c r="BF5552" s="95"/>
      <c r="BG5552" s="95"/>
      <c r="BH5552" s="95"/>
      <c r="BI5552" s="130"/>
      <c r="BJ5552" s="95"/>
      <c r="BK5552" s="131"/>
      <c r="BL5552" s="130"/>
      <c r="BM5552" s="132"/>
      <c r="BN5552" s="131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145"/>
      <c r="BC5553" s="94"/>
      <c r="BD5553" s="95"/>
      <c r="BE5553" s="95"/>
      <c r="BF5553" s="95"/>
      <c r="BG5553" s="95"/>
      <c r="BH5553" s="95"/>
      <c r="BI5553" s="130"/>
      <c r="BJ5553" s="95"/>
      <c r="BK5553" s="131"/>
      <c r="BL5553" s="130"/>
      <c r="BM5553" s="132"/>
      <c r="BN5553" s="131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145"/>
      <c r="BC5554" s="94"/>
      <c r="BD5554" s="95"/>
      <c r="BE5554" s="95"/>
      <c r="BF5554" s="95"/>
      <c r="BG5554" s="95"/>
      <c r="BH5554" s="95"/>
      <c r="BI5554" s="130"/>
      <c r="BJ5554" s="95"/>
      <c r="BK5554" s="131"/>
      <c r="BL5554" s="130"/>
      <c r="BM5554" s="132"/>
      <c r="BN5554" s="131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145"/>
      <c r="BC5555" s="94"/>
      <c r="BD5555" s="95"/>
      <c r="BE5555" s="95"/>
      <c r="BF5555" s="95"/>
      <c r="BG5555" s="95"/>
      <c r="BH5555" s="95"/>
      <c r="BI5555" s="130"/>
      <c r="BJ5555" s="95"/>
      <c r="BK5555" s="131"/>
      <c r="BL5555" s="130"/>
      <c r="BM5555" s="132"/>
      <c r="BN5555" s="131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145"/>
      <c r="BC5556" s="94"/>
      <c r="BD5556" s="95"/>
      <c r="BE5556" s="95"/>
      <c r="BF5556" s="95"/>
      <c r="BG5556" s="95"/>
      <c r="BH5556" s="95"/>
      <c r="BI5556" s="130"/>
      <c r="BJ5556" s="95"/>
      <c r="BK5556" s="131"/>
      <c r="BL5556" s="130"/>
      <c r="BM5556" s="132"/>
      <c r="BN5556" s="131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145"/>
      <c r="BC5557" s="94"/>
      <c r="BD5557" s="95"/>
      <c r="BE5557" s="95"/>
      <c r="BF5557" s="95"/>
      <c r="BG5557" s="95"/>
      <c r="BH5557" s="95"/>
      <c r="BI5557" s="130"/>
      <c r="BJ5557" s="95"/>
      <c r="BK5557" s="131"/>
      <c r="BL5557" s="130"/>
      <c r="BM5557" s="132"/>
      <c r="BN5557" s="131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145"/>
      <c r="BC5558" s="94"/>
      <c r="BD5558" s="95"/>
      <c r="BE5558" s="95"/>
      <c r="BF5558" s="95"/>
      <c r="BG5558" s="95"/>
      <c r="BH5558" s="95"/>
      <c r="BI5558" s="130"/>
      <c r="BJ5558" s="95"/>
      <c r="BK5558" s="131"/>
      <c r="BL5558" s="130"/>
      <c r="BM5558" s="132"/>
      <c r="BN5558" s="131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145"/>
      <c r="BC5559" s="94"/>
      <c r="BD5559" s="95"/>
      <c r="BE5559" s="95"/>
      <c r="BF5559" s="95"/>
      <c r="BG5559" s="95"/>
      <c r="BH5559" s="95"/>
      <c r="BI5559" s="130"/>
      <c r="BJ5559" s="95"/>
      <c r="BK5559" s="131"/>
      <c r="BL5559" s="130"/>
      <c r="BM5559" s="132"/>
      <c r="BN5559" s="131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145"/>
      <c r="BC5560" s="94"/>
      <c r="BD5560" s="95"/>
      <c r="BE5560" s="95"/>
      <c r="BF5560" s="95"/>
      <c r="BG5560" s="95"/>
      <c r="BH5560" s="95"/>
      <c r="BI5560" s="130"/>
      <c r="BJ5560" s="95"/>
      <c r="BK5560" s="131"/>
      <c r="BL5560" s="130"/>
      <c r="BM5560" s="132"/>
      <c r="BN5560" s="131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145"/>
      <c r="BC5561" s="94"/>
      <c r="BD5561" s="95"/>
      <c r="BE5561" s="95"/>
      <c r="BF5561" s="95"/>
      <c r="BG5561" s="95"/>
      <c r="BH5561" s="95"/>
      <c r="BI5561" s="130"/>
      <c r="BJ5561" s="95"/>
      <c r="BK5561" s="131"/>
      <c r="BL5561" s="130"/>
      <c r="BM5561" s="132"/>
      <c r="BN5561" s="131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145"/>
      <c r="BC5562" s="94"/>
      <c r="BD5562" s="95"/>
      <c r="BE5562" s="95"/>
      <c r="BF5562" s="95"/>
      <c r="BG5562" s="95"/>
      <c r="BH5562" s="95"/>
      <c r="BI5562" s="130"/>
      <c r="BJ5562" s="95"/>
      <c r="BK5562" s="131"/>
      <c r="BL5562" s="130"/>
      <c r="BM5562" s="132"/>
      <c r="BN5562" s="131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145"/>
      <c r="BC5563" s="94"/>
      <c r="BD5563" s="95"/>
      <c r="BE5563" s="95"/>
      <c r="BF5563" s="95"/>
      <c r="BG5563" s="95"/>
      <c r="BH5563" s="95"/>
      <c r="BI5563" s="130"/>
      <c r="BJ5563" s="95"/>
      <c r="BK5563" s="131"/>
      <c r="BL5563" s="130"/>
      <c r="BM5563" s="132"/>
      <c r="BN5563" s="131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145"/>
      <c r="BC5564" s="94"/>
      <c r="BD5564" s="95"/>
      <c r="BE5564" s="95"/>
      <c r="BF5564" s="95"/>
      <c r="BG5564" s="95"/>
      <c r="BH5564" s="95"/>
      <c r="BI5564" s="130"/>
      <c r="BJ5564" s="95"/>
      <c r="BK5564" s="131"/>
      <c r="BL5564" s="130"/>
      <c r="BM5564" s="132"/>
      <c r="BN5564" s="131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145"/>
      <c r="BC5565" s="94"/>
      <c r="BD5565" s="95"/>
      <c r="BE5565" s="95"/>
      <c r="BF5565" s="95"/>
      <c r="BG5565" s="95"/>
      <c r="BH5565" s="95"/>
      <c r="BI5565" s="130"/>
      <c r="BJ5565" s="95"/>
      <c r="BK5565" s="131"/>
      <c r="BL5565" s="130"/>
      <c r="BM5565" s="132"/>
      <c r="BN5565" s="131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145"/>
      <c r="BC5566" s="94"/>
      <c r="BD5566" s="95"/>
      <c r="BE5566" s="95"/>
      <c r="BF5566" s="95"/>
      <c r="BG5566" s="95"/>
      <c r="BH5566" s="95"/>
      <c r="BI5566" s="130"/>
      <c r="BJ5566" s="95"/>
      <c r="BK5566" s="131"/>
      <c r="BL5566" s="130"/>
      <c r="BM5566" s="132"/>
      <c r="BN5566" s="131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145"/>
      <c r="BC5567" s="94"/>
      <c r="BD5567" s="95"/>
      <c r="BE5567" s="95"/>
      <c r="BF5567" s="95"/>
      <c r="BG5567" s="95"/>
      <c r="BH5567" s="95"/>
      <c r="BI5567" s="130"/>
      <c r="BJ5567" s="95"/>
      <c r="BK5567" s="131"/>
      <c r="BL5567" s="130"/>
      <c r="BM5567" s="132"/>
      <c r="BN5567" s="131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145"/>
      <c r="BC5568" s="94"/>
      <c r="BD5568" s="95"/>
      <c r="BE5568" s="95"/>
      <c r="BF5568" s="95"/>
      <c r="BG5568" s="95"/>
      <c r="BH5568" s="95"/>
      <c r="BI5568" s="130"/>
      <c r="BJ5568" s="95"/>
      <c r="BK5568" s="131"/>
      <c r="BL5568" s="130"/>
      <c r="BM5568" s="132"/>
      <c r="BN5568" s="131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145"/>
      <c r="BC5569" s="94"/>
      <c r="BD5569" s="95"/>
      <c r="BE5569" s="95"/>
      <c r="BF5569" s="95"/>
      <c r="BG5569" s="95"/>
      <c r="BH5569" s="95"/>
      <c r="BI5569" s="130"/>
      <c r="BJ5569" s="95"/>
      <c r="BK5569" s="131"/>
      <c r="BL5569" s="130"/>
      <c r="BM5569" s="132"/>
      <c r="BN5569" s="131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145"/>
      <c r="BC5570" s="94"/>
      <c r="BD5570" s="95"/>
      <c r="BE5570" s="95"/>
      <c r="BF5570" s="95"/>
      <c r="BG5570" s="95"/>
      <c r="BH5570" s="95"/>
      <c r="BI5570" s="130"/>
      <c r="BJ5570" s="95"/>
      <c r="BK5570" s="131"/>
      <c r="BL5570" s="130"/>
      <c r="BM5570" s="132"/>
      <c r="BN5570" s="131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145"/>
      <c r="BC5571" s="94"/>
      <c r="BD5571" s="95"/>
      <c r="BE5571" s="95"/>
      <c r="BF5571" s="95"/>
      <c r="BG5571" s="95"/>
      <c r="BH5571" s="95"/>
      <c r="BI5571" s="130"/>
      <c r="BJ5571" s="95"/>
      <c r="BK5571" s="131"/>
      <c r="BL5571" s="130"/>
      <c r="BM5571" s="132"/>
      <c r="BN5571" s="131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145"/>
      <c r="BC5572" s="94"/>
      <c r="BD5572" s="95"/>
      <c r="BE5572" s="95"/>
      <c r="BF5572" s="95"/>
      <c r="BG5572" s="95"/>
      <c r="BH5572" s="95"/>
      <c r="BI5572" s="130"/>
      <c r="BJ5572" s="95"/>
      <c r="BK5572" s="131"/>
      <c r="BL5572" s="130"/>
      <c r="BM5572" s="132"/>
      <c r="BN5572" s="131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145"/>
      <c r="BC5573" s="94"/>
      <c r="BD5573" s="95"/>
      <c r="BE5573" s="95"/>
      <c r="BF5573" s="95"/>
      <c r="BG5573" s="95"/>
      <c r="BH5573" s="95"/>
      <c r="BI5573" s="130"/>
      <c r="BJ5573" s="95"/>
      <c r="BK5573" s="131"/>
      <c r="BL5573" s="130"/>
      <c r="BM5573" s="132"/>
      <c r="BN5573" s="131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145"/>
      <c r="BC5574" s="94"/>
      <c r="BD5574" s="95"/>
      <c r="BE5574" s="95"/>
      <c r="BF5574" s="95"/>
      <c r="BG5574" s="95"/>
      <c r="BH5574" s="95"/>
      <c r="BI5574" s="130"/>
      <c r="BJ5574" s="95"/>
      <c r="BK5574" s="131"/>
      <c r="BL5574" s="130"/>
      <c r="BM5574" s="132"/>
      <c r="BN5574" s="131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145"/>
      <c r="BC5575" s="94"/>
      <c r="BD5575" s="95"/>
      <c r="BE5575" s="95"/>
      <c r="BF5575" s="95"/>
      <c r="BG5575" s="95"/>
      <c r="BH5575" s="95"/>
      <c r="BI5575" s="130"/>
      <c r="BJ5575" s="95"/>
      <c r="BK5575" s="131"/>
      <c r="BL5575" s="130"/>
      <c r="BM5575" s="132"/>
      <c r="BN5575" s="131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145"/>
      <c r="BC5576" s="94"/>
      <c r="BD5576" s="95"/>
      <c r="BE5576" s="95"/>
      <c r="BF5576" s="95"/>
      <c r="BG5576" s="95"/>
      <c r="BH5576" s="95"/>
      <c r="BI5576" s="130"/>
      <c r="BJ5576" s="95"/>
      <c r="BK5576" s="131"/>
      <c r="BL5576" s="130"/>
      <c r="BM5576" s="132"/>
      <c r="BN5576" s="131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145"/>
      <c r="BC5577" s="94"/>
      <c r="BD5577" s="95"/>
      <c r="BE5577" s="95"/>
      <c r="BF5577" s="95"/>
      <c r="BG5577" s="95"/>
      <c r="BH5577" s="95"/>
      <c r="BI5577" s="130"/>
      <c r="BJ5577" s="95"/>
      <c r="BK5577" s="131"/>
      <c r="BL5577" s="130"/>
      <c r="BM5577" s="132"/>
      <c r="BN5577" s="131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145"/>
      <c r="BC5578" s="94"/>
      <c r="BD5578" s="95"/>
      <c r="BE5578" s="95"/>
      <c r="BF5578" s="95"/>
      <c r="BG5578" s="95"/>
      <c r="BH5578" s="95"/>
      <c r="BI5578" s="130"/>
      <c r="BJ5578" s="95"/>
      <c r="BK5578" s="131"/>
      <c r="BL5578" s="130"/>
      <c r="BM5578" s="132"/>
      <c r="BN5578" s="131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145"/>
      <c r="BC5579" s="94"/>
      <c r="BD5579" s="95"/>
      <c r="BE5579" s="95"/>
      <c r="BF5579" s="95"/>
      <c r="BG5579" s="95"/>
      <c r="BH5579" s="95"/>
      <c r="BI5579" s="130"/>
      <c r="BJ5579" s="95"/>
      <c r="BK5579" s="131"/>
      <c r="BL5579" s="130"/>
      <c r="BM5579" s="132"/>
      <c r="BN5579" s="131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145"/>
      <c r="BC5580" s="94"/>
      <c r="BD5580" s="95"/>
      <c r="BE5580" s="95"/>
      <c r="BF5580" s="95"/>
      <c r="BG5580" s="95"/>
      <c r="BH5580" s="95"/>
      <c r="BI5580" s="130"/>
      <c r="BJ5580" s="95"/>
      <c r="BK5580" s="131"/>
      <c r="BL5580" s="130"/>
      <c r="BM5580" s="132"/>
      <c r="BN5580" s="131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145"/>
      <c r="BC5581" s="94"/>
      <c r="BD5581" s="95"/>
      <c r="BE5581" s="95"/>
      <c r="BF5581" s="95"/>
      <c r="BG5581" s="95"/>
      <c r="BH5581" s="95"/>
      <c r="BI5581" s="130"/>
      <c r="BJ5581" s="95"/>
      <c r="BK5581" s="131"/>
      <c r="BL5581" s="130"/>
      <c r="BM5581" s="132"/>
      <c r="BN5581" s="131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145"/>
      <c r="BC5582" s="94"/>
      <c r="BD5582" s="95"/>
      <c r="BE5582" s="95"/>
      <c r="BF5582" s="95"/>
      <c r="BG5582" s="95"/>
      <c r="BH5582" s="95"/>
      <c r="BI5582" s="130"/>
      <c r="BJ5582" s="95"/>
      <c r="BK5582" s="131"/>
      <c r="BL5582" s="130"/>
      <c r="BM5582" s="132"/>
      <c r="BN5582" s="131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145"/>
      <c r="BC5583" s="94"/>
      <c r="BD5583" s="95"/>
      <c r="BE5583" s="95"/>
      <c r="BF5583" s="95"/>
      <c r="BG5583" s="95"/>
      <c r="BH5583" s="95"/>
      <c r="BI5583" s="130"/>
      <c r="BJ5583" s="95"/>
      <c r="BK5583" s="131"/>
      <c r="BL5583" s="130"/>
      <c r="BM5583" s="132"/>
      <c r="BN5583" s="131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145"/>
      <c r="BC5584" s="94"/>
      <c r="BD5584" s="95"/>
      <c r="BE5584" s="95"/>
      <c r="BF5584" s="95"/>
      <c r="BG5584" s="95"/>
      <c r="BH5584" s="95"/>
      <c r="BI5584" s="130"/>
      <c r="BJ5584" s="95"/>
      <c r="BK5584" s="131"/>
      <c r="BL5584" s="130"/>
      <c r="BM5584" s="132"/>
      <c r="BN5584" s="131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145"/>
      <c r="BC5585" s="94"/>
      <c r="BD5585" s="95"/>
      <c r="BE5585" s="95"/>
      <c r="BF5585" s="95"/>
      <c r="BG5585" s="95"/>
      <c r="BH5585" s="95"/>
      <c r="BI5585" s="130"/>
      <c r="BJ5585" s="95"/>
      <c r="BK5585" s="131"/>
      <c r="BL5585" s="130"/>
      <c r="BM5585" s="132"/>
      <c r="BN5585" s="131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145"/>
      <c r="BC5586" s="94"/>
      <c r="BD5586" s="95"/>
      <c r="BE5586" s="95"/>
      <c r="BF5586" s="95"/>
      <c r="BG5586" s="95"/>
      <c r="BH5586" s="95"/>
      <c r="BI5586" s="130"/>
      <c r="BJ5586" s="95"/>
      <c r="BK5586" s="131"/>
      <c r="BL5586" s="130"/>
      <c r="BM5586" s="132"/>
      <c r="BN5586" s="131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145"/>
      <c r="BC5587" s="94"/>
      <c r="BD5587" s="95"/>
      <c r="BE5587" s="95"/>
      <c r="BF5587" s="95"/>
      <c r="BG5587" s="95"/>
      <c r="BH5587" s="95"/>
      <c r="BI5587" s="130"/>
      <c r="BJ5587" s="95"/>
      <c r="BK5587" s="131"/>
      <c r="BL5587" s="130"/>
      <c r="BM5587" s="132"/>
      <c r="BN5587" s="131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145"/>
      <c r="BC5588" s="94"/>
      <c r="BD5588" s="95"/>
      <c r="BE5588" s="95"/>
      <c r="BF5588" s="95"/>
      <c r="BG5588" s="95"/>
      <c r="BH5588" s="95"/>
      <c r="BI5588" s="130"/>
      <c r="BJ5588" s="95"/>
      <c r="BK5588" s="131"/>
      <c r="BL5588" s="130"/>
      <c r="BM5588" s="132"/>
      <c r="BN5588" s="131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145"/>
      <c r="BC5589" s="94"/>
      <c r="BD5589" s="95"/>
      <c r="BE5589" s="95"/>
      <c r="BF5589" s="95"/>
      <c r="BG5589" s="95"/>
      <c r="BH5589" s="95"/>
      <c r="BI5589" s="130"/>
      <c r="BJ5589" s="95"/>
      <c r="BK5589" s="131"/>
      <c r="BL5589" s="130"/>
      <c r="BM5589" s="132"/>
      <c r="BN5589" s="131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145"/>
      <c r="BC5590" s="94"/>
      <c r="BD5590" s="95"/>
      <c r="BE5590" s="95"/>
      <c r="BF5590" s="95"/>
      <c r="BG5590" s="95"/>
      <c r="BH5590" s="95"/>
      <c r="BI5590" s="130"/>
      <c r="BJ5590" s="95"/>
      <c r="BK5590" s="131"/>
      <c r="BL5590" s="130"/>
      <c r="BM5590" s="132"/>
      <c r="BN5590" s="131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145"/>
      <c r="BC5591" s="94"/>
      <c r="BD5591" s="95"/>
      <c r="BE5591" s="95"/>
      <c r="BF5591" s="95"/>
      <c r="BG5591" s="95"/>
      <c r="BH5591" s="95"/>
      <c r="BI5591" s="130"/>
      <c r="BJ5591" s="95"/>
      <c r="BK5591" s="131"/>
      <c r="BL5591" s="130"/>
      <c r="BM5591" s="132"/>
      <c r="BN5591" s="131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145"/>
      <c r="BC5592" s="94"/>
      <c r="BD5592" s="95"/>
      <c r="BE5592" s="95"/>
      <c r="BF5592" s="95"/>
      <c r="BG5592" s="95"/>
      <c r="BH5592" s="95"/>
      <c r="BI5592" s="130"/>
      <c r="BJ5592" s="95"/>
      <c r="BK5592" s="131"/>
      <c r="BL5592" s="130"/>
      <c r="BM5592" s="132"/>
      <c r="BN5592" s="131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145"/>
      <c r="BC5593" s="94"/>
      <c r="BD5593" s="95"/>
      <c r="BE5593" s="95"/>
      <c r="BF5593" s="95"/>
      <c r="BG5593" s="95"/>
      <c r="BH5593" s="95"/>
      <c r="BI5593" s="130"/>
      <c r="BJ5593" s="95"/>
      <c r="BK5593" s="131"/>
      <c r="BL5593" s="130"/>
      <c r="BM5593" s="132"/>
      <c r="BN5593" s="131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145"/>
      <c r="BC5594" s="94"/>
      <c r="BD5594" s="95"/>
      <c r="BE5594" s="95"/>
      <c r="BF5594" s="95"/>
      <c r="BG5594" s="95"/>
      <c r="BH5594" s="95"/>
      <c r="BI5594" s="130"/>
      <c r="BJ5594" s="95"/>
      <c r="BK5594" s="131"/>
      <c r="BL5594" s="130"/>
      <c r="BM5594" s="132"/>
      <c r="BN5594" s="131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145"/>
      <c r="BC5595" s="94"/>
      <c r="BD5595" s="95"/>
      <c r="BE5595" s="95"/>
      <c r="BF5595" s="95"/>
      <c r="BG5595" s="95"/>
      <c r="BH5595" s="95"/>
      <c r="BI5595" s="130"/>
      <c r="BJ5595" s="95"/>
      <c r="BK5595" s="131"/>
      <c r="BL5595" s="130"/>
      <c r="BM5595" s="132"/>
      <c r="BN5595" s="131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145"/>
      <c r="BC5596" s="94"/>
      <c r="BD5596" s="95"/>
      <c r="BE5596" s="95"/>
      <c r="BF5596" s="95"/>
      <c r="BG5596" s="95"/>
      <c r="BH5596" s="95"/>
      <c r="BI5596" s="130"/>
      <c r="BJ5596" s="95"/>
      <c r="BK5596" s="131"/>
      <c r="BL5596" s="130"/>
      <c r="BM5596" s="132"/>
      <c r="BN5596" s="131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145"/>
      <c r="BC5597" s="94"/>
      <c r="BD5597" s="95"/>
      <c r="BE5597" s="95"/>
      <c r="BF5597" s="95"/>
      <c r="BG5597" s="95"/>
      <c r="BH5597" s="95"/>
      <c r="BI5597" s="130"/>
      <c r="BJ5597" s="95"/>
      <c r="BK5597" s="131"/>
      <c r="BL5597" s="130"/>
      <c r="BM5597" s="132"/>
      <c r="BN5597" s="131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145"/>
      <c r="BC5598" s="94"/>
      <c r="BD5598" s="95"/>
      <c r="BE5598" s="95"/>
      <c r="BF5598" s="95"/>
      <c r="BG5598" s="95"/>
      <c r="BH5598" s="95"/>
      <c r="BI5598" s="130"/>
      <c r="BJ5598" s="95"/>
      <c r="BK5598" s="131"/>
      <c r="BL5598" s="130"/>
      <c r="BM5598" s="132"/>
      <c r="BN5598" s="131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145"/>
      <c r="BC5599" s="94"/>
      <c r="BD5599" s="95"/>
      <c r="BE5599" s="95"/>
      <c r="BF5599" s="95"/>
      <c r="BG5599" s="95"/>
      <c r="BH5599" s="95"/>
      <c r="BI5599" s="130"/>
      <c r="BJ5599" s="95"/>
      <c r="BK5599" s="131"/>
      <c r="BL5599" s="130"/>
      <c r="BM5599" s="132"/>
      <c r="BN5599" s="131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145"/>
      <c r="BC5600" s="94"/>
      <c r="BD5600" s="95"/>
      <c r="BE5600" s="95"/>
      <c r="BF5600" s="95"/>
      <c r="BG5600" s="95"/>
      <c r="BH5600" s="95"/>
      <c r="BI5600" s="130"/>
      <c r="BJ5600" s="95"/>
      <c r="BK5600" s="131"/>
      <c r="BL5600" s="130"/>
      <c r="BM5600" s="132"/>
      <c r="BN5600" s="131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145"/>
      <c r="BC5601" s="94"/>
      <c r="BD5601" s="95"/>
      <c r="BE5601" s="95"/>
      <c r="BF5601" s="95"/>
      <c r="BG5601" s="95"/>
      <c r="BH5601" s="95"/>
      <c r="BI5601" s="130"/>
      <c r="BJ5601" s="95"/>
      <c r="BK5601" s="131"/>
      <c r="BL5601" s="130"/>
      <c r="BM5601" s="132"/>
      <c r="BN5601" s="131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145"/>
      <c r="BC5602" s="94"/>
      <c r="BD5602" s="95"/>
      <c r="BE5602" s="95"/>
      <c r="BF5602" s="95"/>
      <c r="BG5602" s="95"/>
      <c r="BH5602" s="95"/>
      <c r="BI5602" s="130"/>
      <c r="BJ5602" s="95"/>
      <c r="BK5602" s="131"/>
      <c r="BL5602" s="130"/>
      <c r="BM5602" s="132"/>
      <c r="BN5602" s="131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145"/>
      <c r="BC5603" s="94"/>
      <c r="BD5603" s="95"/>
      <c r="BE5603" s="95"/>
      <c r="BF5603" s="95"/>
      <c r="BG5603" s="95"/>
      <c r="BH5603" s="95"/>
      <c r="BI5603" s="130"/>
      <c r="BJ5603" s="95"/>
      <c r="BK5603" s="131"/>
      <c r="BL5603" s="130"/>
      <c r="BM5603" s="132"/>
      <c r="BN5603" s="131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145"/>
      <c r="BC5604" s="94"/>
      <c r="BD5604" s="95"/>
      <c r="BE5604" s="95"/>
      <c r="BF5604" s="95"/>
      <c r="BG5604" s="95"/>
      <c r="BH5604" s="95"/>
      <c r="BI5604" s="130"/>
      <c r="BJ5604" s="95"/>
      <c r="BK5604" s="131"/>
      <c r="BL5604" s="130"/>
      <c r="BM5604" s="132"/>
      <c r="BN5604" s="131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145"/>
      <c r="BC5605" s="94"/>
      <c r="BD5605" s="95"/>
      <c r="BE5605" s="95"/>
      <c r="BF5605" s="95"/>
      <c r="BG5605" s="95"/>
      <c r="BH5605" s="95"/>
      <c r="BI5605" s="130"/>
      <c r="BJ5605" s="95"/>
      <c r="BK5605" s="131"/>
      <c r="BL5605" s="130"/>
      <c r="BM5605" s="132"/>
      <c r="BN5605" s="131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145"/>
      <c r="BC5606" s="94"/>
      <c r="BD5606" s="95"/>
      <c r="BE5606" s="95"/>
      <c r="BF5606" s="95"/>
      <c r="BG5606" s="95"/>
      <c r="BH5606" s="95"/>
      <c r="BI5606" s="130"/>
      <c r="BJ5606" s="95"/>
      <c r="BK5606" s="131"/>
      <c r="BL5606" s="130"/>
      <c r="BM5606" s="132"/>
      <c r="BN5606" s="131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145"/>
      <c r="BC5607" s="94"/>
      <c r="BD5607" s="95"/>
      <c r="BE5607" s="95"/>
      <c r="BF5607" s="95"/>
      <c r="BG5607" s="95"/>
      <c r="BH5607" s="95"/>
      <c r="BI5607" s="130"/>
      <c r="BJ5607" s="95"/>
      <c r="BK5607" s="131"/>
      <c r="BL5607" s="130"/>
      <c r="BM5607" s="132"/>
      <c r="BN5607" s="131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145"/>
      <c r="BC5608" s="94"/>
      <c r="BD5608" s="95"/>
      <c r="BE5608" s="95"/>
      <c r="BF5608" s="95"/>
      <c r="BG5608" s="95"/>
      <c r="BH5608" s="95"/>
      <c r="BI5608" s="130"/>
      <c r="BJ5608" s="95"/>
      <c r="BK5608" s="131"/>
      <c r="BL5608" s="130"/>
      <c r="BM5608" s="132"/>
      <c r="BN5608" s="131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145"/>
      <c r="BC5609" s="94"/>
      <c r="BD5609" s="95"/>
      <c r="BE5609" s="95"/>
      <c r="BF5609" s="95"/>
      <c r="BG5609" s="95"/>
      <c r="BH5609" s="95"/>
      <c r="BI5609" s="130"/>
      <c r="BJ5609" s="95"/>
      <c r="BK5609" s="131"/>
      <c r="BL5609" s="130"/>
      <c r="BM5609" s="132"/>
      <c r="BN5609" s="131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145"/>
      <c r="BC5610" s="94"/>
      <c r="BD5610" s="95"/>
      <c r="BE5610" s="95"/>
      <c r="BF5610" s="95"/>
      <c r="BG5610" s="95"/>
      <c r="BH5610" s="95"/>
      <c r="BI5610" s="130"/>
      <c r="BJ5610" s="95"/>
      <c r="BK5610" s="131"/>
      <c r="BL5610" s="130"/>
      <c r="BM5610" s="132"/>
      <c r="BN5610" s="131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145"/>
      <c r="BC5611" s="94"/>
      <c r="BD5611" s="95"/>
      <c r="BE5611" s="95"/>
      <c r="BF5611" s="95"/>
      <c r="BG5611" s="95"/>
      <c r="BH5611" s="95"/>
      <c r="BI5611" s="130"/>
      <c r="BJ5611" s="95"/>
      <c r="BK5611" s="131"/>
      <c r="BL5611" s="130"/>
      <c r="BM5611" s="132"/>
      <c r="BN5611" s="131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145"/>
      <c r="BC5612" s="94"/>
      <c r="BD5612" s="95"/>
      <c r="BE5612" s="95"/>
      <c r="BF5612" s="95"/>
      <c r="BG5612" s="95"/>
      <c r="BH5612" s="95"/>
      <c r="BI5612" s="130"/>
      <c r="BJ5612" s="95"/>
      <c r="BK5612" s="131"/>
      <c r="BL5612" s="130"/>
      <c r="BM5612" s="132"/>
      <c r="BN5612" s="131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145"/>
      <c r="BC5613" s="94"/>
      <c r="BD5613" s="95"/>
      <c r="BE5613" s="95"/>
      <c r="BF5613" s="95"/>
      <c r="BG5613" s="95"/>
      <c r="BH5613" s="95"/>
      <c r="BI5613" s="130"/>
      <c r="BJ5613" s="95"/>
      <c r="BK5613" s="131"/>
      <c r="BL5613" s="130"/>
      <c r="BM5613" s="132"/>
      <c r="BN5613" s="131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145"/>
      <c r="BC5614" s="94"/>
      <c r="BD5614" s="95"/>
      <c r="BE5614" s="95"/>
      <c r="BF5614" s="95"/>
      <c r="BG5614" s="95"/>
      <c r="BH5614" s="95"/>
      <c r="BI5614" s="130"/>
      <c r="BJ5614" s="95"/>
      <c r="BK5614" s="131"/>
      <c r="BL5614" s="130"/>
      <c r="BM5614" s="132"/>
      <c r="BN5614" s="131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145"/>
      <c r="BC5615" s="94"/>
      <c r="BD5615" s="95"/>
      <c r="BE5615" s="95"/>
      <c r="BF5615" s="95"/>
      <c r="BG5615" s="95"/>
      <c r="BH5615" s="95"/>
      <c r="BI5615" s="130"/>
      <c r="BJ5615" s="95"/>
      <c r="BK5615" s="131"/>
      <c r="BL5615" s="130"/>
      <c r="BM5615" s="132"/>
      <c r="BN5615" s="131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145"/>
      <c r="BC5616" s="94"/>
      <c r="BD5616" s="95"/>
      <c r="BE5616" s="95"/>
      <c r="BF5616" s="95"/>
      <c r="BG5616" s="95"/>
      <c r="BH5616" s="95"/>
      <c r="BI5616" s="130"/>
      <c r="BJ5616" s="95"/>
      <c r="BK5616" s="131"/>
      <c r="BL5616" s="130"/>
      <c r="BM5616" s="132"/>
      <c r="BN5616" s="131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145"/>
      <c r="BC5617" s="94"/>
      <c r="BD5617" s="95"/>
      <c r="BE5617" s="95"/>
      <c r="BF5617" s="95"/>
      <c r="BG5617" s="95"/>
      <c r="BH5617" s="95"/>
      <c r="BI5617" s="130"/>
      <c r="BJ5617" s="95"/>
      <c r="BK5617" s="131"/>
      <c r="BL5617" s="130"/>
      <c r="BM5617" s="132"/>
      <c r="BN5617" s="131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145"/>
      <c r="BC5618" s="94"/>
      <c r="BD5618" s="95"/>
      <c r="BE5618" s="95"/>
      <c r="BF5618" s="95"/>
      <c r="BG5618" s="95"/>
      <c r="BH5618" s="95"/>
      <c r="BI5618" s="130"/>
      <c r="BJ5618" s="95"/>
      <c r="BK5618" s="131"/>
      <c r="BL5618" s="130"/>
      <c r="BM5618" s="132"/>
      <c r="BN5618" s="131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145"/>
      <c r="BC5619" s="94"/>
      <c r="BD5619" s="95"/>
      <c r="BE5619" s="95"/>
      <c r="BF5619" s="95"/>
      <c r="BG5619" s="95"/>
      <c r="BH5619" s="95"/>
      <c r="BI5619" s="130"/>
      <c r="BJ5619" s="95"/>
      <c r="BK5619" s="131"/>
      <c r="BL5619" s="130"/>
      <c r="BM5619" s="132"/>
      <c r="BN5619" s="131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145"/>
      <c r="BC5620" s="94"/>
      <c r="BD5620" s="95"/>
      <c r="BE5620" s="95"/>
      <c r="BF5620" s="95"/>
      <c r="BG5620" s="95"/>
      <c r="BH5620" s="95"/>
      <c r="BI5620" s="130"/>
      <c r="BJ5620" s="95"/>
      <c r="BK5620" s="131"/>
      <c r="BL5620" s="130"/>
      <c r="BM5620" s="132"/>
      <c r="BN5620" s="131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145"/>
      <c r="BC5621" s="94"/>
      <c r="BD5621" s="95"/>
      <c r="BE5621" s="95"/>
      <c r="BF5621" s="95"/>
      <c r="BG5621" s="95"/>
      <c r="BH5621" s="95"/>
      <c r="BI5621" s="130"/>
      <c r="BJ5621" s="95"/>
      <c r="BK5621" s="131"/>
      <c r="BL5621" s="130"/>
      <c r="BM5621" s="132"/>
      <c r="BN5621" s="131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145"/>
      <c r="BC5622" s="94"/>
      <c r="BD5622" s="95"/>
      <c r="BE5622" s="95"/>
      <c r="BF5622" s="95"/>
      <c r="BG5622" s="95"/>
      <c r="BH5622" s="95"/>
      <c r="BI5622" s="130"/>
      <c r="BJ5622" s="95"/>
      <c r="BK5622" s="131"/>
      <c r="BL5622" s="130"/>
      <c r="BM5622" s="132"/>
      <c r="BN5622" s="131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145"/>
      <c r="BC5623" s="94"/>
      <c r="BD5623" s="95"/>
      <c r="BE5623" s="95"/>
      <c r="BF5623" s="95"/>
      <c r="BG5623" s="95"/>
      <c r="BH5623" s="95"/>
      <c r="BI5623" s="130"/>
      <c r="BJ5623" s="95"/>
      <c r="BK5623" s="131"/>
      <c r="BL5623" s="130"/>
      <c r="BM5623" s="132"/>
      <c r="BN5623" s="131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145"/>
      <c r="BC5624" s="94"/>
      <c r="BD5624" s="95"/>
      <c r="BE5624" s="95"/>
      <c r="BF5624" s="95"/>
      <c r="BG5624" s="95"/>
      <c r="BH5624" s="95"/>
      <c r="BI5624" s="130"/>
      <c r="BJ5624" s="95"/>
      <c r="BK5624" s="131"/>
      <c r="BL5624" s="130"/>
      <c r="BM5624" s="132"/>
      <c r="BN5624" s="131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145"/>
      <c r="BC5625" s="94"/>
      <c r="BD5625" s="95"/>
      <c r="BE5625" s="95"/>
      <c r="BF5625" s="95"/>
      <c r="BG5625" s="95"/>
      <c r="BH5625" s="95"/>
      <c r="BI5625" s="130"/>
      <c r="BJ5625" s="95"/>
      <c r="BK5625" s="131"/>
      <c r="BL5625" s="130"/>
      <c r="BM5625" s="132"/>
      <c r="BN5625" s="131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145"/>
      <c r="BC5626" s="94"/>
      <c r="BD5626" s="95"/>
      <c r="BE5626" s="95"/>
      <c r="BF5626" s="95"/>
      <c r="BG5626" s="95"/>
      <c r="BH5626" s="95"/>
      <c r="BI5626" s="130"/>
      <c r="BJ5626" s="95"/>
      <c r="BK5626" s="131"/>
      <c r="BL5626" s="130"/>
      <c r="BM5626" s="132"/>
      <c r="BN5626" s="131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145"/>
      <c r="BC5627" s="94"/>
      <c r="BD5627" s="95"/>
      <c r="BE5627" s="95"/>
      <c r="BF5627" s="95"/>
      <c r="BG5627" s="95"/>
      <c r="BH5627" s="95"/>
      <c r="BI5627" s="130"/>
      <c r="BJ5627" s="95"/>
      <c r="BK5627" s="131"/>
      <c r="BL5627" s="130"/>
      <c r="BM5627" s="132"/>
      <c r="BN5627" s="131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145"/>
      <c r="BC5628" s="94"/>
      <c r="BD5628" s="95"/>
      <c r="BE5628" s="95"/>
      <c r="BF5628" s="95"/>
      <c r="BG5628" s="95"/>
      <c r="BH5628" s="95"/>
      <c r="BI5628" s="130"/>
      <c r="BJ5628" s="95"/>
      <c r="BK5628" s="131"/>
      <c r="BL5628" s="130"/>
      <c r="BM5628" s="132"/>
      <c r="BN5628" s="131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145"/>
      <c r="BC5629" s="94"/>
      <c r="BD5629" s="95"/>
      <c r="BE5629" s="95"/>
      <c r="BF5629" s="95"/>
      <c r="BG5629" s="95"/>
      <c r="BH5629" s="95"/>
      <c r="BI5629" s="130"/>
      <c r="BJ5629" s="95"/>
      <c r="BK5629" s="131"/>
      <c r="BL5629" s="130"/>
      <c r="BM5629" s="132"/>
      <c r="BN5629" s="131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145"/>
      <c r="BC5630" s="94"/>
      <c r="BD5630" s="95"/>
      <c r="BE5630" s="95"/>
      <c r="BF5630" s="95"/>
      <c r="BG5630" s="95"/>
      <c r="BH5630" s="95"/>
      <c r="BI5630" s="130"/>
      <c r="BJ5630" s="95"/>
      <c r="BK5630" s="131"/>
      <c r="BL5630" s="130"/>
      <c r="BM5630" s="132"/>
      <c r="BN5630" s="131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145"/>
      <c r="BC5631" s="94"/>
      <c r="BD5631" s="95"/>
      <c r="BE5631" s="95"/>
      <c r="BF5631" s="95"/>
      <c r="BG5631" s="95"/>
      <c r="BH5631" s="95"/>
      <c r="BI5631" s="130"/>
      <c r="BJ5631" s="95"/>
      <c r="BK5631" s="131"/>
      <c r="BL5631" s="130"/>
      <c r="BM5631" s="132"/>
      <c r="BN5631" s="131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145"/>
      <c r="BC5632" s="94"/>
      <c r="BD5632" s="95"/>
      <c r="BE5632" s="95"/>
      <c r="BF5632" s="95"/>
      <c r="BG5632" s="95"/>
      <c r="BH5632" s="95"/>
      <c r="BI5632" s="130"/>
      <c r="BJ5632" s="95"/>
      <c r="BK5632" s="131"/>
      <c r="BL5632" s="130"/>
      <c r="BM5632" s="132"/>
      <c r="BN5632" s="131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145"/>
      <c r="BC5633" s="94"/>
      <c r="BD5633" s="95"/>
      <c r="BE5633" s="95"/>
      <c r="BF5633" s="95"/>
      <c r="BG5633" s="95"/>
      <c r="BH5633" s="95"/>
      <c r="BI5633" s="130"/>
      <c r="BJ5633" s="95"/>
      <c r="BK5633" s="131"/>
      <c r="BL5633" s="130"/>
      <c r="BM5633" s="132"/>
      <c r="BN5633" s="131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145"/>
      <c r="BC5634" s="94"/>
      <c r="BD5634" s="95"/>
      <c r="BE5634" s="95"/>
      <c r="BF5634" s="95"/>
      <c r="BG5634" s="95"/>
      <c r="BH5634" s="95"/>
      <c r="BI5634" s="130"/>
      <c r="BJ5634" s="95"/>
      <c r="BK5634" s="131"/>
      <c r="BL5634" s="130"/>
      <c r="BM5634" s="132"/>
      <c r="BN5634" s="131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145"/>
      <c r="BC5635" s="94"/>
      <c r="BD5635" s="95"/>
      <c r="BE5635" s="95"/>
      <c r="BF5635" s="95"/>
      <c r="BG5635" s="95"/>
      <c r="BH5635" s="95"/>
      <c r="BI5635" s="130"/>
      <c r="BJ5635" s="95"/>
      <c r="BK5635" s="131"/>
      <c r="BL5635" s="130"/>
      <c r="BM5635" s="132"/>
      <c r="BN5635" s="131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145"/>
      <c r="BC5636" s="94"/>
      <c r="BD5636" s="95"/>
      <c r="BE5636" s="95"/>
      <c r="BF5636" s="95"/>
      <c r="BG5636" s="95"/>
      <c r="BH5636" s="95"/>
      <c r="BI5636" s="130"/>
      <c r="BJ5636" s="95"/>
      <c r="BK5636" s="131"/>
      <c r="BL5636" s="130"/>
      <c r="BM5636" s="132"/>
      <c r="BN5636" s="131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145"/>
      <c r="BC5637" s="94"/>
      <c r="BD5637" s="95"/>
      <c r="BE5637" s="95"/>
      <c r="BF5637" s="95"/>
      <c r="BG5637" s="95"/>
      <c r="BH5637" s="95"/>
      <c r="BI5637" s="130"/>
      <c r="BJ5637" s="95"/>
      <c r="BK5637" s="131"/>
      <c r="BL5637" s="130"/>
      <c r="BM5637" s="132"/>
      <c r="BN5637" s="131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145"/>
      <c r="BC5638" s="94"/>
      <c r="BD5638" s="95"/>
      <c r="BE5638" s="95"/>
      <c r="BF5638" s="95"/>
      <c r="BG5638" s="95"/>
      <c r="BH5638" s="95"/>
      <c r="BI5638" s="130"/>
      <c r="BJ5638" s="95"/>
      <c r="BK5638" s="131"/>
      <c r="BL5638" s="130"/>
      <c r="BM5638" s="132"/>
      <c r="BN5638" s="131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145"/>
      <c r="BC5639" s="94"/>
      <c r="BD5639" s="95"/>
      <c r="BE5639" s="95"/>
      <c r="BF5639" s="95"/>
      <c r="BG5639" s="95"/>
      <c r="BH5639" s="95"/>
      <c r="BI5639" s="130"/>
      <c r="BJ5639" s="95"/>
      <c r="BK5639" s="131"/>
      <c r="BL5639" s="130"/>
      <c r="BM5639" s="132"/>
      <c r="BN5639" s="131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145"/>
      <c r="BC5640" s="94"/>
      <c r="BD5640" s="95"/>
      <c r="BE5640" s="95"/>
      <c r="BF5640" s="95"/>
      <c r="BG5640" s="95"/>
      <c r="BH5640" s="95"/>
      <c r="BI5640" s="130"/>
      <c r="BJ5640" s="95"/>
      <c r="BK5640" s="131"/>
      <c r="BL5640" s="130"/>
      <c r="BM5640" s="132"/>
      <c r="BN5640" s="131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145"/>
      <c r="BC5641" s="94"/>
      <c r="BD5641" s="95"/>
      <c r="BE5641" s="95"/>
      <c r="BF5641" s="95"/>
      <c r="BG5641" s="95"/>
      <c r="BH5641" s="95"/>
      <c r="BI5641" s="130"/>
      <c r="BJ5641" s="95"/>
      <c r="BK5641" s="131"/>
      <c r="BL5641" s="130"/>
      <c r="BM5641" s="132"/>
      <c r="BN5641" s="131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145"/>
      <c r="BC5642" s="94"/>
      <c r="BD5642" s="95"/>
      <c r="BE5642" s="95"/>
      <c r="BF5642" s="95"/>
      <c r="BG5642" s="95"/>
      <c r="BH5642" s="95"/>
      <c r="BI5642" s="130"/>
      <c r="BJ5642" s="95"/>
      <c r="BK5642" s="131"/>
      <c r="BL5642" s="130"/>
      <c r="BM5642" s="132"/>
      <c r="BN5642" s="131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145"/>
      <c r="BC5643" s="94"/>
      <c r="BD5643" s="95"/>
      <c r="BE5643" s="95"/>
      <c r="BF5643" s="95"/>
      <c r="BG5643" s="95"/>
      <c r="BH5643" s="95"/>
      <c r="BI5643" s="130"/>
      <c r="BJ5643" s="95"/>
      <c r="BK5643" s="131"/>
      <c r="BL5643" s="130"/>
      <c r="BM5643" s="132"/>
      <c r="BN5643" s="131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145"/>
      <c r="BC5644" s="94"/>
      <c r="BD5644" s="95"/>
      <c r="BE5644" s="95"/>
      <c r="BF5644" s="95"/>
      <c r="BG5644" s="95"/>
      <c r="BH5644" s="95"/>
      <c r="BI5644" s="130"/>
      <c r="BJ5644" s="95"/>
      <c r="BK5644" s="131"/>
      <c r="BL5644" s="130"/>
      <c r="BM5644" s="132"/>
      <c r="BN5644" s="131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145"/>
      <c r="BC5645" s="94"/>
      <c r="BD5645" s="95"/>
      <c r="BE5645" s="95"/>
      <c r="BF5645" s="95"/>
      <c r="BG5645" s="95"/>
      <c r="BH5645" s="95"/>
      <c r="BI5645" s="130"/>
      <c r="BJ5645" s="95"/>
      <c r="BK5645" s="131"/>
      <c r="BL5645" s="130"/>
      <c r="BM5645" s="132"/>
      <c r="BN5645" s="131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145"/>
      <c r="BC5646" s="94"/>
      <c r="BD5646" s="95"/>
      <c r="BE5646" s="95"/>
      <c r="BF5646" s="95"/>
      <c r="BG5646" s="95"/>
      <c r="BH5646" s="95"/>
      <c r="BI5646" s="130"/>
      <c r="BJ5646" s="95"/>
      <c r="BK5646" s="131"/>
      <c r="BL5646" s="130"/>
      <c r="BM5646" s="132"/>
      <c r="BN5646" s="131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145"/>
      <c r="BC5647" s="94"/>
      <c r="BD5647" s="95"/>
      <c r="BE5647" s="95"/>
      <c r="BF5647" s="95"/>
      <c r="BG5647" s="95"/>
      <c r="BH5647" s="95"/>
      <c r="BI5647" s="130"/>
      <c r="BJ5647" s="95"/>
      <c r="BK5647" s="131"/>
      <c r="BL5647" s="130"/>
      <c r="BM5647" s="132"/>
      <c r="BN5647" s="131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145"/>
      <c r="BC5648" s="94"/>
      <c r="BD5648" s="95"/>
      <c r="BE5648" s="95"/>
      <c r="BF5648" s="95"/>
      <c r="BG5648" s="95"/>
      <c r="BH5648" s="95"/>
      <c r="BI5648" s="130"/>
      <c r="BJ5648" s="95"/>
      <c r="BK5648" s="131"/>
      <c r="BL5648" s="130"/>
      <c r="BM5648" s="132"/>
      <c r="BN5648" s="131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145"/>
      <c r="BC5649" s="94"/>
      <c r="BD5649" s="95"/>
      <c r="BE5649" s="95"/>
      <c r="BF5649" s="95"/>
      <c r="BG5649" s="95"/>
      <c r="BH5649" s="95"/>
      <c r="BI5649" s="130"/>
      <c r="BJ5649" s="95"/>
      <c r="BK5649" s="131"/>
      <c r="BL5649" s="130"/>
      <c r="BM5649" s="132"/>
      <c r="BN5649" s="131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145"/>
      <c r="BC5650" s="94"/>
      <c r="BD5650" s="95"/>
      <c r="BE5650" s="95"/>
      <c r="BF5650" s="95"/>
      <c r="BG5650" s="95"/>
      <c r="BH5650" s="95"/>
      <c r="BI5650" s="130"/>
      <c r="BJ5650" s="95"/>
      <c r="BK5650" s="131"/>
      <c r="BL5650" s="130"/>
      <c r="BM5650" s="132"/>
      <c r="BN5650" s="131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145"/>
      <c r="BC5651" s="94"/>
      <c r="BD5651" s="95"/>
      <c r="BE5651" s="95"/>
      <c r="BF5651" s="95"/>
      <c r="BG5651" s="95"/>
      <c r="BH5651" s="95"/>
      <c r="BI5651" s="130"/>
      <c r="BJ5651" s="95"/>
      <c r="BK5651" s="131"/>
      <c r="BL5651" s="130"/>
      <c r="BM5651" s="132"/>
      <c r="BN5651" s="131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145"/>
      <c r="BC5652" s="94"/>
      <c r="BD5652" s="95"/>
      <c r="BE5652" s="95"/>
      <c r="BF5652" s="95"/>
      <c r="BG5652" s="95"/>
      <c r="BH5652" s="95"/>
      <c r="BI5652" s="130"/>
      <c r="BJ5652" s="95"/>
      <c r="BK5652" s="131"/>
      <c r="BL5652" s="130"/>
      <c r="BM5652" s="132"/>
      <c r="BN5652" s="131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145"/>
      <c r="BC5653" s="94"/>
      <c r="BD5653" s="95"/>
      <c r="BE5653" s="95"/>
      <c r="BF5653" s="95"/>
      <c r="BG5653" s="95"/>
      <c r="BH5653" s="95"/>
      <c r="BI5653" s="130"/>
      <c r="BJ5653" s="95"/>
      <c r="BK5653" s="131"/>
      <c r="BL5653" s="130"/>
      <c r="BM5653" s="132"/>
      <c r="BN5653" s="131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145"/>
      <c r="BC5654" s="94"/>
      <c r="BD5654" s="95"/>
      <c r="BE5654" s="95"/>
      <c r="BF5654" s="95"/>
      <c r="BG5654" s="95"/>
      <c r="BH5654" s="95"/>
      <c r="BI5654" s="130"/>
      <c r="BJ5654" s="95"/>
      <c r="BK5654" s="131"/>
      <c r="BL5654" s="130"/>
      <c r="BM5654" s="132"/>
      <c r="BN5654" s="131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145"/>
      <c r="BC5655" s="94"/>
      <c r="BD5655" s="95"/>
      <c r="BE5655" s="95"/>
      <c r="BF5655" s="95"/>
      <c r="BG5655" s="95"/>
      <c r="BH5655" s="95"/>
      <c r="BI5655" s="130"/>
      <c r="BJ5655" s="95"/>
      <c r="BK5655" s="131"/>
      <c r="BL5655" s="130"/>
      <c r="BM5655" s="132"/>
      <c r="BN5655" s="131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145"/>
      <c r="BC5656" s="94"/>
      <c r="BD5656" s="95"/>
      <c r="BE5656" s="95"/>
      <c r="BF5656" s="95"/>
      <c r="BG5656" s="95"/>
      <c r="BH5656" s="95"/>
      <c r="BI5656" s="130"/>
      <c r="BJ5656" s="95"/>
      <c r="BK5656" s="131"/>
      <c r="BL5656" s="130"/>
      <c r="BM5656" s="132"/>
      <c r="BN5656" s="131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145"/>
      <c r="BC5657" s="94"/>
      <c r="BD5657" s="95"/>
      <c r="BE5657" s="95"/>
      <c r="BF5657" s="95"/>
      <c r="BG5657" s="95"/>
      <c r="BH5657" s="95"/>
      <c r="BI5657" s="130"/>
      <c r="BJ5657" s="95"/>
      <c r="BK5657" s="131"/>
      <c r="BL5657" s="130"/>
      <c r="BM5657" s="132"/>
      <c r="BN5657" s="131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145"/>
      <c r="BC5658" s="94"/>
      <c r="BD5658" s="95"/>
      <c r="BE5658" s="95"/>
      <c r="BF5658" s="95"/>
      <c r="BG5658" s="95"/>
      <c r="BH5658" s="95"/>
      <c r="BI5658" s="130"/>
      <c r="BJ5658" s="95"/>
      <c r="BK5658" s="131"/>
      <c r="BL5658" s="130"/>
      <c r="BM5658" s="132"/>
      <c r="BN5658" s="131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145"/>
      <c r="BC5659" s="94"/>
      <c r="BD5659" s="95"/>
      <c r="BE5659" s="95"/>
      <c r="BF5659" s="95"/>
      <c r="BG5659" s="95"/>
      <c r="BH5659" s="95"/>
      <c r="BI5659" s="130"/>
      <c r="BJ5659" s="95"/>
      <c r="BK5659" s="131"/>
      <c r="BL5659" s="130"/>
      <c r="BM5659" s="132"/>
      <c r="BN5659" s="131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145"/>
      <c r="BC5660" s="94"/>
      <c r="BD5660" s="95"/>
      <c r="BE5660" s="95"/>
      <c r="BF5660" s="95"/>
      <c r="BG5660" s="95"/>
      <c r="BH5660" s="95"/>
      <c r="BI5660" s="130"/>
      <c r="BJ5660" s="95"/>
      <c r="BK5660" s="131"/>
      <c r="BL5660" s="130"/>
      <c r="BM5660" s="132"/>
      <c r="BN5660" s="131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145"/>
      <c r="BC5661" s="94"/>
      <c r="BD5661" s="95"/>
      <c r="BE5661" s="95"/>
      <c r="BF5661" s="95"/>
      <c r="BG5661" s="95"/>
      <c r="BH5661" s="95"/>
      <c r="BI5661" s="130"/>
      <c r="BJ5661" s="95"/>
      <c r="BK5661" s="131"/>
      <c r="BL5661" s="130"/>
      <c r="BM5661" s="132"/>
      <c r="BN5661" s="131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145"/>
      <c r="BC5662" s="94"/>
      <c r="BD5662" s="95"/>
      <c r="BE5662" s="95"/>
      <c r="BF5662" s="95"/>
      <c r="BG5662" s="95"/>
      <c r="BH5662" s="95"/>
      <c r="BI5662" s="130"/>
      <c r="BJ5662" s="95"/>
      <c r="BK5662" s="131"/>
      <c r="BL5662" s="130"/>
      <c r="BM5662" s="132"/>
      <c r="BN5662" s="131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145"/>
      <c r="BC5663" s="94"/>
      <c r="BD5663" s="95"/>
      <c r="BE5663" s="95"/>
      <c r="BF5663" s="95"/>
      <c r="BG5663" s="95"/>
      <c r="BH5663" s="95"/>
      <c r="BI5663" s="130"/>
      <c r="BJ5663" s="95"/>
      <c r="BK5663" s="131"/>
      <c r="BL5663" s="130"/>
      <c r="BM5663" s="132"/>
      <c r="BN5663" s="131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145"/>
      <c r="BC5664" s="94"/>
      <c r="BD5664" s="95"/>
      <c r="BE5664" s="95"/>
      <c r="BF5664" s="95"/>
      <c r="BG5664" s="95"/>
      <c r="BH5664" s="95"/>
      <c r="BI5664" s="130"/>
      <c r="BJ5664" s="95"/>
      <c r="BK5664" s="131"/>
      <c r="BL5664" s="130"/>
      <c r="BM5664" s="132"/>
      <c r="BN5664" s="131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145"/>
      <c r="BC5665" s="94"/>
      <c r="BD5665" s="95"/>
      <c r="BE5665" s="95"/>
      <c r="BF5665" s="95"/>
      <c r="BG5665" s="95"/>
      <c r="BH5665" s="95"/>
      <c r="BI5665" s="130"/>
      <c r="BJ5665" s="95"/>
      <c r="BK5665" s="131"/>
      <c r="BL5665" s="130"/>
      <c r="BM5665" s="132"/>
      <c r="BN5665" s="131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145"/>
      <c r="BC5666" s="94"/>
      <c r="BD5666" s="95"/>
      <c r="BE5666" s="95"/>
      <c r="BF5666" s="95"/>
      <c r="BG5666" s="95"/>
      <c r="BH5666" s="95"/>
      <c r="BI5666" s="130"/>
      <c r="BJ5666" s="95"/>
      <c r="BK5666" s="131"/>
      <c r="BL5666" s="130"/>
      <c r="BM5666" s="132"/>
      <c r="BN5666" s="131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145"/>
      <c r="BC5667" s="94"/>
      <c r="BD5667" s="95"/>
      <c r="BE5667" s="95"/>
      <c r="BF5667" s="95"/>
      <c r="BG5667" s="95"/>
      <c r="BH5667" s="95"/>
      <c r="BI5667" s="130"/>
      <c r="BJ5667" s="95"/>
      <c r="BK5667" s="131"/>
      <c r="BL5667" s="130"/>
      <c r="BM5667" s="132"/>
      <c r="BN5667" s="131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145"/>
      <c r="BC5668" s="94"/>
      <c r="BD5668" s="95"/>
      <c r="BE5668" s="95"/>
      <c r="BF5668" s="95"/>
      <c r="BG5668" s="95"/>
      <c r="BH5668" s="95"/>
      <c r="BI5668" s="130"/>
      <c r="BJ5668" s="95"/>
      <c r="BK5668" s="131"/>
      <c r="BL5668" s="130"/>
      <c r="BM5668" s="132"/>
      <c r="BN5668" s="131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145"/>
      <c r="BC5669" s="94"/>
      <c r="BD5669" s="95"/>
      <c r="BE5669" s="95"/>
      <c r="BF5669" s="95"/>
      <c r="BG5669" s="95"/>
      <c r="BH5669" s="95"/>
      <c r="BI5669" s="130"/>
      <c r="BJ5669" s="95"/>
      <c r="BK5669" s="131"/>
      <c r="BL5669" s="130"/>
      <c r="BM5669" s="132"/>
      <c r="BN5669" s="131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145"/>
      <c r="BC5670" s="94"/>
      <c r="BD5670" s="95"/>
      <c r="BE5670" s="95"/>
      <c r="BF5670" s="95"/>
      <c r="BG5670" s="95"/>
      <c r="BH5670" s="95"/>
      <c r="BI5670" s="130"/>
      <c r="BJ5670" s="95"/>
      <c r="BK5670" s="131"/>
      <c r="BL5670" s="130"/>
      <c r="BM5670" s="132"/>
      <c r="BN5670" s="131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145"/>
      <c r="BC5671" s="94"/>
      <c r="BD5671" s="95"/>
      <c r="BE5671" s="95"/>
      <c r="BF5671" s="95"/>
      <c r="BG5671" s="95"/>
      <c r="BH5671" s="95"/>
      <c r="BI5671" s="130"/>
      <c r="BJ5671" s="95"/>
      <c r="BK5671" s="131"/>
      <c r="BL5671" s="130"/>
      <c r="BM5671" s="132"/>
      <c r="BN5671" s="131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145"/>
      <c r="BC5672" s="94"/>
      <c r="BD5672" s="95"/>
      <c r="BE5672" s="95"/>
      <c r="BF5672" s="95"/>
      <c r="BG5672" s="95"/>
      <c r="BH5672" s="95"/>
      <c r="BI5672" s="130"/>
      <c r="BJ5672" s="95"/>
      <c r="BK5672" s="131"/>
      <c r="BL5672" s="130"/>
      <c r="BM5672" s="132"/>
      <c r="BN5672" s="131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145"/>
      <c r="BC5673" s="94"/>
      <c r="BD5673" s="95"/>
      <c r="BE5673" s="95"/>
      <c r="BF5673" s="95"/>
      <c r="BG5673" s="95"/>
      <c r="BH5673" s="95"/>
      <c r="BI5673" s="130"/>
      <c r="BJ5673" s="95"/>
      <c r="BK5673" s="131"/>
      <c r="BL5673" s="130"/>
      <c r="BM5673" s="132"/>
      <c r="BN5673" s="131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145"/>
      <c r="BC5674" s="94"/>
      <c r="BD5674" s="95"/>
      <c r="BE5674" s="95"/>
      <c r="BF5674" s="95"/>
      <c r="BG5674" s="95"/>
      <c r="BH5674" s="95"/>
      <c r="BI5674" s="130"/>
      <c r="BJ5674" s="95"/>
      <c r="BK5674" s="131"/>
      <c r="BL5674" s="130"/>
      <c r="BM5674" s="132"/>
      <c r="BN5674" s="131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145"/>
      <c r="BC5675" s="94"/>
      <c r="BD5675" s="95"/>
      <c r="BE5675" s="95"/>
      <c r="BF5675" s="95"/>
      <c r="BG5675" s="95"/>
      <c r="BH5675" s="95"/>
      <c r="BI5675" s="130"/>
      <c r="BJ5675" s="95"/>
      <c r="BK5675" s="131"/>
      <c r="BL5675" s="130"/>
      <c r="BM5675" s="132"/>
      <c r="BN5675" s="131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145"/>
      <c r="BC5676" s="94"/>
      <c r="BD5676" s="95"/>
      <c r="BE5676" s="95"/>
      <c r="BF5676" s="95"/>
      <c r="BG5676" s="95"/>
      <c r="BH5676" s="95"/>
      <c r="BI5676" s="130"/>
      <c r="BJ5676" s="95"/>
      <c r="BK5676" s="131"/>
      <c r="BL5676" s="130"/>
      <c r="BM5676" s="132"/>
      <c r="BN5676" s="131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145"/>
      <c r="BC5677" s="94"/>
      <c r="BD5677" s="95"/>
      <c r="BE5677" s="95"/>
      <c r="BF5677" s="95"/>
      <c r="BG5677" s="95"/>
      <c r="BH5677" s="95"/>
      <c r="BI5677" s="130"/>
      <c r="BJ5677" s="95"/>
      <c r="BK5677" s="131"/>
      <c r="BL5677" s="130"/>
      <c r="BM5677" s="132"/>
      <c r="BN5677" s="131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145"/>
      <c r="BC5678" s="94"/>
      <c r="BD5678" s="95"/>
      <c r="BE5678" s="95"/>
      <c r="BF5678" s="95"/>
      <c r="BG5678" s="95"/>
      <c r="BH5678" s="95"/>
      <c r="BI5678" s="130"/>
      <c r="BJ5678" s="95"/>
      <c r="BK5678" s="131"/>
      <c r="BL5678" s="130"/>
      <c r="BM5678" s="132"/>
      <c r="BN5678" s="131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145"/>
      <c r="BC5679" s="94"/>
      <c r="BD5679" s="95"/>
      <c r="BE5679" s="95"/>
      <c r="BF5679" s="95"/>
      <c r="BG5679" s="95"/>
      <c r="BH5679" s="95"/>
      <c r="BI5679" s="130"/>
      <c r="BJ5679" s="95"/>
      <c r="BK5679" s="131"/>
      <c r="BL5679" s="130"/>
      <c r="BM5679" s="132"/>
      <c r="BN5679" s="131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145"/>
      <c r="BC5680" s="94"/>
      <c r="BD5680" s="95"/>
      <c r="BE5680" s="95"/>
      <c r="BF5680" s="95"/>
      <c r="BG5680" s="95"/>
      <c r="BH5680" s="95"/>
      <c r="BI5680" s="130"/>
      <c r="BJ5680" s="95"/>
      <c r="BK5680" s="131"/>
      <c r="BL5680" s="130"/>
      <c r="BM5680" s="132"/>
      <c r="BN5680" s="131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145"/>
      <c r="BC5681" s="94"/>
      <c r="BD5681" s="95"/>
      <c r="BE5681" s="95"/>
      <c r="BF5681" s="95"/>
      <c r="BG5681" s="95"/>
      <c r="BH5681" s="95"/>
      <c r="BI5681" s="130"/>
      <c r="BJ5681" s="95"/>
      <c r="BK5681" s="131"/>
      <c r="BL5681" s="130"/>
      <c r="BM5681" s="132"/>
      <c r="BN5681" s="131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145"/>
      <c r="BC5682" s="94"/>
      <c r="BD5682" s="95"/>
      <c r="BE5682" s="95"/>
      <c r="BF5682" s="95"/>
      <c r="BG5682" s="95"/>
      <c r="BH5682" s="95"/>
      <c r="BI5682" s="130"/>
      <c r="BJ5682" s="95"/>
      <c r="BK5682" s="131"/>
      <c r="BL5682" s="130"/>
      <c r="BM5682" s="132"/>
      <c r="BN5682" s="131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145"/>
      <c r="BC5683" s="94"/>
      <c r="BD5683" s="95"/>
      <c r="BE5683" s="95"/>
      <c r="BF5683" s="95"/>
      <c r="BG5683" s="95"/>
      <c r="BH5683" s="95"/>
      <c r="BI5683" s="130"/>
      <c r="BJ5683" s="95"/>
      <c r="BK5683" s="131"/>
      <c r="BL5683" s="130"/>
      <c r="BM5683" s="132"/>
      <c r="BN5683" s="131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145"/>
      <c r="BC5684" s="94"/>
      <c r="BD5684" s="95"/>
      <c r="BE5684" s="95"/>
      <c r="BF5684" s="95"/>
      <c r="BG5684" s="95"/>
      <c r="BH5684" s="95"/>
      <c r="BI5684" s="130"/>
      <c r="BJ5684" s="95"/>
      <c r="BK5684" s="131"/>
      <c r="BL5684" s="130"/>
      <c r="BM5684" s="132"/>
      <c r="BN5684" s="131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145"/>
      <c r="BC5685" s="94"/>
      <c r="BD5685" s="95"/>
      <c r="BE5685" s="95"/>
      <c r="BF5685" s="95"/>
      <c r="BG5685" s="95"/>
      <c r="BH5685" s="95"/>
      <c r="BI5685" s="130"/>
      <c r="BJ5685" s="95"/>
      <c r="BK5685" s="131"/>
      <c r="BL5685" s="130"/>
      <c r="BM5685" s="132"/>
      <c r="BN5685" s="131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145"/>
      <c r="BC5686" s="94"/>
      <c r="BD5686" s="95"/>
      <c r="BE5686" s="95"/>
      <c r="BF5686" s="95"/>
      <c r="BG5686" s="95"/>
      <c r="BH5686" s="95"/>
      <c r="BI5686" s="130"/>
      <c r="BJ5686" s="95"/>
      <c r="BK5686" s="131"/>
      <c r="BL5686" s="130"/>
      <c r="BM5686" s="132"/>
      <c r="BN5686" s="131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145"/>
      <c r="BC5687" s="94"/>
      <c r="BD5687" s="95"/>
      <c r="BE5687" s="95"/>
      <c r="BF5687" s="95"/>
      <c r="BG5687" s="95"/>
      <c r="BH5687" s="95"/>
      <c r="BI5687" s="130"/>
      <c r="BJ5687" s="95"/>
      <c r="BK5687" s="131"/>
      <c r="BL5687" s="130"/>
      <c r="BM5687" s="132"/>
      <c r="BN5687" s="131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145"/>
      <c r="BC5688" s="94"/>
      <c r="BD5688" s="95"/>
      <c r="BE5688" s="95"/>
      <c r="BF5688" s="95"/>
      <c r="BG5688" s="95"/>
      <c r="BH5688" s="95"/>
      <c r="BI5688" s="130"/>
      <c r="BJ5688" s="95"/>
      <c r="BK5688" s="131"/>
      <c r="BL5688" s="130"/>
      <c r="BM5688" s="132"/>
      <c r="BN5688" s="131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145"/>
      <c r="BC5689" s="94"/>
      <c r="BD5689" s="95"/>
      <c r="BE5689" s="95"/>
      <c r="BF5689" s="95"/>
      <c r="BG5689" s="95"/>
      <c r="BH5689" s="95"/>
      <c r="BI5689" s="130"/>
      <c r="BJ5689" s="95"/>
      <c r="BK5689" s="131"/>
      <c r="BL5689" s="130"/>
      <c r="BM5689" s="132"/>
      <c r="BN5689" s="131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145"/>
      <c r="BC5690" s="94"/>
      <c r="BD5690" s="95"/>
      <c r="BE5690" s="95"/>
      <c r="BF5690" s="95"/>
      <c r="BG5690" s="95"/>
      <c r="BH5690" s="95"/>
      <c r="BI5690" s="130"/>
      <c r="BJ5690" s="95"/>
      <c r="BK5690" s="131"/>
      <c r="BL5690" s="130"/>
      <c r="BM5690" s="132"/>
      <c r="BN5690" s="131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145"/>
      <c r="BC5691" s="94"/>
      <c r="BD5691" s="95"/>
      <c r="BE5691" s="95"/>
      <c r="BF5691" s="95"/>
      <c r="BG5691" s="95"/>
      <c r="BH5691" s="95"/>
      <c r="BI5691" s="130"/>
      <c r="BJ5691" s="95"/>
      <c r="BK5691" s="131"/>
      <c r="BL5691" s="130"/>
      <c r="BM5691" s="132"/>
      <c r="BN5691" s="131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145"/>
      <c r="BC5692" s="94"/>
      <c r="BD5692" s="95"/>
      <c r="BE5692" s="95"/>
      <c r="BF5692" s="95"/>
      <c r="BG5692" s="95"/>
      <c r="BH5692" s="95"/>
      <c r="BI5692" s="130"/>
      <c r="BJ5692" s="95"/>
      <c r="BK5692" s="131"/>
      <c r="BL5692" s="130"/>
      <c r="BM5692" s="132"/>
      <c r="BN5692" s="131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145"/>
      <c r="BC5693" s="94"/>
      <c r="BD5693" s="95"/>
      <c r="BE5693" s="95"/>
      <c r="BF5693" s="95"/>
      <c r="BG5693" s="95"/>
      <c r="BH5693" s="95"/>
      <c r="BI5693" s="130"/>
      <c r="BJ5693" s="95"/>
      <c r="BK5693" s="131"/>
      <c r="BL5693" s="130"/>
      <c r="BM5693" s="132"/>
      <c r="BN5693" s="131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145"/>
      <c r="BC5694" s="94"/>
      <c r="BD5694" s="95"/>
      <c r="BE5694" s="95"/>
      <c r="BF5694" s="95"/>
      <c r="BG5694" s="95"/>
      <c r="BH5694" s="95"/>
      <c r="BI5694" s="130"/>
      <c r="BJ5694" s="95"/>
      <c r="BK5694" s="131"/>
      <c r="BL5694" s="130"/>
      <c r="BM5694" s="132"/>
      <c r="BN5694" s="131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145"/>
      <c r="BC5695" s="94"/>
      <c r="BD5695" s="95"/>
      <c r="BE5695" s="95"/>
      <c r="BF5695" s="95"/>
      <c r="BG5695" s="95"/>
      <c r="BH5695" s="95"/>
      <c r="BI5695" s="130"/>
      <c r="BJ5695" s="95"/>
      <c r="BK5695" s="131"/>
      <c r="BL5695" s="130"/>
      <c r="BM5695" s="132"/>
      <c r="BN5695" s="131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145"/>
      <c r="BC5696" s="94"/>
      <c r="BD5696" s="95"/>
      <c r="BE5696" s="95"/>
      <c r="BF5696" s="95"/>
      <c r="BG5696" s="95"/>
      <c r="BH5696" s="95"/>
      <c r="BI5696" s="130"/>
      <c r="BJ5696" s="95"/>
      <c r="BK5696" s="131"/>
      <c r="BL5696" s="130"/>
      <c r="BM5696" s="132"/>
      <c r="BN5696" s="131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145"/>
      <c r="BC5697" s="94"/>
      <c r="BD5697" s="95"/>
      <c r="BE5697" s="95"/>
      <c r="BF5697" s="95"/>
      <c r="BG5697" s="95"/>
      <c r="BH5697" s="95"/>
      <c r="BI5697" s="130"/>
      <c r="BJ5697" s="95"/>
      <c r="BK5697" s="131"/>
      <c r="BL5697" s="130"/>
      <c r="BM5697" s="132"/>
      <c r="BN5697" s="131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145"/>
      <c r="BC5698" s="94"/>
      <c r="BD5698" s="95"/>
      <c r="BE5698" s="95"/>
      <c r="BF5698" s="95"/>
      <c r="BG5698" s="95"/>
      <c r="BH5698" s="95"/>
      <c r="BI5698" s="130"/>
      <c r="BJ5698" s="95"/>
      <c r="BK5698" s="131"/>
      <c r="BL5698" s="130"/>
      <c r="BM5698" s="132"/>
      <c r="BN5698" s="131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145"/>
      <c r="BC5699" s="94"/>
      <c r="BD5699" s="95"/>
      <c r="BE5699" s="95"/>
      <c r="BF5699" s="95"/>
      <c r="BG5699" s="95"/>
      <c r="BH5699" s="95"/>
      <c r="BI5699" s="130"/>
      <c r="BJ5699" s="95"/>
      <c r="BK5699" s="131"/>
      <c r="BL5699" s="130"/>
      <c r="BM5699" s="132"/>
      <c r="BN5699" s="131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145"/>
      <c r="BC5700" s="94"/>
      <c r="BD5700" s="95"/>
      <c r="BE5700" s="95"/>
      <c r="BF5700" s="95"/>
      <c r="BG5700" s="95"/>
      <c r="BH5700" s="95"/>
      <c r="BI5700" s="130"/>
      <c r="BJ5700" s="95"/>
      <c r="BK5700" s="131"/>
      <c r="BL5700" s="130"/>
      <c r="BM5700" s="132"/>
      <c r="BN5700" s="131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145"/>
      <c r="BC5701" s="94"/>
      <c r="BD5701" s="95"/>
      <c r="BE5701" s="95"/>
      <c r="BF5701" s="95"/>
      <c r="BG5701" s="95"/>
      <c r="BH5701" s="95"/>
      <c r="BI5701" s="130"/>
      <c r="BJ5701" s="95"/>
      <c r="BK5701" s="131"/>
      <c r="BL5701" s="130"/>
      <c r="BM5701" s="132"/>
      <c r="BN5701" s="131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145"/>
      <c r="BC5702" s="94"/>
      <c r="BD5702" s="95"/>
      <c r="BE5702" s="95"/>
      <c r="BF5702" s="95"/>
      <c r="BG5702" s="95"/>
      <c r="BH5702" s="95"/>
      <c r="BI5702" s="130"/>
      <c r="BJ5702" s="95"/>
      <c r="BK5702" s="131"/>
      <c r="BL5702" s="130"/>
      <c r="BM5702" s="132"/>
      <c r="BN5702" s="131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145"/>
      <c r="BC5703" s="94"/>
      <c r="BD5703" s="95"/>
      <c r="BE5703" s="95"/>
      <c r="BF5703" s="95"/>
      <c r="BG5703" s="95"/>
      <c r="BH5703" s="95"/>
      <c r="BI5703" s="130"/>
      <c r="BJ5703" s="95"/>
      <c r="BK5703" s="131"/>
      <c r="BL5703" s="130"/>
      <c r="BM5703" s="132"/>
      <c r="BN5703" s="131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145"/>
      <c r="BC5704" s="94"/>
      <c r="BD5704" s="95"/>
      <c r="BE5704" s="95"/>
      <c r="BF5704" s="95"/>
      <c r="BG5704" s="95"/>
      <c r="BH5704" s="95"/>
      <c r="BI5704" s="130"/>
      <c r="BJ5704" s="95"/>
      <c r="BK5704" s="131"/>
      <c r="BL5704" s="130"/>
      <c r="BM5704" s="132"/>
      <c r="BN5704" s="131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145"/>
      <c r="BC5705" s="94"/>
      <c r="BD5705" s="95"/>
      <c r="BE5705" s="95"/>
      <c r="BF5705" s="95"/>
      <c r="BG5705" s="95"/>
      <c r="BH5705" s="95"/>
      <c r="BI5705" s="130"/>
      <c r="BJ5705" s="95"/>
      <c r="BK5705" s="131"/>
      <c r="BL5705" s="130"/>
      <c r="BM5705" s="132"/>
      <c r="BN5705" s="131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145"/>
      <c r="BC5706" s="94"/>
      <c r="BD5706" s="95"/>
      <c r="BE5706" s="95"/>
      <c r="BF5706" s="95"/>
      <c r="BG5706" s="95"/>
      <c r="BH5706" s="95"/>
      <c r="BI5706" s="130"/>
      <c r="BJ5706" s="95"/>
      <c r="BK5706" s="131"/>
      <c r="BL5706" s="130"/>
      <c r="BM5706" s="132"/>
      <c r="BN5706" s="131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145"/>
      <c r="BC5707" s="94"/>
      <c r="BD5707" s="95"/>
      <c r="BE5707" s="95"/>
      <c r="BF5707" s="95"/>
      <c r="BG5707" s="95"/>
      <c r="BH5707" s="95"/>
      <c r="BI5707" s="130"/>
      <c r="BJ5707" s="95"/>
      <c r="BK5707" s="131"/>
      <c r="BL5707" s="130"/>
      <c r="BM5707" s="132"/>
      <c r="BN5707" s="131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145"/>
      <c r="BC5708" s="94"/>
      <c r="BD5708" s="95"/>
      <c r="BE5708" s="95"/>
      <c r="BF5708" s="95"/>
      <c r="BG5708" s="95"/>
      <c r="BH5708" s="95"/>
      <c r="BI5708" s="130"/>
      <c r="BJ5708" s="95"/>
      <c r="BK5708" s="131"/>
      <c r="BL5708" s="130"/>
      <c r="BM5708" s="132"/>
      <c r="BN5708" s="131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145"/>
      <c r="BC5709" s="94"/>
      <c r="BD5709" s="95"/>
      <c r="BE5709" s="95"/>
      <c r="BF5709" s="95"/>
      <c r="BG5709" s="95"/>
      <c r="BH5709" s="95"/>
      <c r="BI5709" s="130"/>
      <c r="BJ5709" s="95"/>
      <c r="BK5709" s="131"/>
      <c r="BL5709" s="130"/>
      <c r="BM5709" s="132"/>
      <c r="BN5709" s="131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145"/>
      <c r="BC5710" s="94"/>
      <c r="BD5710" s="95"/>
      <c r="BE5710" s="95"/>
      <c r="BF5710" s="95"/>
      <c r="BG5710" s="95"/>
      <c r="BH5710" s="95"/>
      <c r="BI5710" s="130"/>
      <c r="BJ5710" s="95"/>
      <c r="BK5710" s="131"/>
      <c r="BL5710" s="130"/>
      <c r="BM5710" s="132"/>
      <c r="BN5710" s="131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145"/>
      <c r="BC5711" s="94"/>
      <c r="BD5711" s="95"/>
      <c r="BE5711" s="95"/>
      <c r="BF5711" s="95"/>
      <c r="BG5711" s="95"/>
      <c r="BH5711" s="95"/>
      <c r="BI5711" s="130"/>
      <c r="BJ5711" s="95"/>
      <c r="BK5711" s="131"/>
      <c r="BL5711" s="130"/>
      <c r="BM5711" s="132"/>
      <c r="BN5711" s="131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145"/>
      <c r="BC5712" s="94"/>
      <c r="BD5712" s="95"/>
      <c r="BE5712" s="95"/>
      <c r="BF5712" s="95"/>
      <c r="BG5712" s="95"/>
      <c r="BH5712" s="95"/>
      <c r="BI5712" s="130"/>
      <c r="BJ5712" s="95"/>
      <c r="BK5712" s="131"/>
      <c r="BL5712" s="130"/>
      <c r="BM5712" s="132"/>
      <c r="BN5712" s="131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145"/>
      <c r="BC5713" s="94"/>
      <c r="BD5713" s="95"/>
      <c r="BE5713" s="95"/>
      <c r="BF5713" s="95"/>
      <c r="BG5713" s="95"/>
      <c r="BH5713" s="95"/>
      <c r="BI5713" s="130"/>
      <c r="BJ5713" s="95"/>
      <c r="BK5713" s="131"/>
      <c r="BL5713" s="130"/>
      <c r="BM5713" s="132"/>
      <c r="BN5713" s="131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145"/>
      <c r="BC5714" s="94"/>
      <c r="BD5714" s="95"/>
      <c r="BE5714" s="95"/>
      <c r="BF5714" s="95"/>
      <c r="BG5714" s="95"/>
      <c r="BH5714" s="95"/>
      <c r="BI5714" s="130"/>
      <c r="BJ5714" s="95"/>
      <c r="BK5714" s="131"/>
      <c r="BL5714" s="130"/>
      <c r="BM5714" s="132"/>
      <c r="BN5714" s="131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145"/>
      <c r="BC5715" s="94"/>
      <c r="BD5715" s="95"/>
      <c r="BE5715" s="95"/>
      <c r="BF5715" s="95"/>
      <c r="BG5715" s="95"/>
      <c r="BH5715" s="95"/>
      <c r="BI5715" s="130"/>
      <c r="BJ5715" s="95"/>
      <c r="BK5715" s="131"/>
      <c r="BL5715" s="130"/>
      <c r="BM5715" s="132"/>
      <c r="BN5715" s="131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145"/>
      <c r="BC5716" s="94"/>
      <c r="BD5716" s="95"/>
      <c r="BE5716" s="95"/>
      <c r="BF5716" s="95"/>
      <c r="BG5716" s="95"/>
      <c r="BH5716" s="95"/>
      <c r="BI5716" s="130"/>
      <c r="BJ5716" s="95"/>
      <c r="BK5716" s="131"/>
      <c r="BL5716" s="130"/>
      <c r="BM5716" s="132"/>
      <c r="BN5716" s="131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145"/>
      <c r="BC5717" s="94"/>
      <c r="BD5717" s="95"/>
      <c r="BE5717" s="95"/>
      <c r="BF5717" s="95"/>
      <c r="BG5717" s="95"/>
      <c r="BH5717" s="95"/>
      <c r="BI5717" s="130"/>
      <c r="BJ5717" s="95"/>
      <c r="BK5717" s="131"/>
      <c r="BL5717" s="130"/>
      <c r="BM5717" s="132"/>
      <c r="BN5717" s="131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145"/>
      <c r="BC5718" s="94"/>
      <c r="BD5718" s="95"/>
      <c r="BE5718" s="95"/>
      <c r="BF5718" s="95"/>
      <c r="BG5718" s="95"/>
      <c r="BH5718" s="95"/>
      <c r="BI5718" s="130"/>
      <c r="BJ5718" s="95"/>
      <c r="BK5718" s="131"/>
      <c r="BL5718" s="130"/>
      <c r="BM5718" s="132"/>
      <c r="BN5718" s="131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145"/>
      <c r="BC5719" s="94"/>
      <c r="BD5719" s="95"/>
      <c r="BE5719" s="95"/>
      <c r="BF5719" s="95"/>
      <c r="BG5719" s="95"/>
      <c r="BH5719" s="95"/>
      <c r="BI5719" s="130"/>
      <c r="BJ5719" s="95"/>
      <c r="BK5719" s="131"/>
      <c r="BL5719" s="130"/>
      <c r="BM5719" s="132"/>
      <c r="BN5719" s="131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145"/>
      <c r="BC5720" s="94"/>
      <c r="BD5720" s="95"/>
      <c r="BE5720" s="95"/>
      <c r="BF5720" s="95"/>
      <c r="BG5720" s="95"/>
      <c r="BH5720" s="95"/>
      <c r="BI5720" s="130"/>
      <c r="BJ5720" s="95"/>
      <c r="BK5720" s="131"/>
      <c r="BL5720" s="130"/>
      <c r="BM5720" s="132"/>
      <c r="BN5720" s="131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145"/>
      <c r="BC5721" s="94"/>
      <c r="BD5721" s="95"/>
      <c r="BE5721" s="95"/>
      <c r="BF5721" s="95"/>
      <c r="BG5721" s="95"/>
      <c r="BH5721" s="95"/>
      <c r="BI5721" s="130"/>
      <c r="BJ5721" s="95"/>
      <c r="BK5721" s="131"/>
      <c r="BL5721" s="130"/>
      <c r="BM5721" s="132"/>
      <c r="BN5721" s="131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145"/>
      <c r="BC5722" s="94"/>
      <c r="BD5722" s="95"/>
      <c r="BE5722" s="95"/>
      <c r="BF5722" s="95"/>
      <c r="BG5722" s="95"/>
      <c r="BH5722" s="95"/>
      <c r="BI5722" s="130"/>
      <c r="BJ5722" s="95"/>
      <c r="BK5722" s="131"/>
      <c r="BL5722" s="130"/>
      <c r="BM5722" s="132"/>
      <c r="BN5722" s="131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145"/>
      <c r="BC5723" s="94"/>
      <c r="BD5723" s="95"/>
      <c r="BE5723" s="95"/>
      <c r="BF5723" s="95"/>
      <c r="BG5723" s="95"/>
      <c r="BH5723" s="95"/>
      <c r="BI5723" s="130"/>
      <c r="BJ5723" s="95"/>
      <c r="BK5723" s="131"/>
      <c r="BL5723" s="130"/>
      <c r="BM5723" s="132"/>
      <c r="BN5723" s="131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145"/>
      <c r="BC5724" s="94"/>
      <c r="BD5724" s="95"/>
      <c r="BE5724" s="95"/>
      <c r="BF5724" s="95"/>
      <c r="BG5724" s="95"/>
      <c r="BH5724" s="95"/>
      <c r="BI5724" s="130"/>
      <c r="BJ5724" s="95"/>
      <c r="BK5724" s="131"/>
      <c r="BL5724" s="130"/>
      <c r="BM5724" s="132"/>
      <c r="BN5724" s="131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145"/>
      <c r="BC5725" s="94"/>
      <c r="BD5725" s="95"/>
      <c r="BE5725" s="95"/>
      <c r="BF5725" s="95"/>
      <c r="BG5725" s="95"/>
      <c r="BH5725" s="95"/>
      <c r="BI5725" s="130"/>
      <c r="BJ5725" s="95"/>
      <c r="BK5725" s="131"/>
      <c r="BL5725" s="130"/>
      <c r="BM5725" s="132"/>
      <c r="BN5725" s="131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145"/>
      <c r="BC5726" s="94"/>
      <c r="BD5726" s="95"/>
      <c r="BE5726" s="95"/>
      <c r="BF5726" s="95"/>
      <c r="BG5726" s="95"/>
      <c r="BH5726" s="95"/>
      <c r="BI5726" s="130"/>
      <c r="BJ5726" s="95"/>
      <c r="BK5726" s="131"/>
      <c r="BL5726" s="130"/>
      <c r="BM5726" s="132"/>
      <c r="BN5726" s="131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145"/>
      <c r="BC5727" s="94"/>
      <c r="BD5727" s="95"/>
      <c r="BE5727" s="95"/>
      <c r="BF5727" s="95"/>
      <c r="BG5727" s="95"/>
      <c r="BH5727" s="95"/>
      <c r="BI5727" s="130"/>
      <c r="BJ5727" s="95"/>
      <c r="BK5727" s="131"/>
      <c r="BL5727" s="130"/>
      <c r="BM5727" s="132"/>
      <c r="BN5727" s="131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145"/>
      <c r="BC5728" s="94"/>
      <c r="BD5728" s="95"/>
      <c r="BE5728" s="95"/>
      <c r="BF5728" s="95"/>
      <c r="BG5728" s="95"/>
      <c r="BH5728" s="95"/>
      <c r="BI5728" s="130"/>
      <c r="BJ5728" s="95"/>
      <c r="BK5728" s="131"/>
      <c r="BL5728" s="130"/>
      <c r="BM5728" s="132"/>
      <c r="BN5728" s="131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145"/>
      <c r="BC5729" s="94"/>
      <c r="BD5729" s="95"/>
      <c r="BE5729" s="95"/>
      <c r="BF5729" s="95"/>
      <c r="BG5729" s="95"/>
      <c r="BH5729" s="95"/>
      <c r="BI5729" s="130"/>
      <c r="BJ5729" s="95"/>
      <c r="BK5729" s="131"/>
      <c r="BL5729" s="130"/>
      <c r="BM5729" s="132"/>
      <c r="BN5729" s="131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145"/>
      <c r="BC5730" s="94"/>
      <c r="BD5730" s="95"/>
      <c r="BE5730" s="95"/>
      <c r="BF5730" s="95"/>
      <c r="BG5730" s="95"/>
      <c r="BH5730" s="95"/>
      <c r="BI5730" s="130"/>
      <c r="BJ5730" s="95"/>
      <c r="BK5730" s="131"/>
      <c r="BL5730" s="130"/>
      <c r="BM5730" s="132"/>
      <c r="BN5730" s="131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145"/>
      <c r="BC5731" s="94"/>
      <c r="BD5731" s="95"/>
      <c r="BE5731" s="95"/>
      <c r="BF5731" s="95"/>
      <c r="BG5731" s="95"/>
      <c r="BH5731" s="95"/>
      <c r="BI5731" s="130"/>
      <c r="BJ5731" s="95"/>
      <c r="BK5731" s="131"/>
      <c r="BL5731" s="130"/>
      <c r="BM5731" s="132"/>
      <c r="BN5731" s="131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145"/>
      <c r="BC5732" s="94"/>
      <c r="BD5732" s="95"/>
      <c r="BE5732" s="95"/>
      <c r="BF5732" s="95"/>
      <c r="BG5732" s="95"/>
      <c r="BH5732" s="95"/>
      <c r="BI5732" s="130"/>
      <c r="BJ5732" s="95"/>
      <c r="BK5732" s="131"/>
      <c r="BL5732" s="130"/>
      <c r="BM5732" s="132"/>
      <c r="BN5732" s="131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145"/>
      <c r="BC5733" s="94"/>
      <c r="BD5733" s="95"/>
      <c r="BE5733" s="95"/>
      <c r="BF5733" s="95"/>
      <c r="BG5733" s="95"/>
      <c r="BH5733" s="95"/>
      <c r="BI5733" s="130"/>
      <c r="BJ5733" s="95"/>
      <c r="BK5733" s="131"/>
      <c r="BL5733" s="130"/>
      <c r="BM5733" s="132"/>
      <c r="BN5733" s="131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145"/>
      <c r="BC5734" s="94"/>
      <c r="BD5734" s="95"/>
      <c r="BE5734" s="95"/>
      <c r="BF5734" s="95"/>
      <c r="BG5734" s="95"/>
      <c r="BH5734" s="95"/>
      <c r="BI5734" s="130"/>
      <c r="BJ5734" s="95"/>
      <c r="BK5734" s="131"/>
      <c r="BL5734" s="130"/>
      <c r="BM5734" s="132"/>
      <c r="BN5734" s="131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145"/>
      <c r="BC5735" s="94"/>
      <c r="BD5735" s="95"/>
      <c r="BE5735" s="95"/>
      <c r="BF5735" s="95"/>
      <c r="BG5735" s="95"/>
      <c r="BH5735" s="95"/>
      <c r="BI5735" s="130"/>
      <c r="BJ5735" s="95"/>
      <c r="BK5735" s="131"/>
      <c r="BL5735" s="130"/>
      <c r="BM5735" s="132"/>
      <c r="BN5735" s="131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145"/>
      <c r="BC5736" s="94"/>
      <c r="BD5736" s="95"/>
      <c r="BE5736" s="95"/>
      <c r="BF5736" s="95"/>
      <c r="BG5736" s="95"/>
      <c r="BH5736" s="95"/>
      <c r="BI5736" s="130"/>
      <c r="BJ5736" s="95"/>
      <c r="BK5736" s="131"/>
      <c r="BL5736" s="130"/>
      <c r="BM5736" s="132"/>
      <c r="BN5736" s="131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145"/>
      <c r="BC5737" s="94"/>
      <c r="BD5737" s="95"/>
      <c r="BE5737" s="95"/>
      <c r="BF5737" s="95"/>
      <c r="BG5737" s="95"/>
      <c r="BH5737" s="95"/>
      <c r="BI5737" s="130"/>
      <c r="BJ5737" s="95"/>
      <c r="BK5737" s="131"/>
      <c r="BL5737" s="130"/>
      <c r="BM5737" s="132"/>
      <c r="BN5737" s="131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145"/>
      <c r="BC5738" s="94"/>
      <c r="BD5738" s="95"/>
      <c r="BE5738" s="95"/>
      <c r="BF5738" s="95"/>
      <c r="BG5738" s="95"/>
      <c r="BH5738" s="95"/>
      <c r="BI5738" s="130"/>
      <c r="BJ5738" s="95"/>
      <c r="BK5738" s="131"/>
      <c r="BL5738" s="130"/>
      <c r="BM5738" s="132"/>
      <c r="BN5738" s="131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145"/>
      <c r="BC5739" s="94"/>
      <c r="BD5739" s="95"/>
      <c r="BE5739" s="95"/>
      <c r="BF5739" s="95"/>
      <c r="BG5739" s="95"/>
      <c r="BH5739" s="95"/>
      <c r="BI5739" s="130"/>
      <c r="BJ5739" s="95"/>
      <c r="BK5739" s="131"/>
      <c r="BL5739" s="130"/>
      <c r="BM5739" s="132"/>
      <c r="BN5739" s="131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145"/>
      <c r="BC5740" s="94"/>
      <c r="BD5740" s="95"/>
      <c r="BE5740" s="95"/>
      <c r="BF5740" s="95"/>
      <c r="BG5740" s="95"/>
      <c r="BH5740" s="95"/>
      <c r="BI5740" s="130"/>
      <c r="BJ5740" s="95"/>
      <c r="BK5740" s="131"/>
      <c r="BL5740" s="130"/>
      <c r="BM5740" s="132"/>
      <c r="BN5740" s="131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145"/>
      <c r="BC5741" s="94"/>
      <c r="BD5741" s="95"/>
      <c r="BE5741" s="95"/>
      <c r="BF5741" s="95"/>
      <c r="BG5741" s="95"/>
      <c r="BH5741" s="95"/>
      <c r="BI5741" s="130"/>
      <c r="BJ5741" s="95"/>
      <c r="BK5741" s="131"/>
      <c r="BL5741" s="130"/>
      <c r="BM5741" s="132"/>
      <c r="BN5741" s="131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145"/>
      <c r="BC5742" s="94"/>
      <c r="BD5742" s="95"/>
      <c r="BE5742" s="95"/>
      <c r="BF5742" s="95"/>
      <c r="BG5742" s="95"/>
      <c r="BH5742" s="95"/>
      <c r="BI5742" s="130"/>
      <c r="BJ5742" s="95"/>
      <c r="BK5742" s="131"/>
      <c r="BL5742" s="130"/>
      <c r="BM5742" s="132"/>
      <c r="BN5742" s="131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145"/>
      <c r="BC5743" s="94"/>
      <c r="BD5743" s="95"/>
      <c r="BE5743" s="95"/>
      <c r="BF5743" s="95"/>
      <c r="BG5743" s="95"/>
      <c r="BH5743" s="95"/>
      <c r="BI5743" s="130"/>
      <c r="BJ5743" s="95"/>
      <c r="BK5743" s="131"/>
      <c r="BL5743" s="130"/>
      <c r="BM5743" s="132"/>
      <c r="BN5743" s="131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145"/>
      <c r="BC5744" s="94"/>
      <c r="BD5744" s="95"/>
      <c r="BE5744" s="95"/>
      <c r="BF5744" s="95"/>
      <c r="BG5744" s="95"/>
      <c r="BH5744" s="95"/>
      <c r="BI5744" s="130"/>
      <c r="BJ5744" s="95"/>
      <c r="BK5744" s="131"/>
      <c r="BL5744" s="130"/>
      <c r="BM5744" s="132"/>
      <c r="BN5744" s="131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145"/>
      <c r="BC5745" s="94"/>
      <c r="BD5745" s="95"/>
      <c r="BE5745" s="95"/>
      <c r="BF5745" s="95"/>
      <c r="BG5745" s="95"/>
      <c r="BH5745" s="95"/>
      <c r="BI5745" s="130"/>
      <c r="BJ5745" s="95"/>
      <c r="BK5745" s="131"/>
      <c r="BL5745" s="130"/>
      <c r="BM5745" s="132"/>
      <c r="BN5745" s="131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145"/>
      <c r="BC5746" s="94"/>
      <c r="BD5746" s="95"/>
      <c r="BE5746" s="95"/>
      <c r="BF5746" s="95"/>
      <c r="BG5746" s="95"/>
      <c r="BH5746" s="95"/>
      <c r="BI5746" s="130"/>
      <c r="BJ5746" s="95"/>
      <c r="BK5746" s="131"/>
      <c r="BL5746" s="130"/>
      <c r="BM5746" s="132"/>
      <c r="BN5746" s="131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145"/>
      <c r="BC5747" s="94"/>
      <c r="BD5747" s="95"/>
      <c r="BE5747" s="95"/>
      <c r="BF5747" s="95"/>
      <c r="BG5747" s="95"/>
      <c r="BH5747" s="95"/>
      <c r="BI5747" s="130"/>
      <c r="BJ5747" s="95"/>
      <c r="BK5747" s="131"/>
      <c r="BL5747" s="130"/>
      <c r="BM5747" s="132"/>
      <c r="BN5747" s="131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145"/>
      <c r="BC5748" s="94"/>
      <c r="BD5748" s="95"/>
      <c r="BE5748" s="95"/>
      <c r="BF5748" s="95"/>
      <c r="BG5748" s="95"/>
      <c r="BH5748" s="95"/>
      <c r="BI5748" s="130"/>
      <c r="BJ5748" s="95"/>
      <c r="BK5748" s="131"/>
      <c r="BL5748" s="130"/>
      <c r="BM5748" s="132"/>
      <c r="BN5748" s="131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145"/>
      <c r="BC5749" s="94"/>
      <c r="BD5749" s="95"/>
      <c r="BE5749" s="95"/>
      <c r="BF5749" s="95"/>
      <c r="BG5749" s="95"/>
      <c r="BH5749" s="95"/>
      <c r="BI5749" s="130"/>
      <c r="BJ5749" s="95"/>
      <c r="BK5749" s="131"/>
      <c r="BL5749" s="130"/>
      <c r="BM5749" s="132"/>
      <c r="BN5749" s="131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145"/>
      <c r="BC5750" s="94"/>
      <c r="BD5750" s="95"/>
      <c r="BE5750" s="95"/>
      <c r="BF5750" s="95"/>
      <c r="BG5750" s="95"/>
      <c r="BH5750" s="95"/>
      <c r="BI5750" s="130"/>
      <c r="BJ5750" s="95"/>
      <c r="BK5750" s="131"/>
      <c r="BL5750" s="130"/>
      <c r="BM5750" s="132"/>
      <c r="BN5750" s="131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145"/>
      <c r="BC5751" s="94"/>
      <c r="BD5751" s="95"/>
      <c r="BE5751" s="95"/>
      <c r="BF5751" s="95"/>
      <c r="BG5751" s="95"/>
      <c r="BH5751" s="95"/>
      <c r="BI5751" s="130"/>
      <c r="BJ5751" s="95"/>
      <c r="BK5751" s="131"/>
      <c r="BL5751" s="130"/>
      <c r="BM5751" s="132"/>
      <c r="BN5751" s="131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145"/>
      <c r="BC5752" s="94"/>
      <c r="BD5752" s="95"/>
      <c r="BE5752" s="95"/>
      <c r="BF5752" s="95"/>
      <c r="BG5752" s="95"/>
      <c r="BH5752" s="95"/>
      <c r="BI5752" s="130"/>
      <c r="BJ5752" s="95"/>
      <c r="BK5752" s="131"/>
      <c r="BL5752" s="130"/>
      <c r="BM5752" s="132"/>
      <c r="BN5752" s="131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145"/>
      <c r="BC5753" s="94"/>
      <c r="BD5753" s="95"/>
      <c r="BE5753" s="95"/>
      <c r="BF5753" s="95"/>
      <c r="BG5753" s="95"/>
      <c r="BH5753" s="95"/>
      <c r="BI5753" s="130"/>
      <c r="BJ5753" s="95"/>
      <c r="BK5753" s="131"/>
      <c r="BL5753" s="130"/>
      <c r="BM5753" s="132"/>
      <c r="BN5753" s="131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145"/>
      <c r="BC5754" s="94"/>
      <c r="BD5754" s="95"/>
      <c r="BE5754" s="95"/>
      <c r="BF5754" s="95"/>
      <c r="BG5754" s="95"/>
      <c r="BH5754" s="95"/>
      <c r="BI5754" s="130"/>
      <c r="BJ5754" s="95"/>
      <c r="BK5754" s="131"/>
      <c r="BL5754" s="130"/>
      <c r="BM5754" s="132"/>
      <c r="BN5754" s="131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145"/>
      <c r="BC5755" s="94"/>
      <c r="BD5755" s="95"/>
      <c r="BE5755" s="95"/>
      <c r="BF5755" s="95"/>
      <c r="BG5755" s="95"/>
      <c r="BH5755" s="95"/>
      <c r="BI5755" s="130"/>
      <c r="BJ5755" s="95"/>
      <c r="BK5755" s="131"/>
      <c r="BL5755" s="130"/>
      <c r="BM5755" s="132"/>
      <c r="BN5755" s="131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145"/>
      <c r="BC5756" s="94"/>
      <c r="BD5756" s="95"/>
      <c r="BE5756" s="95"/>
      <c r="BF5756" s="95"/>
      <c r="BG5756" s="95"/>
      <c r="BH5756" s="95"/>
      <c r="BI5756" s="130"/>
      <c r="BJ5756" s="95"/>
      <c r="BK5756" s="131"/>
      <c r="BL5756" s="130"/>
      <c r="BM5756" s="132"/>
      <c r="BN5756" s="131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145"/>
      <c r="BC5757" s="94"/>
      <c r="BD5757" s="95"/>
      <c r="BE5757" s="95"/>
      <c r="BF5757" s="95"/>
      <c r="BG5757" s="95"/>
      <c r="BH5757" s="95"/>
      <c r="BI5757" s="130"/>
      <c r="BJ5757" s="95"/>
      <c r="BK5757" s="131"/>
      <c r="BL5757" s="130"/>
      <c r="BM5757" s="132"/>
      <c r="BN5757" s="131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145"/>
      <c r="BC5758" s="94"/>
      <c r="BD5758" s="95"/>
      <c r="BE5758" s="95"/>
      <c r="BF5758" s="95"/>
      <c r="BG5758" s="95"/>
      <c r="BH5758" s="95"/>
      <c r="BI5758" s="130"/>
      <c r="BJ5758" s="95"/>
      <c r="BK5758" s="131"/>
      <c r="BL5758" s="130"/>
      <c r="BM5758" s="132"/>
      <c r="BN5758" s="131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145"/>
      <c r="BC5759" s="94"/>
      <c r="BD5759" s="95"/>
      <c r="BE5759" s="95"/>
      <c r="BF5759" s="95"/>
      <c r="BG5759" s="95"/>
      <c r="BH5759" s="95"/>
      <c r="BI5759" s="130"/>
      <c r="BJ5759" s="95"/>
      <c r="BK5759" s="131"/>
      <c r="BL5759" s="130"/>
      <c r="BM5759" s="132"/>
      <c r="BN5759" s="131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145"/>
      <c r="BC5760" s="94"/>
      <c r="BD5760" s="95"/>
      <c r="BE5760" s="95"/>
      <c r="BF5760" s="95"/>
      <c r="BG5760" s="95"/>
      <c r="BH5760" s="95"/>
      <c r="BI5760" s="130"/>
      <c r="BJ5760" s="95"/>
      <c r="BK5760" s="131"/>
      <c r="BL5760" s="130"/>
      <c r="BM5760" s="132"/>
      <c r="BN5760" s="131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145"/>
      <c r="BC5761" s="94"/>
      <c r="BD5761" s="95"/>
      <c r="BE5761" s="95"/>
      <c r="BF5761" s="95"/>
      <c r="BG5761" s="95"/>
      <c r="BH5761" s="95"/>
      <c r="BI5761" s="130"/>
      <c r="BJ5761" s="95"/>
      <c r="BK5761" s="131"/>
      <c r="BL5761" s="130"/>
      <c r="BM5761" s="132"/>
      <c r="BN5761" s="131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145"/>
      <c r="BC5762" s="94"/>
      <c r="BD5762" s="95"/>
      <c r="BE5762" s="95"/>
      <c r="BF5762" s="95"/>
      <c r="BG5762" s="95"/>
      <c r="BH5762" s="95"/>
      <c r="BI5762" s="130"/>
      <c r="BJ5762" s="95"/>
      <c r="BK5762" s="131"/>
      <c r="BL5762" s="130"/>
      <c r="BM5762" s="132"/>
      <c r="BN5762" s="131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145"/>
      <c r="BC5763" s="94"/>
      <c r="BD5763" s="95"/>
      <c r="BE5763" s="95"/>
      <c r="BF5763" s="95"/>
      <c r="BG5763" s="95"/>
      <c r="BH5763" s="95"/>
      <c r="BI5763" s="130"/>
      <c r="BJ5763" s="95"/>
      <c r="BK5763" s="131"/>
      <c r="BL5763" s="130"/>
      <c r="BM5763" s="132"/>
      <c r="BN5763" s="131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145"/>
      <c r="BC5764" s="94"/>
      <c r="BD5764" s="95"/>
      <c r="BE5764" s="95"/>
      <c r="BF5764" s="95"/>
      <c r="BG5764" s="95"/>
      <c r="BH5764" s="95"/>
      <c r="BI5764" s="130"/>
      <c r="BJ5764" s="95"/>
      <c r="BK5764" s="131"/>
      <c r="BL5764" s="130"/>
      <c r="BM5764" s="132"/>
      <c r="BN5764" s="131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145"/>
      <c r="BC5765" s="94"/>
      <c r="BD5765" s="95"/>
      <c r="BE5765" s="95"/>
      <c r="BF5765" s="95"/>
      <c r="BG5765" s="95"/>
      <c r="BH5765" s="95"/>
      <c r="BI5765" s="130"/>
      <c r="BJ5765" s="95"/>
      <c r="BK5765" s="131"/>
      <c r="BL5765" s="130"/>
      <c r="BM5765" s="132"/>
      <c r="BN5765" s="131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145"/>
      <c r="BC5766" s="94"/>
      <c r="BD5766" s="95"/>
      <c r="BE5766" s="95"/>
      <c r="BF5766" s="95"/>
      <c r="BG5766" s="95"/>
      <c r="BH5766" s="95"/>
      <c r="BI5766" s="130"/>
      <c r="BJ5766" s="95"/>
      <c r="BK5766" s="131"/>
      <c r="BL5766" s="130"/>
      <c r="BM5766" s="132"/>
      <c r="BN5766" s="131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145"/>
      <c r="BC5767" s="94"/>
      <c r="BD5767" s="95"/>
      <c r="BE5767" s="95"/>
      <c r="BF5767" s="95"/>
      <c r="BG5767" s="95"/>
      <c r="BH5767" s="95"/>
      <c r="BI5767" s="130"/>
      <c r="BJ5767" s="95"/>
      <c r="BK5767" s="131"/>
      <c r="BL5767" s="130"/>
      <c r="BM5767" s="132"/>
      <c r="BN5767" s="131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145"/>
      <c r="BC5768" s="94"/>
      <c r="BD5768" s="95"/>
      <c r="BE5768" s="95"/>
      <c r="BF5768" s="95"/>
      <c r="BG5768" s="95"/>
      <c r="BH5768" s="95"/>
      <c r="BI5768" s="130"/>
      <c r="BJ5768" s="95"/>
      <c r="BK5768" s="131"/>
      <c r="BL5768" s="130"/>
      <c r="BM5768" s="132"/>
      <c r="BN5768" s="131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145"/>
      <c r="BC5769" s="94"/>
      <c r="BD5769" s="95"/>
      <c r="BE5769" s="95"/>
      <c r="BF5769" s="95"/>
      <c r="BG5769" s="95"/>
      <c r="BH5769" s="95"/>
      <c r="BI5769" s="130"/>
      <c r="BJ5769" s="95"/>
      <c r="BK5769" s="131"/>
      <c r="BL5769" s="130"/>
      <c r="BM5769" s="132"/>
      <c r="BN5769" s="131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145"/>
      <c r="BC5770" s="94"/>
      <c r="BD5770" s="95"/>
      <c r="BE5770" s="95"/>
      <c r="BF5770" s="95"/>
      <c r="BG5770" s="95"/>
      <c r="BH5770" s="95"/>
      <c r="BI5770" s="130"/>
      <c r="BJ5770" s="95"/>
      <c r="BK5770" s="131"/>
      <c r="BL5770" s="130"/>
      <c r="BM5770" s="132"/>
      <c r="BN5770" s="131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145"/>
      <c r="BC5771" s="94"/>
      <c r="BD5771" s="95"/>
      <c r="BE5771" s="95"/>
      <c r="BF5771" s="95"/>
      <c r="BG5771" s="95"/>
      <c r="BH5771" s="95"/>
      <c r="BI5771" s="130"/>
      <c r="BJ5771" s="95"/>
      <c r="BK5771" s="131"/>
      <c r="BL5771" s="130"/>
      <c r="BM5771" s="132"/>
      <c r="BN5771" s="131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145"/>
      <c r="BC5772" s="94"/>
      <c r="BD5772" s="95"/>
      <c r="BE5772" s="95"/>
      <c r="BF5772" s="95"/>
      <c r="BG5772" s="95"/>
      <c r="BH5772" s="95"/>
      <c r="BI5772" s="130"/>
      <c r="BJ5772" s="95"/>
      <c r="BK5772" s="131"/>
      <c r="BL5772" s="130"/>
      <c r="BM5772" s="132"/>
      <c r="BN5772" s="131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145"/>
      <c r="BC5773" s="94"/>
      <c r="BD5773" s="95"/>
      <c r="BE5773" s="95"/>
      <c r="BF5773" s="95"/>
      <c r="BG5773" s="95"/>
      <c r="BH5773" s="95"/>
      <c r="BI5773" s="130"/>
      <c r="BJ5773" s="95"/>
      <c r="BK5773" s="131"/>
      <c r="BL5773" s="130"/>
      <c r="BM5773" s="132"/>
      <c r="BN5773" s="131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145"/>
      <c r="BC5774" s="94"/>
      <c r="BD5774" s="95"/>
      <c r="BE5774" s="95"/>
      <c r="BF5774" s="95"/>
      <c r="BG5774" s="95"/>
      <c r="BH5774" s="95"/>
      <c r="BI5774" s="130"/>
      <c r="BJ5774" s="95"/>
      <c r="BK5774" s="131"/>
      <c r="BL5774" s="130"/>
      <c r="BM5774" s="132"/>
      <c r="BN5774" s="131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145"/>
      <c r="BC5775" s="94"/>
      <c r="BD5775" s="95"/>
      <c r="BE5775" s="95"/>
      <c r="BF5775" s="95"/>
      <c r="BG5775" s="95"/>
      <c r="BH5775" s="95"/>
      <c r="BI5775" s="130"/>
      <c r="BJ5775" s="95"/>
      <c r="BK5775" s="131"/>
      <c r="BL5775" s="130"/>
      <c r="BM5775" s="132"/>
      <c r="BN5775" s="131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145"/>
      <c r="BC5776" s="94"/>
      <c r="BD5776" s="95"/>
      <c r="BE5776" s="95"/>
      <c r="BF5776" s="95"/>
      <c r="BG5776" s="95"/>
      <c r="BH5776" s="95"/>
      <c r="BI5776" s="130"/>
      <c r="BJ5776" s="95"/>
      <c r="BK5776" s="131"/>
      <c r="BL5776" s="130"/>
      <c r="BM5776" s="132"/>
      <c r="BN5776" s="131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145"/>
      <c r="BC5777" s="94"/>
      <c r="BD5777" s="95"/>
      <c r="BE5777" s="95"/>
      <c r="BF5777" s="95"/>
      <c r="BG5777" s="95"/>
      <c r="BH5777" s="95"/>
      <c r="BI5777" s="130"/>
      <c r="BJ5777" s="95"/>
      <c r="BK5777" s="131"/>
      <c r="BL5777" s="130"/>
      <c r="BM5777" s="132"/>
      <c r="BN5777" s="131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145"/>
      <c r="BC5778" s="94"/>
      <c r="BD5778" s="95"/>
      <c r="BE5778" s="95"/>
      <c r="BF5778" s="95"/>
      <c r="BG5778" s="95"/>
      <c r="BH5778" s="95"/>
      <c r="BI5778" s="130"/>
      <c r="BJ5778" s="95"/>
      <c r="BK5778" s="131"/>
      <c r="BL5778" s="130"/>
      <c r="BM5778" s="132"/>
      <c r="BN5778" s="131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145"/>
      <c r="BC5779" s="94"/>
      <c r="BD5779" s="95"/>
      <c r="BE5779" s="95"/>
      <c r="BF5779" s="95"/>
      <c r="BG5779" s="95"/>
      <c r="BH5779" s="95"/>
      <c r="BI5779" s="130"/>
      <c r="BJ5779" s="95"/>
      <c r="BK5779" s="131"/>
      <c r="BL5779" s="130"/>
      <c r="BM5779" s="132"/>
      <c r="BN5779" s="131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145"/>
      <c r="BC5780" s="94"/>
      <c r="BD5780" s="95"/>
      <c r="BE5780" s="95"/>
      <c r="BF5780" s="95"/>
      <c r="BG5780" s="95"/>
      <c r="BH5780" s="95"/>
      <c r="BI5780" s="130"/>
      <c r="BJ5780" s="95"/>
      <c r="BK5780" s="131"/>
      <c r="BL5780" s="130"/>
      <c r="BM5780" s="132"/>
      <c r="BN5780" s="131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145"/>
      <c r="BC5781" s="94"/>
      <c r="BD5781" s="95"/>
      <c r="BE5781" s="95"/>
      <c r="BF5781" s="95"/>
      <c r="BG5781" s="95"/>
      <c r="BH5781" s="95"/>
      <c r="BI5781" s="130"/>
      <c r="BJ5781" s="95"/>
      <c r="BK5781" s="131"/>
      <c r="BL5781" s="130"/>
      <c r="BM5781" s="132"/>
      <c r="BN5781" s="131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145"/>
      <c r="BC5782" s="94"/>
      <c r="BD5782" s="95"/>
      <c r="BE5782" s="95"/>
      <c r="BF5782" s="95"/>
      <c r="BG5782" s="95"/>
      <c r="BH5782" s="95"/>
      <c r="BI5782" s="130"/>
      <c r="BJ5782" s="95"/>
      <c r="BK5782" s="131"/>
      <c r="BL5782" s="130"/>
      <c r="BM5782" s="132"/>
      <c r="BN5782" s="131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145"/>
      <c r="BC5783" s="94"/>
      <c r="BD5783" s="95"/>
      <c r="BE5783" s="95"/>
      <c r="BF5783" s="95"/>
      <c r="BG5783" s="95"/>
      <c r="BH5783" s="95"/>
      <c r="BI5783" s="130"/>
      <c r="BJ5783" s="95"/>
      <c r="BK5783" s="131"/>
      <c r="BL5783" s="130"/>
      <c r="BM5783" s="132"/>
      <c r="BN5783" s="131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145"/>
      <c r="BC5784" s="94"/>
      <c r="BD5784" s="95"/>
      <c r="BE5784" s="95"/>
      <c r="BF5784" s="95"/>
      <c r="BG5784" s="95"/>
      <c r="BH5784" s="95"/>
      <c r="BI5784" s="130"/>
      <c r="BJ5784" s="95"/>
      <c r="BK5784" s="131"/>
      <c r="BL5784" s="130"/>
      <c r="BM5784" s="132"/>
      <c r="BN5784" s="131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145"/>
      <c r="BC5785" s="94"/>
      <c r="BD5785" s="95"/>
      <c r="BE5785" s="95"/>
      <c r="BF5785" s="95"/>
      <c r="BG5785" s="95"/>
      <c r="BH5785" s="95"/>
      <c r="BI5785" s="130"/>
      <c r="BJ5785" s="95"/>
      <c r="BK5785" s="131"/>
      <c r="BL5785" s="130"/>
      <c r="BM5785" s="132"/>
      <c r="BN5785" s="131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145"/>
      <c r="BC5786" s="94"/>
      <c r="BD5786" s="95"/>
      <c r="BE5786" s="95"/>
      <c r="BF5786" s="95"/>
      <c r="BG5786" s="95"/>
      <c r="BH5786" s="95"/>
      <c r="BI5786" s="130"/>
      <c r="BJ5786" s="95"/>
      <c r="BK5786" s="131"/>
      <c r="BL5786" s="130"/>
      <c r="BM5786" s="132"/>
      <c r="BN5786" s="131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145"/>
      <c r="BC5787" s="94"/>
      <c r="BD5787" s="95"/>
      <c r="BE5787" s="95"/>
      <c r="BF5787" s="95"/>
      <c r="BG5787" s="95"/>
      <c r="BH5787" s="95"/>
      <c r="BI5787" s="130"/>
      <c r="BJ5787" s="95"/>
      <c r="BK5787" s="131"/>
      <c r="BL5787" s="130"/>
      <c r="BM5787" s="132"/>
      <c r="BN5787" s="131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145"/>
      <c r="BC5788" s="94"/>
      <c r="BD5788" s="95"/>
      <c r="BE5788" s="95"/>
      <c r="BF5788" s="95"/>
      <c r="BG5788" s="95"/>
      <c r="BH5788" s="95"/>
      <c r="BI5788" s="130"/>
      <c r="BJ5788" s="95"/>
      <c r="BK5788" s="131"/>
      <c r="BL5788" s="130"/>
      <c r="BM5788" s="132"/>
      <c r="BN5788" s="131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145"/>
      <c r="BC5789" s="94"/>
      <c r="BD5789" s="95"/>
      <c r="BE5789" s="95"/>
      <c r="BF5789" s="95"/>
      <c r="BG5789" s="95"/>
      <c r="BH5789" s="95"/>
      <c r="BI5789" s="130"/>
      <c r="BJ5789" s="95"/>
      <c r="BK5789" s="131"/>
      <c r="BL5789" s="130"/>
      <c r="BM5789" s="132"/>
      <c r="BN5789" s="131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145"/>
      <c r="BC5790" s="94"/>
      <c r="BD5790" s="95"/>
      <c r="BE5790" s="95"/>
      <c r="BF5790" s="95"/>
      <c r="BG5790" s="95"/>
      <c r="BH5790" s="95"/>
      <c r="BI5790" s="130"/>
      <c r="BJ5790" s="95"/>
      <c r="BK5790" s="131"/>
      <c r="BL5790" s="130"/>
      <c r="BM5790" s="132"/>
      <c r="BN5790" s="131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145"/>
      <c r="BC5791" s="94"/>
      <c r="BD5791" s="95"/>
      <c r="BE5791" s="95"/>
      <c r="BF5791" s="95"/>
      <c r="BG5791" s="95"/>
      <c r="BH5791" s="95"/>
      <c r="BI5791" s="130"/>
      <c r="BJ5791" s="95"/>
      <c r="BK5791" s="131"/>
      <c r="BL5791" s="130"/>
      <c r="BM5791" s="132"/>
      <c r="BN5791" s="131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145"/>
      <c r="BC5792" s="94"/>
      <c r="BD5792" s="95"/>
      <c r="BE5792" s="95"/>
      <c r="BF5792" s="95"/>
      <c r="BG5792" s="95"/>
      <c r="BH5792" s="95"/>
      <c r="BI5792" s="130"/>
      <c r="BJ5792" s="95"/>
      <c r="BK5792" s="131"/>
      <c r="BL5792" s="130"/>
      <c r="BM5792" s="132"/>
      <c r="BN5792" s="131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145"/>
      <c r="BC5793" s="94"/>
      <c r="BD5793" s="95"/>
      <c r="BE5793" s="95"/>
      <c r="BF5793" s="95"/>
      <c r="BG5793" s="95"/>
      <c r="BH5793" s="95"/>
      <c r="BI5793" s="130"/>
      <c r="BJ5793" s="95"/>
      <c r="BK5793" s="131"/>
      <c r="BL5793" s="130"/>
      <c r="BM5793" s="132"/>
      <c r="BN5793" s="131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145"/>
      <c r="BC5794" s="94"/>
      <c r="BD5794" s="95"/>
      <c r="BE5794" s="95"/>
      <c r="BF5794" s="95"/>
      <c r="BG5794" s="95"/>
      <c r="BH5794" s="95"/>
      <c r="BI5794" s="130"/>
      <c r="BJ5794" s="95"/>
      <c r="BK5794" s="131"/>
      <c r="BL5794" s="130"/>
      <c r="BM5794" s="132"/>
      <c r="BN5794" s="131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145"/>
      <c r="BC5795" s="94"/>
      <c r="BD5795" s="95"/>
      <c r="BE5795" s="95"/>
      <c r="BF5795" s="95"/>
      <c r="BG5795" s="95"/>
      <c r="BH5795" s="95"/>
      <c r="BI5795" s="130"/>
      <c r="BJ5795" s="95"/>
      <c r="BK5795" s="131"/>
      <c r="BL5795" s="130"/>
      <c r="BM5795" s="132"/>
      <c r="BN5795" s="131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145"/>
      <c r="BC5796" s="94"/>
      <c r="BD5796" s="95"/>
      <c r="BE5796" s="95"/>
      <c r="BF5796" s="95"/>
      <c r="BG5796" s="95"/>
      <c r="BH5796" s="95"/>
      <c r="BI5796" s="130"/>
      <c r="BJ5796" s="95"/>
      <c r="BK5796" s="131"/>
      <c r="BL5796" s="130"/>
      <c r="BM5796" s="132"/>
      <c r="BN5796" s="131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145"/>
      <c r="BC5797" s="94"/>
      <c r="BD5797" s="95"/>
      <c r="BE5797" s="95"/>
      <c r="BF5797" s="95"/>
      <c r="BG5797" s="95"/>
      <c r="BH5797" s="95"/>
      <c r="BI5797" s="130"/>
      <c r="BJ5797" s="95"/>
      <c r="BK5797" s="131"/>
      <c r="BL5797" s="130"/>
      <c r="BM5797" s="132"/>
      <c r="BN5797" s="131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145"/>
      <c r="BC5798" s="94"/>
      <c r="BD5798" s="95"/>
      <c r="BE5798" s="95"/>
      <c r="BF5798" s="95"/>
      <c r="BG5798" s="95"/>
      <c r="BH5798" s="95"/>
      <c r="BI5798" s="130"/>
      <c r="BJ5798" s="95"/>
      <c r="BK5798" s="131"/>
      <c r="BL5798" s="130"/>
      <c r="BM5798" s="132"/>
      <c r="BN5798" s="131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145"/>
      <c r="BC5799" s="94"/>
      <c r="BD5799" s="95"/>
      <c r="BE5799" s="95"/>
      <c r="BF5799" s="95"/>
      <c r="BG5799" s="95"/>
      <c r="BH5799" s="95"/>
      <c r="BI5799" s="130"/>
      <c r="BJ5799" s="95"/>
      <c r="BK5799" s="131"/>
      <c r="BL5799" s="130"/>
      <c r="BM5799" s="132"/>
      <c r="BN5799" s="131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145"/>
      <c r="BC5800" s="94"/>
      <c r="BD5800" s="95"/>
      <c r="BE5800" s="95"/>
      <c r="BF5800" s="95"/>
      <c r="BG5800" s="95"/>
      <c r="BH5800" s="95"/>
      <c r="BI5800" s="130"/>
      <c r="BJ5800" s="95"/>
      <c r="BK5800" s="131"/>
      <c r="BL5800" s="130"/>
      <c r="BM5800" s="132"/>
      <c r="BN5800" s="131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145"/>
      <c r="BC5801" s="94"/>
      <c r="BD5801" s="95"/>
      <c r="BE5801" s="95"/>
      <c r="BF5801" s="95"/>
      <c r="BG5801" s="95"/>
      <c r="BH5801" s="95"/>
      <c r="BI5801" s="130"/>
      <c r="BJ5801" s="95"/>
      <c r="BK5801" s="131"/>
      <c r="BL5801" s="130"/>
      <c r="BM5801" s="132"/>
      <c r="BN5801" s="131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145"/>
      <c r="BC5802" s="94"/>
      <c r="BD5802" s="95"/>
      <c r="BE5802" s="95"/>
      <c r="BF5802" s="95"/>
      <c r="BG5802" s="95"/>
      <c r="BH5802" s="95"/>
      <c r="BI5802" s="130"/>
      <c r="BJ5802" s="95"/>
      <c r="BK5802" s="131"/>
      <c r="BL5802" s="130"/>
      <c r="BM5802" s="132"/>
      <c r="BN5802" s="131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145"/>
      <c r="BC5803" s="94"/>
      <c r="BD5803" s="95"/>
      <c r="BE5803" s="95"/>
      <c r="BF5803" s="95"/>
      <c r="BG5803" s="95"/>
      <c r="BH5803" s="95"/>
      <c r="BI5803" s="130"/>
      <c r="BJ5803" s="95"/>
      <c r="BK5803" s="131"/>
      <c r="BL5803" s="130"/>
      <c r="BM5803" s="132"/>
      <c r="BN5803" s="131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145"/>
      <c r="BC5804" s="94"/>
      <c r="BD5804" s="95"/>
      <c r="BE5804" s="95"/>
      <c r="BF5804" s="95"/>
      <c r="BG5804" s="95"/>
      <c r="BH5804" s="95"/>
      <c r="BI5804" s="130"/>
      <c r="BJ5804" s="95"/>
      <c r="BK5804" s="131"/>
      <c r="BL5804" s="130"/>
      <c r="BM5804" s="132"/>
      <c r="BN5804" s="131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145"/>
      <c r="BC5805" s="94"/>
      <c r="BD5805" s="95"/>
      <c r="BE5805" s="95"/>
      <c r="BF5805" s="95"/>
      <c r="BG5805" s="95"/>
      <c r="BH5805" s="95"/>
      <c r="BI5805" s="130"/>
      <c r="BJ5805" s="95"/>
      <c r="BK5805" s="131"/>
      <c r="BL5805" s="130"/>
      <c r="BM5805" s="132"/>
      <c r="BN5805" s="131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145"/>
      <c r="BC5806" s="94"/>
      <c r="BD5806" s="95"/>
      <c r="BE5806" s="95"/>
      <c r="BF5806" s="95"/>
      <c r="BG5806" s="95"/>
      <c r="BH5806" s="95"/>
      <c r="BI5806" s="130"/>
      <c r="BJ5806" s="95"/>
      <c r="BK5806" s="131"/>
      <c r="BL5806" s="130"/>
      <c r="BM5806" s="132"/>
      <c r="BN5806" s="131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145"/>
      <c r="BC5807" s="94"/>
      <c r="BD5807" s="95"/>
      <c r="BE5807" s="95"/>
      <c r="BF5807" s="95"/>
      <c r="BG5807" s="95"/>
      <c r="BH5807" s="95"/>
      <c r="BI5807" s="130"/>
      <c r="BJ5807" s="95"/>
      <c r="BK5807" s="131"/>
      <c r="BL5807" s="130"/>
      <c r="BM5807" s="132"/>
      <c r="BN5807" s="131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145"/>
      <c r="BC5808" s="94"/>
      <c r="BD5808" s="95"/>
      <c r="BE5808" s="95"/>
      <c r="BF5808" s="95"/>
      <c r="BG5808" s="95"/>
      <c r="BH5808" s="95"/>
      <c r="BI5808" s="130"/>
      <c r="BJ5808" s="95"/>
      <c r="BK5808" s="131"/>
      <c r="BL5808" s="130"/>
      <c r="BM5808" s="132"/>
      <c r="BN5808" s="131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145"/>
      <c r="BC5809" s="94"/>
      <c r="BD5809" s="95"/>
      <c r="BE5809" s="95"/>
      <c r="BF5809" s="95"/>
      <c r="BG5809" s="95"/>
      <c r="BH5809" s="95"/>
      <c r="BI5809" s="130"/>
      <c r="BJ5809" s="95"/>
      <c r="BK5809" s="131"/>
      <c r="BL5809" s="130"/>
      <c r="BM5809" s="132"/>
      <c r="BN5809" s="131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145"/>
      <c r="BC5810" s="94"/>
      <c r="BD5810" s="95"/>
      <c r="BE5810" s="95"/>
      <c r="BF5810" s="95"/>
      <c r="BG5810" s="95"/>
      <c r="BH5810" s="95"/>
      <c r="BI5810" s="130"/>
      <c r="BJ5810" s="95"/>
      <c r="BK5810" s="131"/>
      <c r="BL5810" s="130"/>
      <c r="BM5810" s="132"/>
      <c r="BN5810" s="131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145"/>
      <c r="BC5811" s="94"/>
      <c r="BD5811" s="95"/>
      <c r="BE5811" s="95"/>
      <c r="BF5811" s="95"/>
      <c r="BG5811" s="95"/>
      <c r="BH5811" s="95"/>
      <c r="BI5811" s="130"/>
      <c r="BJ5811" s="95"/>
      <c r="BK5811" s="131"/>
      <c r="BL5811" s="130"/>
      <c r="BM5811" s="132"/>
      <c r="BN5811" s="131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145"/>
      <c r="BC5812" s="94"/>
      <c r="BD5812" s="95"/>
      <c r="BE5812" s="95"/>
      <c r="BF5812" s="95"/>
      <c r="BG5812" s="95"/>
      <c r="BH5812" s="95"/>
      <c r="BI5812" s="130"/>
      <c r="BJ5812" s="95"/>
      <c r="BK5812" s="131"/>
      <c r="BL5812" s="130"/>
      <c r="BM5812" s="132"/>
      <c r="BN5812" s="131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145"/>
      <c r="BC5813" s="94"/>
      <c r="BD5813" s="95"/>
      <c r="BE5813" s="95"/>
      <c r="BF5813" s="95"/>
      <c r="BG5813" s="95"/>
      <c r="BH5813" s="95"/>
      <c r="BI5813" s="130"/>
      <c r="BJ5813" s="95"/>
      <c r="BK5813" s="131"/>
      <c r="BL5813" s="130"/>
      <c r="BM5813" s="132"/>
      <c r="BN5813" s="131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145"/>
      <c r="BC5814" s="94"/>
      <c r="BD5814" s="95"/>
      <c r="BE5814" s="95"/>
      <c r="BF5814" s="95"/>
      <c r="BG5814" s="95"/>
      <c r="BH5814" s="95"/>
      <c r="BI5814" s="130"/>
      <c r="BJ5814" s="95"/>
      <c r="BK5814" s="131"/>
      <c r="BL5814" s="130"/>
      <c r="BM5814" s="132"/>
      <c r="BN5814" s="131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145"/>
      <c r="BC5815" s="94"/>
      <c r="BD5815" s="95"/>
      <c r="BE5815" s="95"/>
      <c r="BF5815" s="95"/>
      <c r="BG5815" s="95"/>
      <c r="BH5815" s="95"/>
      <c r="BI5815" s="130"/>
      <c r="BJ5815" s="95"/>
      <c r="BK5815" s="131"/>
      <c r="BL5815" s="130"/>
      <c r="BM5815" s="132"/>
      <c r="BN5815" s="131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145"/>
      <c r="BC5816" s="94"/>
      <c r="BD5816" s="95"/>
      <c r="BE5816" s="95"/>
      <c r="BF5816" s="95"/>
      <c r="BG5816" s="95"/>
      <c r="BH5816" s="95"/>
      <c r="BI5816" s="130"/>
      <c r="BJ5816" s="95"/>
      <c r="BK5816" s="131"/>
      <c r="BL5816" s="130"/>
      <c r="BM5816" s="132"/>
      <c r="BN5816" s="131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145"/>
      <c r="BC5817" s="94"/>
      <c r="BD5817" s="95"/>
      <c r="BE5817" s="95"/>
      <c r="BF5817" s="95"/>
      <c r="BG5817" s="95"/>
      <c r="BH5817" s="95"/>
      <c r="BI5817" s="130"/>
      <c r="BJ5817" s="95"/>
      <c r="BK5817" s="131"/>
      <c r="BL5817" s="130"/>
      <c r="BM5817" s="132"/>
      <c r="BN5817" s="131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145"/>
      <c r="BC5818" s="94"/>
      <c r="BD5818" s="95"/>
      <c r="BE5818" s="95"/>
      <c r="BF5818" s="95"/>
      <c r="BG5818" s="95"/>
      <c r="BH5818" s="95"/>
      <c r="BI5818" s="130"/>
      <c r="BJ5818" s="95"/>
      <c r="BK5818" s="131"/>
      <c r="BL5818" s="130"/>
      <c r="BM5818" s="132"/>
      <c r="BN5818" s="131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145"/>
      <c r="BC5819" s="94"/>
      <c r="BD5819" s="95"/>
      <c r="BE5819" s="95"/>
      <c r="BF5819" s="95"/>
      <c r="BG5819" s="95"/>
      <c r="BH5819" s="95"/>
      <c r="BI5819" s="130"/>
      <c r="BJ5819" s="95"/>
      <c r="BK5819" s="131"/>
      <c r="BL5819" s="130"/>
      <c r="BM5819" s="132"/>
      <c r="BN5819" s="131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145"/>
      <c r="BC5820" s="94"/>
      <c r="BD5820" s="95"/>
      <c r="BE5820" s="95"/>
      <c r="BF5820" s="95"/>
      <c r="BG5820" s="95"/>
      <c r="BH5820" s="95"/>
      <c r="BI5820" s="130"/>
      <c r="BJ5820" s="95"/>
      <c r="BK5820" s="131"/>
      <c r="BL5820" s="130"/>
      <c r="BM5820" s="132"/>
      <c r="BN5820" s="131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145"/>
      <c r="BC5821" s="94"/>
      <c r="BD5821" s="95"/>
      <c r="BE5821" s="95"/>
      <c r="BF5821" s="95"/>
      <c r="BG5821" s="95"/>
      <c r="BH5821" s="95"/>
      <c r="BI5821" s="130"/>
      <c r="BJ5821" s="95"/>
      <c r="BK5821" s="131"/>
      <c r="BL5821" s="130"/>
      <c r="BM5821" s="132"/>
      <c r="BN5821" s="131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145"/>
      <c r="BC5822" s="94"/>
      <c r="BD5822" s="95"/>
      <c r="BE5822" s="95"/>
      <c r="BF5822" s="95"/>
      <c r="BG5822" s="95"/>
      <c r="BH5822" s="95"/>
      <c r="BI5822" s="130"/>
      <c r="BJ5822" s="95"/>
      <c r="BK5822" s="131"/>
      <c r="BL5822" s="130"/>
      <c r="BM5822" s="132"/>
      <c r="BN5822" s="131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145"/>
      <c r="BC5823" s="94"/>
      <c r="BD5823" s="95"/>
      <c r="BE5823" s="95"/>
      <c r="BF5823" s="95"/>
      <c r="BG5823" s="95"/>
      <c r="BH5823" s="95"/>
      <c r="BI5823" s="130"/>
      <c r="BJ5823" s="95"/>
      <c r="BK5823" s="131"/>
      <c r="BL5823" s="130"/>
      <c r="BM5823" s="132"/>
      <c r="BN5823" s="131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145"/>
      <c r="BC5824" s="94"/>
      <c r="BD5824" s="95"/>
      <c r="BE5824" s="95"/>
      <c r="BF5824" s="95"/>
      <c r="BG5824" s="95"/>
      <c r="BH5824" s="95"/>
      <c r="BI5824" s="130"/>
      <c r="BJ5824" s="95"/>
      <c r="BK5824" s="131"/>
      <c r="BL5824" s="130"/>
      <c r="BM5824" s="132"/>
      <c r="BN5824" s="131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145"/>
      <c r="BC5825" s="94"/>
      <c r="BD5825" s="95"/>
      <c r="BE5825" s="95"/>
      <c r="BF5825" s="95"/>
      <c r="BG5825" s="95"/>
      <c r="BH5825" s="95"/>
      <c r="BI5825" s="130"/>
      <c r="BJ5825" s="95"/>
      <c r="BK5825" s="131"/>
      <c r="BL5825" s="130"/>
      <c r="BM5825" s="132"/>
      <c r="BN5825" s="131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145"/>
      <c r="BC5826" s="94"/>
      <c r="BD5826" s="95"/>
      <c r="BE5826" s="95"/>
      <c r="BF5826" s="95"/>
      <c r="BG5826" s="95"/>
      <c r="BH5826" s="95"/>
      <c r="BI5826" s="130"/>
      <c r="BJ5826" s="95"/>
      <c r="BK5826" s="131"/>
      <c r="BL5826" s="130"/>
      <c r="BM5826" s="132"/>
      <c r="BN5826" s="131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145"/>
      <c r="BC5827" s="94"/>
      <c r="BD5827" s="95"/>
      <c r="BE5827" s="95"/>
      <c r="BF5827" s="95"/>
      <c r="BG5827" s="95"/>
      <c r="BH5827" s="95"/>
      <c r="BI5827" s="130"/>
      <c r="BJ5827" s="95"/>
      <c r="BK5827" s="131"/>
      <c r="BL5827" s="130"/>
      <c r="BM5827" s="132"/>
      <c r="BN5827" s="131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145"/>
      <c r="BC5828" s="94"/>
      <c r="BD5828" s="95"/>
      <c r="BE5828" s="95"/>
      <c r="BF5828" s="95"/>
      <c r="BG5828" s="95"/>
      <c r="BH5828" s="95"/>
      <c r="BI5828" s="130"/>
      <c r="BJ5828" s="95"/>
      <c r="BK5828" s="131"/>
      <c r="BL5828" s="130"/>
      <c r="BM5828" s="132"/>
      <c r="BN5828" s="131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145"/>
      <c r="BC5829" s="94"/>
      <c r="BD5829" s="95"/>
      <c r="BE5829" s="95"/>
      <c r="BF5829" s="95"/>
      <c r="BG5829" s="95"/>
      <c r="BH5829" s="95"/>
      <c r="BI5829" s="130"/>
      <c r="BJ5829" s="95"/>
      <c r="BK5829" s="131"/>
      <c r="BL5829" s="130"/>
      <c r="BM5829" s="132"/>
      <c r="BN5829" s="131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145"/>
      <c r="BC5830" s="94"/>
      <c r="BD5830" s="95"/>
      <c r="BE5830" s="95"/>
      <c r="BF5830" s="95"/>
      <c r="BG5830" s="95"/>
      <c r="BH5830" s="95"/>
      <c r="BI5830" s="130"/>
      <c r="BJ5830" s="95"/>
      <c r="BK5830" s="131"/>
      <c r="BL5830" s="130"/>
      <c r="BM5830" s="132"/>
      <c r="BN5830" s="131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145"/>
      <c r="BC5831" s="94"/>
      <c r="BD5831" s="95"/>
      <c r="BE5831" s="95"/>
      <c r="BF5831" s="95"/>
      <c r="BG5831" s="95"/>
      <c r="BH5831" s="95"/>
      <c r="BI5831" s="130"/>
      <c r="BJ5831" s="95"/>
      <c r="BK5831" s="131"/>
      <c r="BL5831" s="130"/>
      <c r="BM5831" s="132"/>
      <c r="BN5831" s="131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145"/>
      <c r="BC5832" s="94"/>
      <c r="BD5832" s="95"/>
      <c r="BE5832" s="95"/>
      <c r="BF5832" s="95"/>
      <c r="BG5832" s="95"/>
      <c r="BH5832" s="95"/>
      <c r="BI5832" s="130"/>
      <c r="BJ5832" s="95"/>
      <c r="BK5832" s="131"/>
      <c r="BL5832" s="130"/>
      <c r="BM5832" s="132"/>
      <c r="BN5832" s="131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145"/>
      <c r="BC5833" s="94"/>
      <c r="BD5833" s="95"/>
      <c r="BE5833" s="95"/>
      <c r="BF5833" s="95"/>
      <c r="BG5833" s="95"/>
      <c r="BH5833" s="95"/>
      <c r="BI5833" s="130"/>
      <c r="BJ5833" s="95"/>
      <c r="BK5833" s="131"/>
      <c r="BL5833" s="130"/>
      <c r="BM5833" s="132"/>
      <c r="BN5833" s="131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145"/>
      <c r="BC5834" s="94"/>
      <c r="BD5834" s="95"/>
      <c r="BE5834" s="95"/>
      <c r="BF5834" s="95"/>
      <c r="BG5834" s="95"/>
      <c r="BH5834" s="95"/>
      <c r="BI5834" s="130"/>
      <c r="BJ5834" s="95"/>
      <c r="BK5834" s="131"/>
      <c r="BL5834" s="130"/>
      <c r="BM5834" s="132"/>
      <c r="BN5834" s="131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145"/>
      <c r="BC5835" s="94"/>
      <c r="BD5835" s="95"/>
      <c r="BE5835" s="95"/>
      <c r="BF5835" s="95"/>
      <c r="BG5835" s="95"/>
      <c r="BH5835" s="95"/>
      <c r="BI5835" s="130"/>
      <c r="BJ5835" s="95"/>
      <c r="BK5835" s="131"/>
      <c r="BL5835" s="130"/>
      <c r="BM5835" s="132"/>
      <c r="BN5835" s="131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145"/>
      <c r="BC5836" s="94"/>
      <c r="BD5836" s="95"/>
      <c r="BE5836" s="95"/>
      <c r="BF5836" s="95"/>
      <c r="BG5836" s="95"/>
      <c r="BH5836" s="95"/>
      <c r="BI5836" s="130"/>
      <c r="BJ5836" s="95"/>
      <c r="BK5836" s="131"/>
      <c r="BL5836" s="130"/>
      <c r="BM5836" s="132"/>
      <c r="BN5836" s="131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145"/>
      <c r="BC5837" s="94"/>
      <c r="BD5837" s="95"/>
      <c r="BE5837" s="95"/>
      <c r="BF5837" s="95"/>
      <c r="BG5837" s="95"/>
      <c r="BH5837" s="95"/>
      <c r="BI5837" s="130"/>
      <c r="BJ5837" s="95"/>
      <c r="BK5837" s="131"/>
      <c r="BL5837" s="130"/>
      <c r="BM5837" s="132"/>
      <c r="BN5837" s="131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145"/>
      <c r="BC5838" s="94"/>
      <c r="BD5838" s="95"/>
      <c r="BE5838" s="95"/>
      <c r="BF5838" s="95"/>
      <c r="BG5838" s="95"/>
      <c r="BH5838" s="95"/>
      <c r="BI5838" s="130"/>
      <c r="BJ5838" s="95"/>
      <c r="BK5838" s="131"/>
      <c r="BL5838" s="130"/>
      <c r="BM5838" s="132"/>
      <c r="BN5838" s="131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145"/>
      <c r="BC5839" s="94"/>
      <c r="BD5839" s="95"/>
      <c r="BE5839" s="95"/>
      <c r="BF5839" s="95"/>
      <c r="BG5839" s="95"/>
      <c r="BH5839" s="95"/>
      <c r="BI5839" s="130"/>
      <c r="BJ5839" s="95"/>
      <c r="BK5839" s="131"/>
      <c r="BL5839" s="130"/>
      <c r="BM5839" s="132"/>
      <c r="BN5839" s="131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145"/>
      <c r="BC5840" s="94"/>
      <c r="BD5840" s="95"/>
      <c r="BE5840" s="95"/>
      <c r="BF5840" s="95"/>
      <c r="BG5840" s="95"/>
      <c r="BH5840" s="95"/>
      <c r="BI5840" s="130"/>
      <c r="BJ5840" s="95"/>
      <c r="BK5840" s="131"/>
      <c r="BL5840" s="130"/>
      <c r="BM5840" s="132"/>
      <c r="BN5840" s="131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145"/>
      <c r="BC5841" s="94"/>
      <c r="BD5841" s="95"/>
      <c r="BE5841" s="95"/>
      <c r="BF5841" s="95"/>
      <c r="BG5841" s="95"/>
      <c r="BH5841" s="95"/>
      <c r="BI5841" s="130"/>
      <c r="BJ5841" s="95"/>
      <c r="BK5841" s="131"/>
      <c r="BL5841" s="130"/>
      <c r="BM5841" s="132"/>
      <c r="BN5841" s="131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145"/>
      <c r="BC5842" s="94"/>
      <c r="BD5842" s="95"/>
      <c r="BE5842" s="95"/>
      <c r="BF5842" s="95"/>
      <c r="BG5842" s="95"/>
      <c r="BH5842" s="95"/>
      <c r="BI5842" s="130"/>
      <c r="BJ5842" s="95"/>
      <c r="BK5842" s="131"/>
      <c r="BL5842" s="130"/>
      <c r="BM5842" s="132"/>
      <c r="BN5842" s="131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145"/>
      <c r="BC5843" s="94"/>
      <c r="BD5843" s="95"/>
      <c r="BE5843" s="95"/>
      <c r="BF5843" s="95"/>
      <c r="BG5843" s="95"/>
      <c r="BH5843" s="95"/>
      <c r="BI5843" s="130"/>
      <c r="BJ5843" s="95"/>
      <c r="BK5843" s="131"/>
      <c r="BL5843" s="130"/>
      <c r="BM5843" s="132"/>
      <c r="BN5843" s="131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145"/>
      <c r="BC5844" s="94"/>
      <c r="BD5844" s="95"/>
      <c r="BE5844" s="95"/>
      <c r="BF5844" s="95"/>
      <c r="BG5844" s="95"/>
      <c r="BH5844" s="95"/>
      <c r="BI5844" s="130"/>
      <c r="BJ5844" s="95"/>
      <c r="BK5844" s="131"/>
      <c r="BL5844" s="130"/>
      <c r="BM5844" s="132"/>
      <c r="BN5844" s="131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145"/>
      <c r="BC5845" s="94"/>
      <c r="BD5845" s="95"/>
      <c r="BE5845" s="95"/>
      <c r="BF5845" s="95"/>
      <c r="BG5845" s="95"/>
      <c r="BH5845" s="95"/>
      <c r="BI5845" s="130"/>
      <c r="BJ5845" s="95"/>
      <c r="BK5845" s="131"/>
      <c r="BL5845" s="130"/>
      <c r="BM5845" s="132"/>
      <c r="BN5845" s="131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145"/>
      <c r="BC5846" s="94"/>
      <c r="BD5846" s="95"/>
      <c r="BE5846" s="95"/>
      <c r="BF5846" s="95"/>
      <c r="BG5846" s="95"/>
      <c r="BH5846" s="95"/>
      <c r="BI5846" s="130"/>
      <c r="BJ5846" s="95"/>
      <c r="BK5846" s="131"/>
      <c r="BL5846" s="130"/>
      <c r="BM5846" s="132"/>
      <c r="BN5846" s="131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145"/>
      <c r="BC5847" s="94"/>
      <c r="BD5847" s="95"/>
      <c r="BE5847" s="95"/>
      <c r="BF5847" s="95"/>
      <c r="BG5847" s="95"/>
      <c r="BH5847" s="95"/>
      <c r="BI5847" s="130"/>
      <c r="BJ5847" s="95"/>
      <c r="BK5847" s="131"/>
      <c r="BL5847" s="130"/>
      <c r="BM5847" s="132"/>
      <c r="BN5847" s="131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145"/>
      <c r="BC5848" s="94"/>
      <c r="BD5848" s="95"/>
      <c r="BE5848" s="95"/>
      <c r="BF5848" s="95"/>
      <c r="BG5848" s="95"/>
      <c r="BH5848" s="95"/>
      <c r="BI5848" s="130"/>
      <c r="BJ5848" s="95"/>
      <c r="BK5848" s="131"/>
      <c r="BL5848" s="130"/>
      <c r="BM5848" s="132"/>
      <c r="BN5848" s="131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145"/>
      <c r="BC5849" s="94"/>
      <c r="BD5849" s="95"/>
      <c r="BE5849" s="95"/>
      <c r="BF5849" s="95"/>
      <c r="BG5849" s="95"/>
      <c r="BH5849" s="95"/>
      <c r="BI5849" s="130"/>
      <c r="BJ5849" s="95"/>
      <c r="BK5849" s="131"/>
      <c r="BL5849" s="130"/>
      <c r="BM5849" s="132"/>
      <c r="BN5849" s="131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145"/>
      <c r="BC5850" s="94"/>
      <c r="BD5850" s="95"/>
      <c r="BE5850" s="95"/>
      <c r="BF5850" s="95"/>
      <c r="BG5850" s="95"/>
      <c r="BH5850" s="95"/>
      <c r="BI5850" s="130"/>
      <c r="BJ5850" s="95"/>
      <c r="BK5850" s="131"/>
      <c r="BL5850" s="130"/>
      <c r="BM5850" s="132"/>
      <c r="BN5850" s="131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145"/>
      <c r="BC5851" s="94"/>
      <c r="BD5851" s="95"/>
      <c r="BE5851" s="95"/>
      <c r="BF5851" s="95"/>
      <c r="BG5851" s="95"/>
      <c r="BH5851" s="95"/>
      <c r="BI5851" s="130"/>
      <c r="BJ5851" s="95"/>
      <c r="BK5851" s="131"/>
      <c r="BL5851" s="130"/>
      <c r="BM5851" s="132"/>
      <c r="BN5851" s="131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145"/>
      <c r="BC5852" s="94"/>
      <c r="BD5852" s="95"/>
      <c r="BE5852" s="95"/>
      <c r="BF5852" s="95"/>
      <c r="BG5852" s="95"/>
      <c r="BH5852" s="95"/>
      <c r="BI5852" s="130"/>
      <c r="BJ5852" s="95"/>
      <c r="BK5852" s="131"/>
      <c r="BL5852" s="130"/>
      <c r="BM5852" s="132"/>
      <c r="BN5852" s="131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145"/>
      <c r="BC5853" s="94"/>
      <c r="BD5853" s="95"/>
      <c r="BE5853" s="95"/>
      <c r="BF5853" s="95"/>
      <c r="BG5853" s="95"/>
      <c r="BH5853" s="95"/>
      <c r="BI5853" s="130"/>
      <c r="BJ5853" s="95"/>
      <c r="BK5853" s="131"/>
      <c r="BL5853" s="130"/>
      <c r="BM5853" s="132"/>
      <c r="BN5853" s="131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145"/>
      <c r="BC5854" s="94"/>
      <c r="BD5854" s="95"/>
      <c r="BE5854" s="95"/>
      <c r="BF5854" s="95"/>
      <c r="BG5854" s="95"/>
      <c r="BH5854" s="95"/>
      <c r="BI5854" s="130"/>
      <c r="BJ5854" s="95"/>
      <c r="BK5854" s="131"/>
      <c r="BL5854" s="130"/>
      <c r="BM5854" s="132"/>
      <c r="BN5854" s="131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145"/>
      <c r="BC5855" s="94"/>
      <c r="BD5855" s="95"/>
      <c r="BE5855" s="95"/>
      <c r="BF5855" s="95"/>
      <c r="BG5855" s="95"/>
      <c r="BH5855" s="95"/>
      <c r="BI5855" s="130"/>
      <c r="BJ5855" s="95"/>
      <c r="BK5855" s="131"/>
      <c r="BL5855" s="130"/>
      <c r="BM5855" s="132"/>
      <c r="BN5855" s="131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145"/>
      <c r="BC5856" s="94"/>
      <c r="BD5856" s="95"/>
      <c r="BE5856" s="95"/>
      <c r="BF5856" s="95"/>
      <c r="BG5856" s="95"/>
      <c r="BH5856" s="95"/>
      <c r="BI5856" s="130"/>
      <c r="BJ5856" s="95"/>
      <c r="BK5856" s="131"/>
      <c r="BL5856" s="130"/>
      <c r="BM5856" s="132"/>
      <c r="BN5856" s="131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145"/>
      <c r="BC5857" s="94"/>
      <c r="BD5857" s="95"/>
      <c r="BE5857" s="95"/>
      <c r="BF5857" s="95"/>
      <c r="BG5857" s="95"/>
      <c r="BH5857" s="95"/>
      <c r="BI5857" s="130"/>
      <c r="BJ5857" s="95"/>
      <c r="BK5857" s="131"/>
      <c r="BL5857" s="130"/>
      <c r="BM5857" s="132"/>
      <c r="BN5857" s="131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145"/>
      <c r="BC5858" s="94"/>
      <c r="BD5858" s="95"/>
      <c r="BE5858" s="95"/>
      <c r="BF5858" s="95"/>
      <c r="BG5858" s="95"/>
      <c r="BH5858" s="95"/>
      <c r="BI5858" s="130"/>
      <c r="BJ5858" s="95"/>
      <c r="BK5858" s="131"/>
      <c r="BL5858" s="130"/>
      <c r="BM5858" s="132"/>
      <c r="BN5858" s="131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145"/>
      <c r="BC5859" s="94"/>
      <c r="BD5859" s="95"/>
      <c r="BE5859" s="95"/>
      <c r="BF5859" s="95"/>
      <c r="BG5859" s="95"/>
      <c r="BH5859" s="95"/>
      <c r="BI5859" s="130"/>
      <c r="BJ5859" s="95"/>
      <c r="BK5859" s="131"/>
      <c r="BL5859" s="130"/>
      <c r="BM5859" s="132"/>
      <c r="BN5859" s="131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145"/>
      <c r="BC5860" s="94"/>
      <c r="BD5860" s="95"/>
      <c r="BE5860" s="95"/>
      <c r="BF5860" s="95"/>
      <c r="BG5860" s="95"/>
      <c r="BH5860" s="95"/>
      <c r="BI5860" s="130"/>
      <c r="BJ5860" s="95"/>
      <c r="BK5860" s="131"/>
      <c r="BL5860" s="130"/>
      <c r="BM5860" s="132"/>
      <c r="BN5860" s="131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145"/>
      <c r="BC5861" s="94"/>
      <c r="BD5861" s="95"/>
      <c r="BE5861" s="95"/>
      <c r="BF5861" s="95"/>
      <c r="BG5861" s="95"/>
      <c r="BH5861" s="95"/>
      <c r="BI5861" s="130"/>
      <c r="BJ5861" s="95"/>
      <c r="BK5861" s="131"/>
      <c r="BL5861" s="130"/>
      <c r="BM5861" s="132"/>
      <c r="BN5861" s="131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145"/>
      <c r="BC5862" s="94"/>
      <c r="BD5862" s="95"/>
      <c r="BE5862" s="95"/>
      <c r="BF5862" s="95"/>
      <c r="BG5862" s="95"/>
      <c r="BH5862" s="95"/>
      <c r="BI5862" s="130"/>
      <c r="BJ5862" s="95"/>
      <c r="BK5862" s="131"/>
      <c r="BL5862" s="130"/>
      <c r="BM5862" s="132"/>
      <c r="BN5862" s="131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145"/>
      <c r="BC5863" s="94"/>
      <c r="BD5863" s="95"/>
      <c r="BE5863" s="95"/>
      <c r="BF5863" s="95"/>
      <c r="BG5863" s="95"/>
      <c r="BH5863" s="95"/>
      <c r="BI5863" s="130"/>
      <c r="BJ5863" s="95"/>
      <c r="BK5863" s="131"/>
      <c r="BL5863" s="130"/>
      <c r="BM5863" s="132"/>
      <c r="BN5863" s="131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145"/>
      <c r="BC5864" s="94"/>
      <c r="BD5864" s="95"/>
      <c r="BE5864" s="95"/>
      <c r="BF5864" s="95"/>
      <c r="BG5864" s="95"/>
      <c r="BH5864" s="95"/>
      <c r="BI5864" s="130"/>
      <c r="BJ5864" s="95"/>
      <c r="BK5864" s="131"/>
      <c r="BL5864" s="130"/>
      <c r="BM5864" s="132"/>
      <c r="BN5864" s="131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145"/>
      <c r="BC5865" s="94"/>
      <c r="BD5865" s="95"/>
      <c r="BE5865" s="95"/>
      <c r="BF5865" s="95"/>
      <c r="BG5865" s="95"/>
      <c r="BH5865" s="95"/>
      <c r="BI5865" s="130"/>
      <c r="BJ5865" s="95"/>
      <c r="BK5865" s="131"/>
      <c r="BL5865" s="130"/>
      <c r="BM5865" s="132"/>
      <c r="BN5865" s="131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145"/>
      <c r="BC5866" s="94"/>
      <c r="BD5866" s="95"/>
      <c r="BE5866" s="95"/>
      <c r="BF5866" s="95"/>
      <c r="BG5866" s="95"/>
      <c r="BH5866" s="95"/>
      <c r="BI5866" s="130"/>
      <c r="BJ5866" s="95"/>
      <c r="BK5866" s="131"/>
      <c r="BL5866" s="130"/>
      <c r="BM5866" s="132"/>
      <c r="BN5866" s="131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145"/>
      <c r="BC5867" s="94"/>
      <c r="BD5867" s="95"/>
      <c r="BE5867" s="95"/>
      <c r="BF5867" s="95"/>
      <c r="BG5867" s="95"/>
      <c r="BH5867" s="95"/>
      <c r="BI5867" s="130"/>
      <c r="BJ5867" s="95"/>
      <c r="BK5867" s="131"/>
      <c r="BL5867" s="130"/>
      <c r="BM5867" s="132"/>
      <c r="BN5867" s="131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145"/>
      <c r="BC5868" s="94"/>
      <c r="BD5868" s="95"/>
      <c r="BE5868" s="95"/>
      <c r="BF5868" s="95"/>
      <c r="BG5868" s="95"/>
      <c r="BH5868" s="95"/>
      <c r="BI5868" s="130"/>
      <c r="BJ5868" s="95"/>
      <c r="BK5868" s="131"/>
      <c r="BL5868" s="130"/>
      <c r="BM5868" s="132"/>
      <c r="BN5868" s="131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145"/>
      <c r="BC5869" s="94"/>
      <c r="BD5869" s="95"/>
      <c r="BE5869" s="95"/>
      <c r="BF5869" s="95"/>
      <c r="BG5869" s="95"/>
      <c r="BH5869" s="95"/>
      <c r="BI5869" s="130"/>
      <c r="BJ5869" s="95"/>
      <c r="BK5869" s="131"/>
      <c r="BL5869" s="130"/>
      <c r="BM5869" s="132"/>
      <c r="BN5869" s="131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145"/>
      <c r="BC5870" s="94"/>
      <c r="BD5870" s="95"/>
      <c r="BE5870" s="95"/>
      <c r="BF5870" s="95"/>
      <c r="BG5870" s="95"/>
      <c r="BH5870" s="95"/>
      <c r="BI5870" s="130"/>
      <c r="BJ5870" s="95"/>
      <c r="BK5870" s="131"/>
      <c r="BL5870" s="130"/>
      <c r="BM5870" s="132"/>
      <c r="BN5870" s="131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145"/>
      <c r="BC5871" s="94"/>
      <c r="BD5871" s="95"/>
      <c r="BE5871" s="95"/>
      <c r="BF5871" s="95"/>
      <c r="BG5871" s="95"/>
      <c r="BH5871" s="95"/>
      <c r="BI5871" s="130"/>
      <c r="BJ5871" s="95"/>
      <c r="BK5871" s="131"/>
      <c r="BL5871" s="130"/>
      <c r="BM5871" s="132"/>
      <c r="BN5871" s="131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145"/>
      <c r="BC5872" s="94"/>
      <c r="BD5872" s="95"/>
      <c r="BE5872" s="95"/>
      <c r="BF5872" s="95"/>
      <c r="BG5872" s="95"/>
      <c r="BH5872" s="95"/>
      <c r="BI5872" s="130"/>
      <c r="BJ5872" s="95"/>
      <c r="BK5872" s="131"/>
      <c r="BL5872" s="130"/>
      <c r="BM5872" s="132"/>
      <c r="BN5872" s="131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145"/>
      <c r="BC5873" s="94"/>
      <c r="BD5873" s="95"/>
      <c r="BE5873" s="95"/>
      <c r="BF5873" s="95"/>
      <c r="BG5873" s="95"/>
      <c r="BH5873" s="95"/>
      <c r="BI5873" s="130"/>
      <c r="BJ5873" s="95"/>
      <c r="BK5873" s="131"/>
      <c r="BL5873" s="130"/>
      <c r="BM5873" s="132"/>
      <c r="BN5873" s="131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145"/>
      <c r="BC5874" s="94"/>
      <c r="BD5874" s="95"/>
      <c r="BE5874" s="95"/>
      <c r="BF5874" s="95"/>
      <c r="BG5874" s="95"/>
      <c r="BH5874" s="95"/>
      <c r="BI5874" s="130"/>
      <c r="BJ5874" s="95"/>
      <c r="BK5874" s="131"/>
      <c r="BL5874" s="130"/>
      <c r="BM5874" s="132"/>
      <c r="BN5874" s="131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145"/>
      <c r="BC5875" s="94"/>
      <c r="BD5875" s="95"/>
      <c r="BE5875" s="95"/>
      <c r="BF5875" s="95"/>
      <c r="BG5875" s="95"/>
      <c r="BH5875" s="95"/>
      <c r="BI5875" s="130"/>
      <c r="BJ5875" s="95"/>
      <c r="BK5875" s="131"/>
      <c r="BL5875" s="130"/>
      <c r="BM5875" s="132"/>
      <c r="BN5875" s="131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145"/>
      <c r="BC5876" s="94"/>
      <c r="BD5876" s="95"/>
      <c r="BE5876" s="95"/>
      <c r="BF5876" s="95"/>
      <c r="BG5876" s="95"/>
      <c r="BH5876" s="95"/>
      <c r="BI5876" s="130"/>
      <c r="BJ5876" s="95"/>
      <c r="BK5876" s="131"/>
      <c r="BL5876" s="130"/>
      <c r="BM5876" s="132"/>
      <c r="BN5876" s="131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145"/>
      <c r="BC5877" s="94"/>
      <c r="BD5877" s="95"/>
      <c r="BE5877" s="95"/>
      <c r="BF5877" s="95"/>
      <c r="BG5877" s="95"/>
      <c r="BH5877" s="95"/>
      <c r="BI5877" s="130"/>
      <c r="BJ5877" s="95"/>
      <c r="BK5877" s="131"/>
      <c r="BL5877" s="130"/>
      <c r="BM5877" s="132"/>
      <c r="BN5877" s="131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145"/>
      <c r="BC5878" s="94"/>
      <c r="BD5878" s="95"/>
      <c r="BE5878" s="95"/>
      <c r="BF5878" s="95"/>
      <c r="BG5878" s="95"/>
      <c r="BH5878" s="95"/>
      <c r="BI5878" s="130"/>
      <c r="BJ5878" s="95"/>
      <c r="BK5878" s="131"/>
      <c r="BL5878" s="130"/>
      <c r="BM5878" s="132"/>
      <c r="BN5878" s="131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145"/>
      <c r="BC5879" s="94"/>
      <c r="BD5879" s="95"/>
      <c r="BE5879" s="95"/>
      <c r="BF5879" s="95"/>
      <c r="BG5879" s="95"/>
      <c r="BH5879" s="95"/>
      <c r="BI5879" s="130"/>
      <c r="BJ5879" s="95"/>
      <c r="BK5879" s="131"/>
      <c r="BL5879" s="130"/>
      <c r="BM5879" s="132"/>
      <c r="BN5879" s="131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145"/>
      <c r="BC5880" s="94"/>
      <c r="BD5880" s="95"/>
      <c r="BE5880" s="95"/>
      <c r="BF5880" s="95"/>
      <c r="BG5880" s="95"/>
      <c r="BH5880" s="95"/>
      <c r="BI5880" s="130"/>
      <c r="BJ5880" s="95"/>
      <c r="BK5880" s="131"/>
      <c r="BL5880" s="130"/>
      <c r="BM5880" s="132"/>
      <c r="BN5880" s="131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145"/>
      <c r="BC5881" s="94"/>
      <c r="BD5881" s="95"/>
      <c r="BE5881" s="95"/>
      <c r="BF5881" s="95"/>
      <c r="BG5881" s="95"/>
      <c r="BH5881" s="95"/>
      <c r="BI5881" s="130"/>
      <c r="BJ5881" s="95"/>
      <c r="BK5881" s="131"/>
      <c r="BL5881" s="130"/>
      <c r="BM5881" s="132"/>
      <c r="BN5881" s="131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145"/>
      <c r="BC5882" s="94"/>
      <c r="BD5882" s="95"/>
      <c r="BE5882" s="95"/>
      <c r="BF5882" s="95"/>
      <c r="BG5882" s="95"/>
      <c r="BH5882" s="95"/>
      <c r="BI5882" s="130"/>
      <c r="BJ5882" s="95"/>
      <c r="BK5882" s="131"/>
      <c r="BL5882" s="130"/>
      <c r="BM5882" s="132"/>
      <c r="BN5882" s="131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145"/>
      <c r="BC5883" s="94"/>
      <c r="BD5883" s="95"/>
      <c r="BE5883" s="95"/>
      <c r="BF5883" s="95"/>
      <c r="BG5883" s="95"/>
      <c r="BH5883" s="95"/>
      <c r="BI5883" s="130"/>
      <c r="BJ5883" s="95"/>
      <c r="BK5883" s="131"/>
      <c r="BL5883" s="130"/>
      <c r="BM5883" s="132"/>
      <c r="BN5883" s="131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145"/>
      <c r="BC5884" s="94"/>
      <c r="BD5884" s="95"/>
      <c r="BE5884" s="95"/>
      <c r="BF5884" s="95"/>
      <c r="BG5884" s="95"/>
      <c r="BH5884" s="95"/>
      <c r="BI5884" s="130"/>
      <c r="BJ5884" s="95"/>
      <c r="BK5884" s="131"/>
      <c r="BL5884" s="130"/>
      <c r="BM5884" s="132"/>
      <c r="BN5884" s="131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145"/>
      <c r="BC5885" s="94"/>
      <c r="BD5885" s="95"/>
      <c r="BE5885" s="95"/>
      <c r="BF5885" s="95"/>
      <c r="BG5885" s="95"/>
      <c r="BH5885" s="95"/>
      <c r="BI5885" s="130"/>
      <c r="BJ5885" s="95"/>
      <c r="BK5885" s="131"/>
      <c r="BL5885" s="130"/>
      <c r="BM5885" s="132"/>
      <c r="BN5885" s="131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145"/>
      <c r="BC5886" s="94"/>
      <c r="BD5886" s="95"/>
      <c r="BE5886" s="95"/>
      <c r="BF5886" s="95"/>
      <c r="BG5886" s="95"/>
      <c r="BH5886" s="95"/>
      <c r="BI5886" s="130"/>
      <c r="BJ5886" s="95"/>
      <c r="BK5886" s="131"/>
      <c r="BL5886" s="130"/>
      <c r="BM5886" s="132"/>
      <c r="BN5886" s="131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145"/>
      <c r="BC5887" s="94"/>
      <c r="BD5887" s="95"/>
      <c r="BE5887" s="95"/>
      <c r="BF5887" s="95"/>
      <c r="BG5887" s="95"/>
      <c r="BH5887" s="95"/>
      <c r="BI5887" s="130"/>
      <c r="BJ5887" s="95"/>
      <c r="BK5887" s="131"/>
      <c r="BL5887" s="130"/>
      <c r="BM5887" s="132"/>
      <c r="BN5887" s="131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145"/>
      <c r="BC5888" s="94"/>
      <c r="BD5888" s="95"/>
      <c r="BE5888" s="95"/>
      <c r="BF5888" s="95"/>
      <c r="BG5888" s="95"/>
      <c r="BH5888" s="95"/>
      <c r="BI5888" s="130"/>
      <c r="BJ5888" s="95"/>
      <c r="BK5888" s="131"/>
      <c r="BL5888" s="130"/>
      <c r="BM5888" s="132"/>
      <c r="BN5888" s="131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145"/>
      <c r="BC5889" s="94"/>
      <c r="BD5889" s="95"/>
      <c r="BE5889" s="95"/>
      <c r="BF5889" s="95"/>
      <c r="BG5889" s="95"/>
      <c r="BH5889" s="95"/>
      <c r="BI5889" s="130"/>
      <c r="BJ5889" s="95"/>
      <c r="BK5889" s="131"/>
      <c r="BL5889" s="130"/>
      <c r="BM5889" s="132"/>
      <c r="BN5889" s="131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145"/>
      <c r="BC5890" s="94"/>
      <c r="BD5890" s="95"/>
      <c r="BE5890" s="95"/>
      <c r="BF5890" s="95"/>
      <c r="BG5890" s="95"/>
      <c r="BH5890" s="95"/>
      <c r="BI5890" s="130"/>
      <c r="BJ5890" s="95"/>
      <c r="BK5890" s="131"/>
      <c r="BL5890" s="130"/>
      <c r="BM5890" s="132"/>
      <c r="BN5890" s="131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145"/>
      <c r="BC5891" s="94"/>
      <c r="BD5891" s="95"/>
      <c r="BE5891" s="95"/>
      <c r="BF5891" s="95"/>
      <c r="BG5891" s="95"/>
      <c r="BH5891" s="95"/>
      <c r="BI5891" s="130"/>
      <c r="BJ5891" s="95"/>
      <c r="BK5891" s="131"/>
      <c r="BL5891" s="130"/>
      <c r="BM5891" s="132"/>
      <c r="BN5891" s="131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145"/>
      <c r="BC5892" s="94"/>
      <c r="BD5892" s="95"/>
      <c r="BE5892" s="95"/>
      <c r="BF5892" s="95"/>
      <c r="BG5892" s="95"/>
      <c r="BH5892" s="95"/>
      <c r="BI5892" s="130"/>
      <c r="BJ5892" s="95"/>
      <c r="BK5892" s="131"/>
      <c r="BL5892" s="130"/>
      <c r="BM5892" s="132"/>
      <c r="BN5892" s="131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145"/>
      <c r="BC5893" s="94"/>
      <c r="BD5893" s="95"/>
      <c r="BE5893" s="95"/>
      <c r="BF5893" s="95"/>
      <c r="BG5893" s="95"/>
      <c r="BH5893" s="95"/>
      <c r="BI5893" s="130"/>
      <c r="BJ5893" s="95"/>
      <c r="BK5893" s="131"/>
      <c r="BL5893" s="130"/>
      <c r="BM5893" s="132"/>
      <c r="BN5893" s="131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145"/>
      <c r="BC5894" s="94"/>
      <c r="BD5894" s="95"/>
      <c r="BE5894" s="95"/>
      <c r="BF5894" s="95"/>
      <c r="BG5894" s="95"/>
      <c r="BH5894" s="95"/>
      <c r="BI5894" s="130"/>
      <c r="BJ5894" s="95"/>
      <c r="BK5894" s="131"/>
      <c r="BL5894" s="130"/>
      <c r="BM5894" s="132"/>
      <c r="BN5894" s="131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145"/>
      <c r="BC5895" s="94"/>
      <c r="BD5895" s="95"/>
      <c r="BE5895" s="95"/>
      <c r="BF5895" s="95"/>
      <c r="BG5895" s="95"/>
      <c r="BH5895" s="95"/>
      <c r="BI5895" s="130"/>
      <c r="BJ5895" s="95"/>
      <c r="BK5895" s="131"/>
      <c r="BL5895" s="130"/>
      <c r="BM5895" s="132"/>
      <c r="BN5895" s="131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145"/>
      <c r="BC5896" s="94"/>
      <c r="BD5896" s="95"/>
      <c r="BE5896" s="95"/>
      <c r="BF5896" s="95"/>
      <c r="BG5896" s="95"/>
      <c r="BH5896" s="95"/>
      <c r="BI5896" s="130"/>
      <c r="BJ5896" s="95"/>
      <c r="BK5896" s="131"/>
      <c r="BL5896" s="130"/>
      <c r="BM5896" s="132"/>
      <c r="BN5896" s="131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145"/>
      <c r="BC5897" s="94"/>
      <c r="BD5897" s="95"/>
      <c r="BE5897" s="95"/>
      <c r="BF5897" s="95"/>
      <c r="BG5897" s="95"/>
      <c r="BH5897" s="95"/>
      <c r="BI5897" s="130"/>
      <c r="BJ5897" s="95"/>
      <c r="BK5897" s="131"/>
      <c r="BL5897" s="130"/>
      <c r="BM5897" s="132"/>
      <c r="BN5897" s="131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145"/>
      <c r="BC5898" s="94"/>
      <c r="BD5898" s="95"/>
      <c r="BE5898" s="95"/>
      <c r="BF5898" s="95"/>
      <c r="BG5898" s="95"/>
      <c r="BH5898" s="95"/>
      <c r="BI5898" s="130"/>
      <c r="BJ5898" s="95"/>
      <c r="BK5898" s="131"/>
      <c r="BL5898" s="130"/>
      <c r="BM5898" s="132"/>
      <c r="BN5898" s="131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145"/>
      <c r="BC5899" s="94"/>
      <c r="BD5899" s="95"/>
      <c r="BE5899" s="95"/>
      <c r="BF5899" s="95"/>
      <c r="BG5899" s="95"/>
      <c r="BH5899" s="95"/>
      <c r="BI5899" s="130"/>
      <c r="BJ5899" s="95"/>
      <c r="BK5899" s="131"/>
      <c r="BL5899" s="130"/>
      <c r="BM5899" s="132"/>
      <c r="BN5899" s="131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145"/>
      <c r="BC5900" s="94"/>
      <c r="BD5900" s="95"/>
      <c r="BE5900" s="95"/>
      <c r="BF5900" s="95"/>
      <c r="BG5900" s="95"/>
      <c r="BH5900" s="95"/>
      <c r="BI5900" s="130"/>
      <c r="BJ5900" s="95"/>
      <c r="BK5900" s="131"/>
      <c r="BL5900" s="130"/>
      <c r="BM5900" s="132"/>
      <c r="BN5900" s="131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145"/>
      <c r="BC5901" s="94"/>
      <c r="BD5901" s="95"/>
      <c r="BE5901" s="95"/>
      <c r="BF5901" s="95"/>
      <c r="BG5901" s="95"/>
      <c r="BH5901" s="95"/>
      <c r="BI5901" s="130"/>
      <c r="BJ5901" s="95"/>
      <c r="BK5901" s="131"/>
      <c r="BL5901" s="130"/>
      <c r="BM5901" s="132"/>
      <c r="BN5901" s="131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145"/>
      <c r="BC5902" s="94"/>
      <c r="BD5902" s="95"/>
      <c r="BE5902" s="95"/>
      <c r="BF5902" s="95"/>
      <c r="BG5902" s="95"/>
      <c r="BH5902" s="95"/>
      <c r="BI5902" s="130"/>
      <c r="BJ5902" s="95"/>
      <c r="BK5902" s="131"/>
      <c r="BL5902" s="130"/>
      <c r="BM5902" s="132"/>
      <c r="BN5902" s="131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145"/>
      <c r="BC5903" s="94"/>
      <c r="BD5903" s="95"/>
      <c r="BE5903" s="95"/>
      <c r="BF5903" s="95"/>
      <c r="BG5903" s="95"/>
      <c r="BH5903" s="95"/>
      <c r="BI5903" s="130"/>
      <c r="BJ5903" s="95"/>
      <c r="BK5903" s="131"/>
      <c r="BL5903" s="130"/>
      <c r="BM5903" s="132"/>
      <c r="BN5903" s="131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145"/>
      <c r="BC5904" s="94"/>
      <c r="BD5904" s="95"/>
      <c r="BE5904" s="95"/>
      <c r="BF5904" s="95"/>
      <c r="BG5904" s="95"/>
      <c r="BH5904" s="95"/>
      <c r="BI5904" s="130"/>
      <c r="BJ5904" s="95"/>
      <c r="BK5904" s="131"/>
      <c r="BL5904" s="130"/>
      <c r="BM5904" s="132"/>
      <c r="BN5904" s="131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145"/>
      <c r="BC5905" s="94"/>
      <c r="BD5905" s="95"/>
      <c r="BE5905" s="95"/>
      <c r="BF5905" s="95"/>
      <c r="BG5905" s="95"/>
      <c r="BH5905" s="95"/>
      <c r="BI5905" s="130"/>
      <c r="BJ5905" s="95"/>
      <c r="BK5905" s="131"/>
      <c r="BL5905" s="130"/>
      <c r="BM5905" s="132"/>
      <c r="BN5905" s="131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145"/>
      <c r="BC5906" s="94"/>
      <c r="BD5906" s="95"/>
      <c r="BE5906" s="95"/>
      <c r="BF5906" s="95"/>
      <c r="BG5906" s="95"/>
      <c r="BH5906" s="95"/>
      <c r="BI5906" s="130"/>
      <c r="BJ5906" s="95"/>
      <c r="BK5906" s="131"/>
      <c r="BL5906" s="130"/>
      <c r="BM5906" s="132"/>
      <c r="BN5906" s="131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145"/>
      <c r="BC5907" s="94"/>
      <c r="BD5907" s="95"/>
      <c r="BE5907" s="95"/>
      <c r="BF5907" s="95"/>
      <c r="BG5907" s="95"/>
      <c r="BH5907" s="95"/>
      <c r="BI5907" s="130"/>
      <c r="BJ5907" s="95"/>
      <c r="BK5907" s="131"/>
      <c r="BL5907" s="130"/>
      <c r="BM5907" s="132"/>
      <c r="BN5907" s="131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145"/>
      <c r="BC5908" s="94"/>
      <c r="BD5908" s="95"/>
      <c r="BE5908" s="95"/>
      <c r="BF5908" s="95"/>
      <c r="BG5908" s="95"/>
      <c r="BH5908" s="95"/>
      <c r="BI5908" s="130"/>
      <c r="BJ5908" s="95"/>
      <c r="BK5908" s="131"/>
      <c r="BL5908" s="130"/>
      <c r="BM5908" s="132"/>
      <c r="BN5908" s="131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145"/>
      <c r="BC5909" s="94"/>
      <c r="BD5909" s="95"/>
      <c r="BE5909" s="95"/>
      <c r="BF5909" s="95"/>
      <c r="BG5909" s="95"/>
      <c r="BH5909" s="95"/>
      <c r="BI5909" s="130"/>
      <c r="BJ5909" s="95"/>
      <c r="BK5909" s="131"/>
      <c r="BL5909" s="130"/>
      <c r="BM5909" s="132"/>
      <c r="BN5909" s="131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145"/>
      <c r="BC5910" s="94"/>
      <c r="BD5910" s="95"/>
      <c r="BE5910" s="95"/>
      <c r="BF5910" s="95"/>
      <c r="BG5910" s="95"/>
      <c r="BH5910" s="95"/>
      <c r="BI5910" s="130"/>
      <c r="BJ5910" s="95"/>
      <c r="BK5910" s="131"/>
      <c r="BL5910" s="130"/>
      <c r="BM5910" s="132"/>
      <c r="BN5910" s="131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145"/>
      <c r="BC5911" s="94"/>
      <c r="BD5911" s="95"/>
      <c r="BE5911" s="95"/>
      <c r="BF5911" s="95"/>
      <c r="BG5911" s="95"/>
      <c r="BH5911" s="95"/>
      <c r="BI5911" s="130"/>
      <c r="BJ5911" s="95"/>
      <c r="BK5911" s="131"/>
      <c r="BL5911" s="130"/>
      <c r="BM5911" s="132"/>
      <c r="BN5911" s="131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145"/>
      <c r="BC5912" s="94"/>
      <c r="BD5912" s="95"/>
      <c r="BE5912" s="95"/>
      <c r="BF5912" s="95"/>
      <c r="BG5912" s="95"/>
      <c r="BH5912" s="95"/>
      <c r="BI5912" s="130"/>
      <c r="BJ5912" s="95"/>
      <c r="BK5912" s="131"/>
      <c r="BL5912" s="130"/>
      <c r="BM5912" s="132"/>
      <c r="BN5912" s="131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145"/>
      <c r="BC5913" s="94"/>
      <c r="BD5913" s="95"/>
      <c r="BE5913" s="95"/>
      <c r="BF5913" s="95"/>
      <c r="BG5913" s="95"/>
      <c r="BH5913" s="95"/>
      <c r="BI5913" s="130"/>
      <c r="BJ5913" s="95"/>
      <c r="BK5913" s="131"/>
      <c r="BL5913" s="130"/>
      <c r="BM5913" s="132"/>
      <c r="BN5913" s="131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145"/>
      <c r="BC5914" s="94"/>
      <c r="BD5914" s="95"/>
      <c r="BE5914" s="95"/>
      <c r="BF5914" s="95"/>
      <c r="BG5914" s="95"/>
      <c r="BH5914" s="95"/>
      <c r="BI5914" s="130"/>
      <c r="BJ5914" s="95"/>
      <c r="BK5914" s="131"/>
      <c r="BL5914" s="130"/>
      <c r="BM5914" s="132"/>
      <c r="BN5914" s="131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145"/>
      <c r="BC5915" s="94"/>
      <c r="BD5915" s="95"/>
      <c r="BE5915" s="95"/>
      <c r="BF5915" s="95"/>
      <c r="BG5915" s="95"/>
      <c r="BH5915" s="95"/>
      <c r="BI5915" s="130"/>
      <c r="BJ5915" s="95"/>
      <c r="BK5915" s="131"/>
      <c r="BL5915" s="130"/>
      <c r="BM5915" s="132"/>
      <c r="BN5915" s="131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145"/>
      <c r="BC5916" s="94"/>
      <c r="BD5916" s="95"/>
      <c r="BE5916" s="95"/>
      <c r="BF5916" s="95"/>
      <c r="BG5916" s="95"/>
      <c r="BH5916" s="95"/>
      <c r="BI5916" s="130"/>
      <c r="BJ5916" s="95"/>
      <c r="BK5916" s="131"/>
      <c r="BL5916" s="130"/>
      <c r="BM5916" s="132"/>
      <c r="BN5916" s="131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145"/>
      <c r="BC5917" s="94"/>
      <c r="BD5917" s="95"/>
      <c r="BE5917" s="95"/>
      <c r="BF5917" s="95"/>
      <c r="BG5917" s="95"/>
      <c r="BH5917" s="95"/>
      <c r="BI5917" s="130"/>
      <c r="BJ5917" s="95"/>
      <c r="BK5917" s="131"/>
      <c r="BL5917" s="130"/>
      <c r="BM5917" s="132"/>
      <c r="BN5917" s="131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145"/>
      <c r="BC5918" s="94"/>
      <c r="BD5918" s="95"/>
      <c r="BE5918" s="95"/>
      <c r="BF5918" s="95"/>
      <c r="BG5918" s="95"/>
      <c r="BH5918" s="95"/>
      <c r="BI5918" s="130"/>
      <c r="BJ5918" s="95"/>
      <c r="BK5918" s="131"/>
      <c r="BL5918" s="130"/>
      <c r="BM5918" s="132"/>
      <c r="BN5918" s="131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145"/>
      <c r="BC5919" s="94"/>
      <c r="BD5919" s="95"/>
      <c r="BE5919" s="95"/>
      <c r="BF5919" s="95"/>
      <c r="BG5919" s="95"/>
      <c r="BH5919" s="95"/>
      <c r="BI5919" s="130"/>
      <c r="BJ5919" s="95"/>
      <c r="BK5919" s="131"/>
      <c r="BL5919" s="130"/>
      <c r="BM5919" s="132"/>
      <c r="BN5919" s="131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145"/>
      <c r="BC5920" s="94"/>
      <c r="BD5920" s="95"/>
      <c r="BE5920" s="95"/>
      <c r="BF5920" s="95"/>
      <c r="BG5920" s="95"/>
      <c r="BH5920" s="95"/>
      <c r="BI5920" s="130"/>
      <c r="BJ5920" s="95"/>
      <c r="BK5920" s="131"/>
      <c r="BL5920" s="130"/>
      <c r="BM5920" s="132"/>
      <c r="BN5920" s="131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145"/>
      <c r="BC5921" s="94"/>
      <c r="BD5921" s="95"/>
      <c r="BE5921" s="95"/>
      <c r="BF5921" s="95"/>
      <c r="BG5921" s="95"/>
      <c r="BH5921" s="95"/>
      <c r="BI5921" s="130"/>
      <c r="BJ5921" s="95"/>
      <c r="BK5921" s="131"/>
      <c r="BL5921" s="130"/>
      <c r="BM5921" s="132"/>
      <c r="BN5921" s="131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145"/>
      <c r="BC5922" s="94"/>
      <c r="BD5922" s="95"/>
      <c r="BE5922" s="95"/>
      <c r="BF5922" s="95"/>
      <c r="BG5922" s="95"/>
      <c r="BH5922" s="95"/>
      <c r="BI5922" s="130"/>
      <c r="BJ5922" s="95"/>
      <c r="BK5922" s="131"/>
      <c r="BL5922" s="130"/>
      <c r="BM5922" s="132"/>
      <c r="BN5922" s="131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145"/>
      <c r="BC5923" s="94"/>
      <c r="BD5923" s="95"/>
      <c r="BE5923" s="95"/>
      <c r="BF5923" s="95"/>
      <c r="BG5923" s="95"/>
      <c r="BH5923" s="95"/>
      <c r="BI5923" s="130"/>
      <c r="BJ5923" s="95"/>
      <c r="BK5923" s="131"/>
      <c r="BL5923" s="130"/>
      <c r="BM5923" s="132"/>
      <c r="BN5923" s="131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145"/>
      <c r="BC5924" s="94"/>
      <c r="BD5924" s="95"/>
      <c r="BE5924" s="95"/>
      <c r="BF5924" s="95"/>
      <c r="BG5924" s="95"/>
      <c r="BH5924" s="95"/>
      <c r="BI5924" s="130"/>
      <c r="BJ5924" s="95"/>
      <c r="BK5924" s="131"/>
      <c r="BL5924" s="130"/>
      <c r="BM5924" s="132"/>
      <c r="BN5924" s="131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145"/>
      <c r="BC5925" s="94"/>
      <c r="BD5925" s="95"/>
      <c r="BE5925" s="95"/>
      <c r="BF5925" s="95"/>
      <c r="BG5925" s="95"/>
      <c r="BH5925" s="95"/>
      <c r="BI5925" s="130"/>
      <c r="BJ5925" s="95"/>
      <c r="BK5925" s="131"/>
      <c r="BL5925" s="130"/>
      <c r="BM5925" s="132"/>
      <c r="BN5925" s="131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145"/>
      <c r="BC5926" s="94"/>
      <c r="BD5926" s="95"/>
      <c r="BE5926" s="95"/>
      <c r="BF5926" s="95"/>
      <c r="BG5926" s="95"/>
      <c r="BH5926" s="95"/>
      <c r="BI5926" s="130"/>
      <c r="BJ5926" s="95"/>
      <c r="BK5926" s="131"/>
      <c r="BL5926" s="130"/>
      <c r="BM5926" s="132"/>
      <c r="BN5926" s="131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145"/>
      <c r="BC5927" s="94"/>
      <c r="BD5927" s="95"/>
      <c r="BE5927" s="95"/>
      <c r="BF5927" s="95"/>
      <c r="BG5927" s="95"/>
      <c r="BH5927" s="95"/>
      <c r="BI5927" s="130"/>
      <c r="BJ5927" s="95"/>
      <c r="BK5927" s="131"/>
      <c r="BL5927" s="130"/>
      <c r="BM5927" s="132"/>
      <c r="BN5927" s="131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145"/>
      <c r="BC5928" s="94"/>
      <c r="BD5928" s="95"/>
      <c r="BE5928" s="95"/>
      <c r="BF5928" s="95"/>
      <c r="BG5928" s="95"/>
      <c r="BH5928" s="95"/>
      <c r="BI5928" s="130"/>
      <c r="BJ5928" s="95"/>
      <c r="BK5928" s="131"/>
      <c r="BL5928" s="130"/>
      <c r="BM5928" s="132"/>
      <c r="BN5928" s="131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145"/>
      <c r="BC5929" s="94"/>
      <c r="BD5929" s="95"/>
      <c r="BE5929" s="95"/>
      <c r="BF5929" s="95"/>
      <c r="BG5929" s="95"/>
      <c r="BH5929" s="95"/>
      <c r="BI5929" s="130"/>
      <c r="BJ5929" s="95"/>
      <c r="BK5929" s="131"/>
      <c r="BL5929" s="130"/>
      <c r="BM5929" s="132"/>
      <c r="BN5929" s="131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145"/>
      <c r="BC5930" s="94"/>
      <c r="BD5930" s="95"/>
      <c r="BE5930" s="95"/>
      <c r="BF5930" s="95"/>
      <c r="BG5930" s="95"/>
      <c r="BH5930" s="95"/>
      <c r="BI5930" s="130"/>
      <c r="BJ5930" s="95"/>
      <c r="BK5930" s="131"/>
      <c r="BL5930" s="130"/>
      <c r="BM5930" s="132"/>
      <c r="BN5930" s="131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145"/>
      <c r="BC5931" s="94"/>
      <c r="BD5931" s="95"/>
      <c r="BE5931" s="95"/>
      <c r="BF5931" s="95"/>
      <c r="BG5931" s="95"/>
      <c r="BH5931" s="95"/>
      <c r="BI5931" s="130"/>
      <c r="BJ5931" s="95"/>
      <c r="BK5931" s="131"/>
      <c r="BL5931" s="130"/>
      <c r="BM5931" s="132"/>
      <c r="BN5931" s="131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145"/>
      <c r="BC5932" s="94"/>
      <c r="BD5932" s="95"/>
      <c r="BE5932" s="95"/>
      <c r="BF5932" s="95"/>
      <c r="BG5932" s="95"/>
      <c r="BH5932" s="95"/>
      <c r="BI5932" s="130"/>
      <c r="BJ5932" s="95"/>
      <c r="BK5932" s="131"/>
      <c r="BL5932" s="130"/>
      <c r="BM5932" s="132"/>
      <c r="BN5932" s="131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145"/>
      <c r="BC5933" s="94"/>
      <c r="BD5933" s="95"/>
      <c r="BE5933" s="95"/>
      <c r="BF5933" s="95"/>
      <c r="BG5933" s="95"/>
      <c r="BH5933" s="95"/>
      <c r="BI5933" s="130"/>
      <c r="BJ5933" s="95"/>
      <c r="BK5933" s="131"/>
      <c r="BL5933" s="130"/>
      <c r="BM5933" s="132"/>
      <c r="BN5933" s="131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145"/>
      <c r="BC5934" s="94"/>
      <c r="BD5934" s="95"/>
      <c r="BE5934" s="95"/>
      <c r="BF5934" s="95"/>
      <c r="BG5934" s="95"/>
      <c r="BH5934" s="95"/>
      <c r="BI5934" s="130"/>
      <c r="BJ5934" s="95"/>
      <c r="BK5934" s="131"/>
      <c r="BL5934" s="130"/>
      <c r="BM5934" s="132"/>
      <c r="BN5934" s="131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145"/>
      <c r="BC5935" s="94"/>
      <c r="BD5935" s="95"/>
      <c r="BE5935" s="95"/>
      <c r="BF5935" s="95"/>
      <c r="BG5935" s="95"/>
      <c r="BH5935" s="95"/>
      <c r="BI5935" s="130"/>
      <c r="BJ5935" s="95"/>
      <c r="BK5935" s="131"/>
      <c r="BL5935" s="130"/>
      <c r="BM5935" s="132"/>
      <c r="BN5935" s="131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145"/>
      <c r="BC5936" s="94"/>
      <c r="BD5936" s="95"/>
      <c r="BE5936" s="95"/>
      <c r="BF5936" s="95"/>
      <c r="BG5936" s="95"/>
      <c r="BH5936" s="95"/>
      <c r="BI5936" s="130"/>
      <c r="BJ5936" s="95"/>
      <c r="BK5936" s="131"/>
      <c r="BL5936" s="130"/>
      <c r="BM5936" s="132"/>
      <c r="BN5936" s="131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145"/>
      <c r="BC5937" s="94"/>
      <c r="BD5937" s="95"/>
      <c r="BE5937" s="95"/>
      <c r="BF5937" s="95"/>
      <c r="BG5937" s="95"/>
      <c r="BH5937" s="95"/>
      <c r="BI5937" s="130"/>
      <c r="BJ5937" s="95"/>
      <c r="BK5937" s="131"/>
      <c r="BL5937" s="130"/>
      <c r="BM5937" s="132"/>
      <c r="BN5937" s="131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145"/>
      <c r="BC5938" s="94"/>
      <c r="BD5938" s="95"/>
      <c r="BE5938" s="95"/>
      <c r="BF5938" s="95"/>
      <c r="BG5938" s="95"/>
      <c r="BH5938" s="95"/>
      <c r="BI5938" s="130"/>
      <c r="BJ5938" s="95"/>
      <c r="BK5938" s="131"/>
      <c r="BL5938" s="130"/>
      <c r="BM5938" s="132"/>
      <c r="BN5938" s="131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145"/>
      <c r="BC5939" s="94"/>
      <c r="BD5939" s="95"/>
      <c r="BE5939" s="95"/>
      <c r="BF5939" s="95"/>
      <c r="BG5939" s="95"/>
      <c r="BH5939" s="95"/>
      <c r="BI5939" s="130"/>
      <c r="BJ5939" s="95"/>
      <c r="BK5939" s="131"/>
      <c r="BL5939" s="130"/>
      <c r="BM5939" s="132"/>
      <c r="BN5939" s="131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145"/>
      <c r="BC5940" s="94"/>
      <c r="BD5940" s="95"/>
      <c r="BE5940" s="95"/>
      <c r="BF5940" s="95"/>
      <c r="BG5940" s="95"/>
      <c r="BH5940" s="95"/>
      <c r="BI5940" s="130"/>
      <c r="BJ5940" s="95"/>
      <c r="BK5940" s="131"/>
      <c r="BL5940" s="130"/>
      <c r="BM5940" s="132"/>
      <c r="BN5940" s="131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145"/>
      <c r="BC5941" s="94"/>
      <c r="BD5941" s="95"/>
      <c r="BE5941" s="95"/>
      <c r="BF5941" s="95"/>
      <c r="BG5941" s="95"/>
      <c r="BH5941" s="95"/>
      <c r="BI5941" s="130"/>
      <c r="BJ5941" s="95"/>
      <c r="BK5941" s="131"/>
      <c r="BL5941" s="130"/>
      <c r="BM5941" s="132"/>
      <c r="BN5941" s="131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145"/>
      <c r="BC5942" s="94"/>
      <c r="BD5942" s="95"/>
      <c r="BE5942" s="95"/>
      <c r="BF5942" s="95"/>
      <c r="BG5942" s="95"/>
      <c r="BH5942" s="95"/>
      <c r="BI5942" s="130"/>
      <c r="BJ5942" s="95"/>
      <c r="BK5942" s="131"/>
      <c r="BL5942" s="130"/>
      <c r="BM5942" s="132"/>
      <c r="BN5942" s="131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145"/>
      <c r="BC5943" s="94"/>
      <c r="BD5943" s="95"/>
      <c r="BE5943" s="95"/>
      <c r="BF5943" s="95"/>
      <c r="BG5943" s="95"/>
      <c r="BH5943" s="95"/>
      <c r="BI5943" s="130"/>
      <c r="BJ5943" s="95"/>
      <c r="BK5943" s="131"/>
      <c r="BL5943" s="130"/>
      <c r="BM5943" s="132"/>
      <c r="BN5943" s="131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145"/>
      <c r="BC5944" s="94"/>
      <c r="BD5944" s="95"/>
      <c r="BE5944" s="95"/>
      <c r="BF5944" s="95"/>
      <c r="BG5944" s="95"/>
      <c r="BH5944" s="95"/>
      <c r="BI5944" s="130"/>
      <c r="BJ5944" s="95"/>
      <c r="BK5944" s="131"/>
      <c r="BL5944" s="130"/>
      <c r="BM5944" s="132"/>
      <c r="BN5944" s="131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145"/>
      <c r="BC5945" s="94"/>
      <c r="BD5945" s="95"/>
      <c r="BE5945" s="95"/>
      <c r="BF5945" s="95"/>
      <c r="BG5945" s="95"/>
      <c r="BH5945" s="95"/>
      <c r="BI5945" s="130"/>
      <c r="BJ5945" s="95"/>
      <c r="BK5945" s="131"/>
      <c r="BL5945" s="130"/>
      <c r="BM5945" s="132"/>
      <c r="BN5945" s="131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145"/>
      <c r="BC5946" s="94"/>
      <c r="BD5946" s="95"/>
      <c r="BE5946" s="95"/>
      <c r="BF5946" s="95"/>
      <c r="BG5946" s="95"/>
      <c r="BH5946" s="95"/>
      <c r="BI5946" s="130"/>
      <c r="BJ5946" s="95"/>
      <c r="BK5946" s="131"/>
      <c r="BL5946" s="130"/>
      <c r="BM5946" s="132"/>
      <c r="BN5946" s="131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145"/>
      <c r="BC5947" s="94"/>
      <c r="BD5947" s="95"/>
      <c r="BE5947" s="95"/>
      <c r="BF5947" s="95"/>
      <c r="BG5947" s="95"/>
      <c r="BH5947" s="95"/>
      <c r="BI5947" s="130"/>
      <c r="BJ5947" s="95"/>
      <c r="BK5947" s="131"/>
      <c r="BL5947" s="130"/>
      <c r="BM5947" s="132"/>
      <c r="BN5947" s="131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145"/>
      <c r="BC5948" s="94"/>
      <c r="BD5948" s="95"/>
      <c r="BE5948" s="95"/>
      <c r="BF5948" s="95"/>
      <c r="BG5948" s="95"/>
      <c r="BH5948" s="95"/>
      <c r="BI5948" s="130"/>
      <c r="BJ5948" s="95"/>
      <c r="BK5948" s="131"/>
      <c r="BL5948" s="130"/>
      <c r="BM5948" s="132"/>
      <c r="BN5948" s="131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145"/>
      <c r="BC5949" s="94"/>
      <c r="BD5949" s="95"/>
      <c r="BE5949" s="95"/>
      <c r="BF5949" s="95"/>
      <c r="BG5949" s="95"/>
      <c r="BH5949" s="95"/>
      <c r="BI5949" s="130"/>
      <c r="BJ5949" s="95"/>
      <c r="BK5949" s="131"/>
      <c r="BL5949" s="130"/>
      <c r="BM5949" s="132"/>
      <c r="BN5949" s="131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145"/>
      <c r="BC5950" s="94"/>
      <c r="BD5950" s="95"/>
      <c r="BE5950" s="95"/>
      <c r="BF5950" s="95"/>
      <c r="BG5950" s="95"/>
      <c r="BH5950" s="95"/>
      <c r="BI5950" s="130"/>
      <c r="BJ5950" s="95"/>
      <c r="BK5950" s="131"/>
      <c r="BL5950" s="130"/>
      <c r="BM5950" s="132"/>
      <c r="BN5950" s="131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145"/>
      <c r="BC5951" s="94"/>
      <c r="BD5951" s="95"/>
      <c r="BE5951" s="95"/>
      <c r="BF5951" s="95"/>
      <c r="BG5951" s="95"/>
      <c r="BH5951" s="95"/>
      <c r="BI5951" s="130"/>
      <c r="BJ5951" s="95"/>
      <c r="BK5951" s="131"/>
      <c r="BL5951" s="130"/>
      <c r="BM5951" s="132"/>
      <c r="BN5951" s="131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145"/>
      <c r="BC5952" s="94"/>
      <c r="BD5952" s="95"/>
      <c r="BE5952" s="95"/>
      <c r="BF5952" s="95"/>
      <c r="BG5952" s="95"/>
      <c r="BH5952" s="95"/>
      <c r="BI5952" s="130"/>
      <c r="BJ5952" s="95"/>
      <c r="BK5952" s="131"/>
      <c r="BL5952" s="130"/>
      <c r="BM5952" s="132"/>
      <c r="BN5952" s="131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145"/>
      <c r="BC5953" s="94"/>
      <c r="BD5953" s="95"/>
      <c r="BE5953" s="95"/>
      <c r="BF5953" s="95"/>
      <c r="BG5953" s="95"/>
      <c r="BH5953" s="95"/>
      <c r="BI5953" s="130"/>
      <c r="BJ5953" s="95"/>
      <c r="BK5953" s="131"/>
      <c r="BL5953" s="130"/>
      <c r="BM5953" s="132"/>
      <c r="BN5953" s="131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145"/>
      <c r="BC5954" s="94"/>
      <c r="BD5954" s="95"/>
      <c r="BE5954" s="95"/>
      <c r="BF5954" s="95"/>
      <c r="BG5954" s="95"/>
      <c r="BH5954" s="95"/>
      <c r="BI5954" s="130"/>
      <c r="BJ5954" s="95"/>
      <c r="BK5954" s="131"/>
      <c r="BL5954" s="130"/>
      <c r="BM5954" s="132"/>
      <c r="BN5954" s="131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145"/>
      <c r="BC5955" s="94"/>
      <c r="BD5955" s="95"/>
      <c r="BE5955" s="95"/>
      <c r="BF5955" s="95"/>
      <c r="BG5955" s="95"/>
      <c r="BH5955" s="95"/>
      <c r="BI5955" s="130"/>
      <c r="BJ5955" s="95"/>
      <c r="BK5955" s="131"/>
      <c r="BL5955" s="130"/>
      <c r="BM5955" s="132"/>
      <c r="BN5955" s="131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145"/>
      <c r="BC5956" s="94"/>
      <c r="BD5956" s="95"/>
      <c r="BE5956" s="95"/>
      <c r="BF5956" s="95"/>
      <c r="BG5956" s="95"/>
      <c r="BH5956" s="95"/>
      <c r="BI5956" s="130"/>
      <c r="BJ5956" s="95"/>
      <c r="BK5956" s="131"/>
      <c r="BL5956" s="130"/>
      <c r="BM5956" s="132"/>
      <c r="BN5956" s="131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145"/>
      <c r="BC5957" s="94"/>
      <c r="BD5957" s="95"/>
      <c r="BE5957" s="95"/>
      <c r="BF5957" s="95"/>
      <c r="BG5957" s="95"/>
      <c r="BH5957" s="95"/>
      <c r="BI5957" s="130"/>
      <c r="BJ5957" s="95"/>
      <c r="BK5957" s="131"/>
      <c r="BL5957" s="130"/>
      <c r="BM5957" s="132"/>
      <c r="BN5957" s="131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145"/>
      <c r="BC5958" s="94"/>
      <c r="BD5958" s="95"/>
      <c r="BE5958" s="95"/>
      <c r="BF5958" s="95"/>
      <c r="BG5958" s="95"/>
      <c r="BH5958" s="95"/>
      <c r="BI5958" s="130"/>
      <c r="BJ5958" s="95"/>
      <c r="BK5958" s="131"/>
      <c r="BL5958" s="130"/>
      <c r="BM5958" s="132"/>
      <c r="BN5958" s="131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145"/>
      <c r="BC5959" s="94"/>
      <c r="BD5959" s="95"/>
      <c r="BE5959" s="95"/>
      <c r="BF5959" s="95"/>
      <c r="BG5959" s="95"/>
      <c r="BH5959" s="95"/>
      <c r="BI5959" s="130"/>
      <c r="BJ5959" s="95"/>
      <c r="BK5959" s="131"/>
      <c r="BL5959" s="130"/>
      <c r="BM5959" s="132"/>
      <c r="BN5959" s="131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145"/>
      <c r="BC5960" s="94"/>
      <c r="BD5960" s="95"/>
      <c r="BE5960" s="95"/>
      <c r="BF5960" s="95"/>
      <c r="BG5960" s="95"/>
      <c r="BH5960" s="95"/>
      <c r="BI5960" s="130"/>
      <c r="BJ5960" s="95"/>
      <c r="BK5960" s="131"/>
      <c r="BL5960" s="130"/>
      <c r="BM5960" s="132"/>
      <c r="BN5960" s="131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145"/>
      <c r="BC5961" s="94"/>
      <c r="BD5961" s="95"/>
      <c r="BE5961" s="95"/>
      <c r="BF5961" s="95"/>
      <c r="BG5961" s="95"/>
      <c r="BH5961" s="95"/>
      <c r="BI5961" s="130"/>
      <c r="BJ5961" s="95"/>
      <c r="BK5961" s="131"/>
      <c r="BL5961" s="130"/>
      <c r="BM5961" s="132"/>
      <c r="BN5961" s="131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145"/>
      <c r="BC5962" s="94"/>
      <c r="BD5962" s="95"/>
      <c r="BE5962" s="95"/>
      <c r="BF5962" s="95"/>
      <c r="BG5962" s="95"/>
      <c r="BH5962" s="95"/>
      <c r="BI5962" s="130"/>
      <c r="BJ5962" s="95"/>
      <c r="BK5962" s="131"/>
      <c r="BL5962" s="130"/>
      <c r="BM5962" s="132"/>
      <c r="BN5962" s="131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145"/>
      <c r="BC5963" s="94"/>
      <c r="BD5963" s="95"/>
      <c r="BE5963" s="95"/>
      <c r="BF5963" s="95"/>
      <c r="BG5963" s="95"/>
      <c r="BH5963" s="95"/>
      <c r="BI5963" s="130"/>
      <c r="BJ5963" s="95"/>
      <c r="BK5963" s="131"/>
      <c r="BL5963" s="130"/>
      <c r="BM5963" s="132"/>
      <c r="BN5963" s="131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145"/>
      <c r="BC5964" s="94"/>
      <c r="BD5964" s="95"/>
      <c r="BE5964" s="95"/>
      <c r="BF5964" s="95"/>
      <c r="BG5964" s="95"/>
      <c r="BH5964" s="95"/>
      <c r="BI5964" s="130"/>
      <c r="BJ5964" s="95"/>
      <c r="BK5964" s="131"/>
      <c r="BL5964" s="130"/>
      <c r="BM5964" s="132"/>
      <c r="BN5964" s="131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145"/>
      <c r="BC5965" s="94"/>
      <c r="BD5965" s="95"/>
      <c r="BE5965" s="95"/>
      <c r="BF5965" s="95"/>
      <c r="BG5965" s="95"/>
      <c r="BH5965" s="95"/>
      <c r="BI5965" s="130"/>
      <c r="BJ5965" s="95"/>
      <c r="BK5965" s="131"/>
      <c r="BL5965" s="130"/>
      <c r="BM5965" s="132"/>
      <c r="BN5965" s="131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145"/>
      <c r="BC5966" s="94"/>
      <c r="BD5966" s="95"/>
      <c r="BE5966" s="95"/>
      <c r="BF5966" s="95"/>
      <c r="BG5966" s="95"/>
      <c r="BH5966" s="95"/>
      <c r="BI5966" s="130"/>
      <c r="BJ5966" s="95"/>
      <c r="BK5966" s="131"/>
      <c r="BL5966" s="130"/>
      <c r="BM5966" s="132"/>
      <c r="BN5966" s="131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145"/>
      <c r="BC5967" s="94"/>
      <c r="BD5967" s="95"/>
      <c r="BE5967" s="95"/>
      <c r="BF5967" s="95"/>
      <c r="BG5967" s="95"/>
      <c r="BH5967" s="95"/>
      <c r="BI5967" s="130"/>
      <c r="BJ5967" s="95"/>
      <c r="BK5967" s="131"/>
      <c r="BL5967" s="130"/>
      <c r="BM5967" s="132"/>
      <c r="BN5967" s="131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145"/>
      <c r="BC5968" s="94"/>
      <c r="BD5968" s="95"/>
      <c r="BE5968" s="95"/>
      <c r="BF5968" s="95"/>
      <c r="BG5968" s="95"/>
      <c r="BH5968" s="95"/>
      <c r="BI5968" s="130"/>
      <c r="BJ5968" s="95"/>
      <c r="BK5968" s="131"/>
      <c r="BL5968" s="130"/>
      <c r="BM5968" s="132"/>
      <c r="BN5968" s="131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145"/>
      <c r="BC5969" s="94"/>
      <c r="BD5969" s="95"/>
      <c r="BE5969" s="95"/>
      <c r="BF5969" s="95"/>
      <c r="BG5969" s="95"/>
      <c r="BH5969" s="95"/>
      <c r="BI5969" s="130"/>
      <c r="BJ5969" s="95"/>
      <c r="BK5969" s="131"/>
      <c r="BL5969" s="130"/>
      <c r="BM5969" s="132"/>
      <c r="BN5969" s="131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145"/>
      <c r="BC5970" s="94"/>
      <c r="BD5970" s="95"/>
      <c r="BE5970" s="95"/>
      <c r="BF5970" s="95"/>
      <c r="BG5970" s="95"/>
      <c r="BH5970" s="95"/>
      <c r="BI5970" s="130"/>
      <c r="BJ5970" s="95"/>
      <c r="BK5970" s="131"/>
      <c r="BL5970" s="130"/>
      <c r="BM5970" s="132"/>
      <c r="BN5970" s="131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145"/>
      <c r="BC5971" s="94"/>
      <c r="BD5971" s="95"/>
      <c r="BE5971" s="95"/>
      <c r="BF5971" s="95"/>
      <c r="BG5971" s="95"/>
      <c r="BH5971" s="95"/>
      <c r="BI5971" s="130"/>
      <c r="BJ5971" s="95"/>
      <c r="BK5971" s="131"/>
      <c r="BL5971" s="130"/>
      <c r="BM5971" s="132"/>
      <c r="BN5971" s="131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145"/>
      <c r="BC5972" s="94"/>
      <c r="BD5972" s="95"/>
      <c r="BE5972" s="95"/>
      <c r="BF5972" s="95"/>
      <c r="BG5972" s="95"/>
      <c r="BH5972" s="95"/>
      <c r="BI5972" s="130"/>
      <c r="BJ5972" s="95"/>
      <c r="BK5972" s="131"/>
      <c r="BL5972" s="130"/>
      <c r="BM5972" s="132"/>
      <c r="BN5972" s="131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145"/>
      <c r="BC5973" s="94"/>
      <c r="BD5973" s="95"/>
      <c r="BE5973" s="95"/>
      <c r="BF5973" s="95"/>
      <c r="BG5973" s="95"/>
      <c r="BH5973" s="95"/>
      <c r="BI5973" s="130"/>
      <c r="BJ5973" s="95"/>
      <c r="BK5973" s="131"/>
      <c r="BL5973" s="130"/>
      <c r="BM5973" s="132"/>
      <c r="BN5973" s="131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145"/>
      <c r="BC5974" s="94"/>
      <c r="BD5974" s="95"/>
      <c r="BE5974" s="95"/>
      <c r="BF5974" s="95"/>
      <c r="BG5974" s="95"/>
      <c r="BH5974" s="95"/>
      <c r="BI5974" s="130"/>
      <c r="BJ5974" s="95"/>
      <c r="BK5974" s="131"/>
      <c r="BL5974" s="130"/>
      <c r="BM5974" s="132"/>
      <c r="BN5974" s="131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145"/>
      <c r="BC5975" s="94"/>
      <c r="BD5975" s="95"/>
      <c r="BE5975" s="95"/>
      <c r="BF5975" s="95"/>
      <c r="BG5975" s="95"/>
      <c r="BH5975" s="95"/>
      <c r="BI5975" s="130"/>
      <c r="BJ5975" s="95"/>
      <c r="BK5975" s="131"/>
      <c r="BL5975" s="130"/>
      <c r="BM5975" s="132"/>
      <c r="BN5975" s="131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145"/>
      <c r="BC5976" s="94"/>
      <c r="BD5976" s="95"/>
      <c r="BE5976" s="95"/>
      <c r="BF5976" s="95"/>
      <c r="BG5976" s="95"/>
      <c r="BH5976" s="95"/>
      <c r="BI5976" s="130"/>
      <c r="BJ5976" s="95"/>
      <c r="BK5976" s="131"/>
      <c r="BL5976" s="130"/>
      <c r="BM5976" s="132"/>
      <c r="BN5976" s="131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145"/>
      <c r="BC5977" s="94"/>
      <c r="BD5977" s="95"/>
      <c r="BE5977" s="95"/>
      <c r="BF5977" s="95"/>
      <c r="BG5977" s="95"/>
      <c r="BH5977" s="95"/>
      <c r="BI5977" s="130"/>
      <c r="BJ5977" s="95"/>
      <c r="BK5977" s="131"/>
      <c r="BL5977" s="130"/>
      <c r="BM5977" s="132"/>
      <c r="BN5977" s="131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145"/>
      <c r="BC5978" s="94"/>
      <c r="BD5978" s="95"/>
      <c r="BE5978" s="95"/>
      <c r="BF5978" s="95"/>
      <c r="BG5978" s="95"/>
      <c r="BH5978" s="95"/>
      <c r="BI5978" s="130"/>
      <c r="BJ5978" s="95"/>
      <c r="BK5978" s="131"/>
      <c r="BL5978" s="130"/>
      <c r="BM5978" s="132"/>
      <c r="BN5978" s="131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145"/>
      <c r="BC5979" s="94"/>
      <c r="BD5979" s="95"/>
      <c r="BE5979" s="95"/>
      <c r="BF5979" s="95"/>
      <c r="BG5979" s="95"/>
      <c r="BH5979" s="95"/>
      <c r="BI5979" s="130"/>
      <c r="BJ5979" s="95"/>
      <c r="BK5979" s="131"/>
      <c r="BL5979" s="130"/>
      <c r="BM5979" s="132"/>
      <c r="BN5979" s="131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145"/>
      <c r="BC5980" s="94"/>
      <c r="BD5980" s="95"/>
      <c r="BE5980" s="95"/>
      <c r="BF5980" s="95"/>
      <c r="BG5980" s="95"/>
      <c r="BH5980" s="95"/>
      <c r="BI5980" s="130"/>
      <c r="BJ5980" s="95"/>
      <c r="BK5980" s="131"/>
      <c r="BL5980" s="130"/>
      <c r="BM5980" s="132"/>
      <c r="BN5980" s="131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145"/>
      <c r="BC5981" s="94"/>
      <c r="BD5981" s="95"/>
      <c r="BE5981" s="95"/>
      <c r="BF5981" s="95"/>
      <c r="BG5981" s="95"/>
      <c r="BH5981" s="95"/>
      <c r="BI5981" s="130"/>
      <c r="BJ5981" s="95"/>
      <c r="BK5981" s="131"/>
      <c r="BL5981" s="130"/>
      <c r="BM5981" s="132"/>
      <c r="BN5981" s="131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145"/>
      <c r="BC5982" s="94"/>
      <c r="BD5982" s="95"/>
      <c r="BE5982" s="95"/>
      <c r="BF5982" s="95"/>
      <c r="BG5982" s="95"/>
      <c r="BH5982" s="95"/>
      <c r="BI5982" s="130"/>
      <c r="BJ5982" s="95"/>
      <c r="BK5982" s="131"/>
      <c r="BL5982" s="130"/>
      <c r="BM5982" s="132"/>
      <c r="BN5982" s="131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145"/>
      <c r="BC5983" s="94"/>
      <c r="BD5983" s="95"/>
      <c r="BE5983" s="95"/>
      <c r="BF5983" s="95"/>
      <c r="BG5983" s="95"/>
      <c r="BH5983" s="95"/>
      <c r="BI5983" s="130"/>
      <c r="BJ5983" s="95"/>
      <c r="BK5983" s="131"/>
      <c r="BL5983" s="130"/>
      <c r="BM5983" s="132"/>
      <c r="BN5983" s="131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145"/>
      <c r="BC5984" s="94"/>
      <c r="BD5984" s="95"/>
      <c r="BE5984" s="95"/>
      <c r="BF5984" s="95"/>
      <c r="BG5984" s="95"/>
      <c r="BH5984" s="95"/>
      <c r="BI5984" s="130"/>
      <c r="BJ5984" s="95"/>
      <c r="BK5984" s="131"/>
      <c r="BL5984" s="130"/>
      <c r="BM5984" s="132"/>
      <c r="BN5984" s="131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145"/>
      <c r="BC5985" s="94"/>
      <c r="BD5985" s="95"/>
      <c r="BE5985" s="95"/>
      <c r="BF5985" s="95"/>
      <c r="BG5985" s="95"/>
      <c r="BH5985" s="95"/>
      <c r="BI5985" s="130"/>
      <c r="BJ5985" s="95"/>
      <c r="BK5985" s="131"/>
      <c r="BL5985" s="130"/>
      <c r="BM5985" s="132"/>
      <c r="BN5985" s="131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145"/>
      <c r="BC5986" s="94"/>
      <c r="BD5986" s="95"/>
      <c r="BE5986" s="95"/>
      <c r="BF5986" s="95"/>
      <c r="BG5986" s="95"/>
      <c r="BH5986" s="95"/>
      <c r="BI5986" s="130"/>
      <c r="BJ5986" s="95"/>
      <c r="BK5986" s="131"/>
      <c r="BL5986" s="130"/>
      <c r="BM5986" s="132"/>
      <c r="BN5986" s="131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145"/>
      <c r="BC5987" s="94"/>
      <c r="BD5987" s="95"/>
      <c r="BE5987" s="95"/>
      <c r="BF5987" s="95"/>
      <c r="BG5987" s="95"/>
      <c r="BH5987" s="95"/>
      <c r="BI5987" s="130"/>
      <c r="BJ5987" s="95"/>
      <c r="BK5987" s="131"/>
      <c r="BL5987" s="130"/>
      <c r="BM5987" s="132"/>
      <c r="BN5987" s="131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145"/>
      <c r="BC5988" s="94"/>
      <c r="BD5988" s="95"/>
      <c r="BE5988" s="95"/>
      <c r="BF5988" s="95"/>
      <c r="BG5988" s="95"/>
      <c r="BH5988" s="95"/>
      <c r="BI5988" s="130"/>
      <c r="BJ5988" s="95"/>
      <c r="BK5988" s="131"/>
      <c r="BL5988" s="130"/>
      <c r="BM5988" s="132"/>
      <c r="BN5988" s="131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145"/>
      <c r="BC5989" s="94"/>
      <c r="BD5989" s="95"/>
      <c r="BE5989" s="95"/>
      <c r="BF5989" s="95"/>
      <c r="BG5989" s="95"/>
      <c r="BH5989" s="95"/>
      <c r="BI5989" s="130"/>
      <c r="BJ5989" s="95"/>
      <c r="BK5989" s="131"/>
      <c r="BL5989" s="130"/>
      <c r="BM5989" s="132"/>
      <c r="BN5989" s="131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145"/>
      <c r="BC5990" s="94"/>
      <c r="BD5990" s="95"/>
      <c r="BE5990" s="95"/>
      <c r="BF5990" s="95"/>
      <c r="BG5990" s="95"/>
      <c r="BH5990" s="95"/>
      <c r="BI5990" s="130"/>
      <c r="BJ5990" s="95"/>
      <c r="BK5990" s="131"/>
      <c r="BL5990" s="130"/>
      <c r="BM5990" s="132"/>
      <c r="BN5990" s="131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145"/>
      <c r="BC5991" s="94"/>
      <c r="BD5991" s="95"/>
      <c r="BE5991" s="95"/>
      <c r="BF5991" s="95"/>
      <c r="BG5991" s="95"/>
      <c r="BH5991" s="95"/>
      <c r="BI5991" s="130"/>
      <c r="BJ5991" s="95"/>
      <c r="BK5991" s="131"/>
      <c r="BL5991" s="130"/>
      <c r="BM5991" s="132"/>
      <c r="BN5991" s="131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145"/>
      <c r="BC5992" s="94"/>
      <c r="BD5992" s="95"/>
      <c r="BE5992" s="95"/>
      <c r="BF5992" s="95"/>
      <c r="BG5992" s="95"/>
      <c r="BH5992" s="95"/>
      <c r="BI5992" s="130"/>
      <c r="BJ5992" s="95"/>
      <c r="BK5992" s="131"/>
      <c r="BL5992" s="130"/>
      <c r="BM5992" s="132"/>
      <c r="BN5992" s="131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145"/>
      <c r="BC5993" s="94"/>
      <c r="BD5993" s="95"/>
      <c r="BE5993" s="95"/>
      <c r="BF5993" s="95"/>
      <c r="BG5993" s="95"/>
      <c r="BH5993" s="95"/>
      <c r="BI5993" s="130"/>
      <c r="BJ5993" s="95"/>
      <c r="BK5993" s="131"/>
      <c r="BL5993" s="130"/>
      <c r="BM5993" s="132"/>
      <c r="BN5993" s="131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145"/>
      <c r="BC5994" s="94"/>
      <c r="BD5994" s="95"/>
      <c r="BE5994" s="95"/>
      <c r="BF5994" s="95"/>
      <c r="BG5994" s="95"/>
      <c r="BH5994" s="95"/>
      <c r="BI5994" s="130"/>
      <c r="BJ5994" s="95"/>
      <c r="BK5994" s="131"/>
      <c r="BL5994" s="130"/>
      <c r="BM5994" s="132"/>
      <c r="BN5994" s="131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145"/>
      <c r="BC5995" s="94"/>
      <c r="BD5995" s="95"/>
      <c r="BE5995" s="95"/>
      <c r="BF5995" s="95"/>
      <c r="BG5995" s="95"/>
      <c r="BH5995" s="95"/>
      <c r="BI5995" s="130"/>
      <c r="BJ5995" s="95"/>
      <c r="BK5995" s="131"/>
      <c r="BL5995" s="130"/>
      <c r="BM5995" s="132"/>
      <c r="BN5995" s="131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145"/>
      <c r="BC5996" s="94"/>
      <c r="BD5996" s="95"/>
      <c r="BE5996" s="95"/>
      <c r="BF5996" s="95"/>
      <c r="BG5996" s="95"/>
      <c r="BH5996" s="95"/>
      <c r="BI5996" s="130"/>
      <c r="BJ5996" s="95"/>
      <c r="BK5996" s="131"/>
      <c r="BL5996" s="130"/>
      <c r="BM5996" s="132"/>
      <c r="BN5996" s="131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145"/>
      <c r="BC5997" s="94"/>
      <c r="BD5997" s="95"/>
      <c r="BE5997" s="95"/>
      <c r="BF5997" s="95"/>
      <c r="BG5997" s="95"/>
      <c r="BH5997" s="95"/>
      <c r="BI5997" s="130"/>
      <c r="BJ5997" s="95"/>
      <c r="BK5997" s="131"/>
      <c r="BL5997" s="130"/>
      <c r="BM5997" s="132"/>
      <c r="BN5997" s="131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145"/>
      <c r="BC5998" s="94"/>
      <c r="BD5998" s="95"/>
      <c r="BE5998" s="95"/>
      <c r="BF5998" s="95"/>
      <c r="BG5998" s="95"/>
      <c r="BH5998" s="95"/>
      <c r="BI5998" s="130"/>
      <c r="BJ5998" s="95"/>
      <c r="BK5998" s="131"/>
      <c r="BL5998" s="130"/>
      <c r="BM5998" s="132"/>
      <c r="BN5998" s="131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145"/>
      <c r="BC5999" s="94"/>
      <c r="BD5999" s="95"/>
      <c r="BE5999" s="95"/>
      <c r="BF5999" s="95"/>
      <c r="BG5999" s="95"/>
      <c r="BH5999" s="95"/>
      <c r="BI5999" s="130"/>
      <c r="BJ5999" s="95"/>
      <c r="BK5999" s="131"/>
      <c r="BL5999" s="130"/>
      <c r="BM5999" s="132"/>
      <c r="BN5999" s="131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145"/>
      <c r="BC6000" s="94"/>
      <c r="BD6000" s="95"/>
      <c r="BE6000" s="95"/>
      <c r="BF6000" s="95"/>
      <c r="BG6000" s="95"/>
      <c r="BH6000" s="95"/>
      <c r="BI6000" s="130"/>
      <c r="BJ6000" s="95"/>
      <c r="BK6000" s="131"/>
      <c r="BL6000" s="130"/>
      <c r="BM6000" s="132"/>
      <c r="BN6000" s="131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145"/>
      <c r="BC6001" s="94"/>
      <c r="BD6001" s="95"/>
      <c r="BE6001" s="95"/>
      <c r="BF6001" s="95"/>
      <c r="BG6001" s="95"/>
      <c r="BH6001" s="95"/>
      <c r="BI6001" s="130"/>
      <c r="BJ6001" s="95"/>
      <c r="BK6001" s="131"/>
      <c r="BL6001" s="130"/>
      <c r="BM6001" s="132"/>
      <c r="BN6001" s="131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145"/>
      <c r="BC6002" s="94"/>
      <c r="BD6002" s="95"/>
      <c r="BE6002" s="95"/>
      <c r="BF6002" s="95"/>
      <c r="BG6002" s="95"/>
      <c r="BH6002" s="95"/>
      <c r="BI6002" s="130"/>
      <c r="BJ6002" s="95"/>
      <c r="BK6002" s="131"/>
      <c r="BL6002" s="130"/>
      <c r="BM6002" s="132"/>
      <c r="BN6002" s="131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145"/>
      <c r="BC6003" s="94"/>
      <c r="BD6003" s="95"/>
      <c r="BE6003" s="95"/>
      <c r="BF6003" s="95"/>
      <c r="BG6003" s="95"/>
      <c r="BH6003" s="95"/>
      <c r="BI6003" s="130"/>
      <c r="BJ6003" s="95"/>
      <c r="BK6003" s="131"/>
      <c r="BL6003" s="130"/>
      <c r="BM6003" s="132"/>
      <c r="BN6003" s="131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145"/>
      <c r="BC6004" s="94"/>
      <c r="BD6004" s="95"/>
      <c r="BE6004" s="95"/>
      <c r="BF6004" s="95"/>
      <c r="BG6004" s="95"/>
      <c r="BH6004" s="95"/>
      <c r="BI6004" s="130"/>
      <c r="BJ6004" s="95"/>
      <c r="BK6004" s="131"/>
      <c r="BL6004" s="130"/>
      <c r="BM6004" s="132"/>
      <c r="BN6004" s="131"/>
      <c r="BO6004" s="94"/>
      <c r="BP6004" s="42"/>
      <c r="BQ6004" s="120"/>
    </row>
    <row r="6005" spans="1:69" ht="30" customHeight="1" x14ac:dyDescent="0.35">
      <c r="BK6005" s="131"/>
      <c r="BL6005" s="130"/>
      <c r="BM6005" s="132"/>
      <c r="BN6005" s="131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phoneticPr fontId="14" type="noConversion"/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5" xr:uid="{360E6609-4AF1-42BB-8C4C-7DF9B8DF6715}">
      <formula1>IF($BI5=MMM,MMM,LC)</formula1>
    </dataValidation>
    <dataValidation type="list" allowBlank="1" showInputMessage="1" showErrorMessage="1" sqref="BN5:BN6005" xr:uid="{8EF08D65-DE5B-49F2-8024-0FC8ED9A029B}">
      <formula1>IF(OR($BI5=vv, $BI5=tcs), YNN, NA)</formula1>
    </dataValidation>
    <dataValidation type="list" allowBlank="1" showInputMessage="1" showErrorMessage="1" sqref="BL6:BL6005" xr:uid="{4EE32B7A-3DBF-4648-9169-196FBAA43B82}">
      <formula1>IF(AND($BI6=vv,$BK6=A),JJ,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2026-05-29T09:29:33Z</dcterms:modified>
</cp:coreProperties>
</file>