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03\"/>
    </mc:Choice>
  </mc:AlternateContent>
  <xr:revisionPtr revIDLastSave="0" documentId="13_ncr:1_{C02E7A0B-88D2-47DF-969C-11EE79745B4E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<sst xmlns="http://schemas.openxmlformats.org/spreadsheetml/2006/main" count="350" uniqueCount="296">
  <si>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</si>
  <si>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</si>
  <si>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</si>
  <si>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</si>
  <si>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</si>
  <si>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</si>
  <si>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</si>
  <si>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</si>
  <si>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</si>
  <si>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</si>
  <si>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</si>
  <si>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</si>
  <si>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</si>
  <si>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</si>
  <si>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</si>
  <si>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</si>
  <si>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</si>
  <si>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</si>
  <si>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</si>
  <si>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</si>
  <si>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</si>
  <si>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</si>
  <si>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</si>
  <si>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</si>
  <si>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</si>
  <si>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</si>
  <si>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</si>
  <si>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</si>
  <si>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</si>
  <si>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</si>
  <si>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</si>
  <si>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</si>
  <si>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</si>
  <si>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</si>
  <si>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</si>
  <si>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</si>
  <si>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</si>
  <si>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</si>
  <si>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</si>
  <si>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</si>
  <si>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</si>
  <si>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</si>
  <si>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</si>
  <si>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</si>
  <si>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</si>
  <si>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</si>
  <si>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</si>
  <si>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</si>
  <si>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</si>
  <si>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</si>
  <si>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</si>
  <si>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</si>
  <si>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</si>
  <si>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</si>
  <si>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</si>
  <si>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</si>
  <si>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</si>
  <si>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</si>
  <si>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</si>
  <si>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</si>
  <si>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</si>
  <si>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</si>
  <si>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</si>
  <si>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</si>
  <si>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</si>
  <si>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</si>
  <si>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</si>
  <si>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</si>
  <si>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</si>
  <si>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</si>
  <si>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</si>
  <si>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</si>
  <si>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</si>
  <si>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</si>
  <si>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</si>
  <si>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</si>
  <si>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</si>
  <si>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</si>
  <si>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</si>
  <si>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</si>
  <si>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</si>
  <si>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</si>
  <si>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</si>
  <si>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</si>
  <si>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</si>
  <si>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</si>
  <si>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</si>
  <si>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</si>
  <si>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</si>
  <si>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</si>
  <si>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</si>
  <si>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</si>
  <si>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</si>
  <si>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</si>
  <si>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</si>
  <si>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</si>
  <si>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</si>
  <si>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</si>
  <si>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</si>
  <si>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</si>
  <si>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</si>
  <si>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</si>
  <si>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</si>
  <si>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</si>
  <si>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</si>
  <si>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</si>
  <si>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</si>
  <si>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</si>
  <si>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</si>
  <si>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</si>
  <si>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</si>
  <si>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</si>
  <si>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</si>
  <si>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</si>
  <si>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</si>
  <si>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</si>
  <si>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</si>
  <si>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</si>
  <si>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</si>
  <si>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</si>
  <si>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</si>
  <si>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</si>
  <si>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</si>
  <si>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</si>
  <si>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</si>
  <si>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</si>
  <si>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</si>
  <si>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</si>
  <si>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</si>
  <si>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</si>
  <si>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</si>
  <si>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</si>
  <si>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</si>
  <si>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</si>
  <si>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</si>
  <si>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</si>
  <si>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</si>
  <si>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</si>
  <si>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</si>
  <si>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</si>
  <si>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</si>
  <si>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</si>
  <si>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</si>
  <si>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</si>
  <si>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</si>
  <si>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</si>
  <si>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</si>
  <si>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</si>
  <si>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</si>
  <si>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</si>
  <si>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</si>
  <si>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</si>
  <si>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</si>
  <si>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</si>
  <si>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</si>
  <si>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</si>
  <si>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</si>
  <si>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</si>
  <si>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</si>
  <si>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</si>
  <si>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</si>
  <si>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</si>
  <si>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</si>
  <si>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</si>
  <si>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</si>
  <si>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</si>
  <si>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</si>
  <si>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</si>
  <si>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</si>
  <si>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</si>
  <si>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</si>
  <si>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</si>
  <si>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</si>
  <si>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</si>
  <si>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</si>
  <si>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</si>
  <si>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</si>
  <si>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</si>
  <si>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</si>
  <si>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</si>
  <si>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</si>
  <si>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</si>
  <si>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</si>
  <si>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</si>
  <si>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</si>
  <si>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</si>
  <si>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</si>
  <si>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</si>
  <si>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</si>
  <si>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</si>
  <si>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</si>
  <si>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</si>
  <si>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</si>
  <si>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</si>
  <si>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</si>
  <si>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</si>
  <si>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</si>
  <si>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</si>
  <si>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</si>
  <si>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</si>
  <si>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</si>
  <si>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</si>
  <si>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</si>
  <si>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</si>
  <si>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</si>
  <si>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</si>
  <si>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</si>
  <si>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</si>
  <si>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</si>
  <si>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</si>
  <si>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</si>
  <si>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</si>
  <si>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</si>
  <si>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</si>
  <si>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</si>
  <si>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</si>
  <si>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</si>
  <si>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</si>
  <si>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</si>
  <si>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</si>
  <si>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</si>
  <si>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</si>
  <si>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</si>
  <si>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</si>
  <si>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</si>
  <si>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</si>
  <si>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</si>
  <si>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</si>
  <si>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</si>
  <si>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</si>
  <si>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</si>
  <si>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</si>
  <si>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</si>
  <si>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</si>
  <si>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</si>
  <si>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</si>
  <si>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</si>
  <si>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</si>
  <si>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</si>
  <si>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</si>
  <si>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</si>
  <si>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</si>
  <si>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</si>
  <si>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</si>
  <si>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</si>
  <si>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</si>
  <si>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</si>
  <si>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</si>
  <si>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</si>
  <si>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</si>
  <si>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</si>
  <si>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</si>
  <si>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</si>
  <si>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</si>
  <si>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</si>
  <si>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</si>
  <si>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</si>
  <si>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</si>
  <si>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</si>
  <si>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Madanpur</t>
  </si>
  <si>
    <t>BH3945</t>
  </si>
  <si>
    <t>Madanpur 2</t>
  </si>
  <si>
    <t>Budhaul</t>
  </si>
  <si>
    <t>SF0057500</t>
  </si>
  <si>
    <t>Pankaj Kumar</t>
  </si>
  <si>
    <t>647894</t>
  </si>
  <si>
    <t>1139340</t>
  </si>
  <si>
    <t>Chetana</t>
  </si>
  <si>
    <t>SSF4122607</t>
  </si>
  <si>
    <t>SC</t>
  </si>
  <si>
    <t>HINDU</t>
  </si>
  <si>
    <t>Agarbathi Making</t>
  </si>
  <si>
    <t>UMA DEVI</t>
  </si>
  <si>
    <t>13-Jul-2023</t>
  </si>
  <si>
    <t>03</t>
  </si>
  <si>
    <t>1</t>
  </si>
  <si>
    <t>2.76 Yrs</t>
  </si>
  <si>
    <t>13 Jul 2023</t>
  </si>
  <si>
    <t>&gt; 2 to 4 Years</t>
  </si>
  <si>
    <t>03-Sep-2023</t>
  </si>
  <si>
    <t>Open</t>
  </si>
  <si>
    <t/>
  </si>
  <si>
    <t>Rajesh Kumar Yadav/SF0095069</t>
  </si>
  <si>
    <t>LO Raju Kumar Collected 4480 on Dated-03/02/2024 but not posted in Fimo.</t>
  </si>
  <si>
    <t>Raju  Kumar</t>
  </si>
  <si>
    <t>SF0076225</t>
  </si>
  <si>
    <t>Credit Assistant</t>
  </si>
  <si>
    <t>CSS</t>
  </si>
  <si>
    <t>Baban kumar  Ram/SF0064392</t>
  </si>
  <si>
    <t>Raj Kumar Yadav/SF0072796</t>
  </si>
  <si>
    <t>Saket Nath Thakur/SF0062081</t>
  </si>
  <si>
    <t>Deepak Kujur</t>
  </si>
  <si>
    <t>Resigned-Exited</t>
  </si>
  <si>
    <t>Completed-Report Submitted</t>
  </si>
  <si>
    <t>FN26-27-00503</t>
  </si>
  <si>
    <t>FIR Not Filled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</si>
</sst>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" fontId="36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5" fontId="36" fillId="0" borderId="15" xfId="0" applyNumberFormat="1" applyFont="1" applyBorder="1" applyAlignment="1">
      <alignment horizontal="center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BH3945</v>
      </c>
      <c r="D5" s="64" t="str">
        <f>IF('Physical Cash at Safe'!D28="Yes", 'Physical Cash at Safe'!A4, 'Borrower Wise Details'!C5)</f>
        <v>Madanpur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46134</v>
      </c>
      <c r="H5" s="62" t="s">
        <v>287</v>
      </c>
      <c r="I5" s="61">
        <v>46146</v>
      </c>
      <c r="J5" s="79" t="str">
        <f>IF('Physical Cash at Safe'!D28="Yes",'Physical Cash at Safe'!E28,IF('Borrower Wise Details'!D5&lt;&gt;"",'Borrower Wise Details'!D5,""))</f>
        <v>FN26-27-00503</v>
      </c>
      <c r="K5" s="89">
        <v>1</v>
      </c>
      <c r="L5" s="90">
        <v>0</v>
      </c>
      <c r="M5" s="90">
        <v>0</v>
      </c>
      <c r="N5" s="90" t="s">
        <v>288</v>
      </c>
      <c r="O5" s="90" t="s">
        <v>289</v>
      </c>
      <c r="P5" s="90" t="s">
        <v>290</v>
      </c>
      <c r="Q5" s="90" t="s">
        <v>291</v>
      </c>
      <c r="R5" s="80" t="str">
        <f>IF('Physical Cash at Safe'!$D$28="Yes", 'Physical Cash at Safe'!$A$28, IF('Borrower Wise Details'!F5&lt;&gt;"", 'Borrower Wise Details'!F5, ""))</f>
        <v>Raju 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SF0076225</v>
      </c>
      <c r="U5" s="83" t="s">
        <v>292</v>
      </c>
      <c r="V5" s="61">
        <v>45383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293</v>
      </c>
      <c r="Z5" s="61">
        <v>46125</v>
      </c>
      <c r="AA5" s="61">
        <v>46127</v>
      </c>
      <c r="AB5" s="61"/>
      <c r="AC5" s="61"/>
      <c r="AD5" s="61"/>
      <c r="AE5" s="61"/>
      <c r="AF5" s="61"/>
      <c r="AG5" s="142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283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I5" activePane="bottomRight" state="frozen"/>
      <selection pane="topRight" activeCell="B1" sqref="B1"/>
      <selection pane="bottomLeft" activeCell="A5" sqref="A5"/>
      <selection pane="bottomRight" activeCell="I5" sqref="I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BH3945</v>
      </c>
      <c r="C5" s="50" t="str">
        <f>IF('Fraud Investigation Report'!D5="", "", 'Fraud Investigation Report'!D5)</f>
        <v>Madanpur 2</v>
      </c>
      <c r="D5" s="73" t="str">
        <f>IF(OR('Fraud Investigation Report'!R5="", 'Fraud Investigation Report'!R5=0), "", 'Fraud Investigation Report'!R5)</f>
        <v>Raju  Kumar</v>
      </c>
      <c r="E5" s="73" t="str">
        <f>IF(OR('Fraud Investigation Report'!T5="", 'Fraud Investigation Report'!T5=0), "", 'Fraud Investigation Report'!T5)</f>
        <v>SF0076225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FN26-27-00503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295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1" t="s">
        <v>2</v>
      </c>
      <c r="B1" s="152"/>
      <c r="C1" s="152"/>
      <c r="D1" s="152"/>
      <c r="E1" s="153"/>
    </row>
    <row r="2" spans="1:5" ht="18" x14ac:dyDescent="0.35">
      <c r="A2" s="14"/>
      <c r="B2" s="154" t="s">
        <v>224</v>
      </c>
      <c r="C2" s="154"/>
      <c r="D2" s="154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55" t="s">
        <v>65</v>
      </c>
      <c r="B7" s="156"/>
      <c r="C7" s="156"/>
      <c r="D7" s="156"/>
      <c r="E7" s="156"/>
    </row>
    <row r="8" spans="1:5" ht="15" customHeight="1" x14ac:dyDescent="0.3">
      <c r="A8" s="157" t="s">
        <v>66</v>
      </c>
      <c r="B8" s="159" t="s">
        <v>86</v>
      </c>
      <c r="C8" s="160"/>
      <c r="D8" s="161" t="s">
        <v>67</v>
      </c>
      <c r="E8" s="162"/>
    </row>
    <row r="9" spans="1:5" ht="14.4" x14ac:dyDescent="0.3">
      <c r="A9" s="15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3" t="s">
        <v>91</v>
      </c>
      <c r="B20" s="164"/>
      <c r="C20" s="32">
        <v>0</v>
      </c>
      <c r="D20" s="33" t="s">
        <v>85</v>
      </c>
      <c r="E20" s="34"/>
    </row>
    <row r="21" spans="1:5" ht="30" customHeight="1" x14ac:dyDescent="0.3">
      <c r="A21" s="165" t="s">
        <v>82</v>
      </c>
      <c r="B21" s="166"/>
      <c r="C21" s="34"/>
      <c r="D21" s="33" t="s">
        <v>83</v>
      </c>
      <c r="E21" s="34"/>
    </row>
    <row r="22" spans="1:5" ht="30" customHeight="1" x14ac:dyDescent="0.3">
      <c r="A22" s="165" t="s">
        <v>72</v>
      </c>
      <c r="B22" s="166"/>
      <c r="C22" s="34"/>
      <c r="D22" s="35" t="s">
        <v>73</v>
      </c>
      <c r="E22" s="34"/>
    </row>
    <row r="23" spans="1:5" ht="30" customHeight="1" x14ac:dyDescent="0.3">
      <c r="A23" s="165" t="s">
        <v>74</v>
      </c>
      <c r="B23" s="166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0"/>
      <c r="C24" s="150"/>
      <c r="D24" s="150"/>
      <c r="E24" s="150"/>
    </row>
    <row r="25" spans="1:5" ht="57.75" customHeight="1" x14ac:dyDescent="0.3">
      <c r="A25" s="36" t="s">
        <v>75</v>
      </c>
      <c r="B25" s="173"/>
      <c r="C25" s="173"/>
      <c r="D25" s="173"/>
      <c r="E25" s="173"/>
    </row>
    <row r="26" spans="1:5" ht="20.100000000000001" customHeight="1" x14ac:dyDescent="0.3">
      <c r="A26" s="178" t="s">
        <v>170</v>
      </c>
      <c r="B26" s="178"/>
      <c r="C26" s="178"/>
      <c r="D26" s="178"/>
      <c r="E26" s="178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6" t="s">
        <v>196</v>
      </c>
      <c r="E29" s="177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9"/>
      <c r="E30" s="180"/>
    </row>
    <row r="31" spans="1:5" ht="15" customHeight="1" x14ac:dyDescent="0.3">
      <c r="A31" s="181"/>
      <c r="B31" s="182"/>
      <c r="C31" s="182"/>
      <c r="D31" s="182"/>
      <c r="E31" s="183"/>
    </row>
    <row r="32" spans="1:5" ht="24.75" customHeight="1" x14ac:dyDescent="0.3">
      <c r="A32" s="37" t="s">
        <v>197</v>
      </c>
      <c r="B32" s="38"/>
      <c r="C32" s="37" t="s">
        <v>76</v>
      </c>
      <c r="D32" s="174"/>
      <c r="E32" s="175"/>
    </row>
    <row r="33" spans="1:5" ht="18" customHeight="1" x14ac:dyDescent="0.3">
      <c r="A33" s="37" t="s">
        <v>77</v>
      </c>
      <c r="B33" s="124"/>
      <c r="C33" s="39" t="s">
        <v>78</v>
      </c>
      <c r="D33" s="167"/>
      <c r="E33" s="168"/>
    </row>
    <row r="34" spans="1:5" ht="27.6" x14ac:dyDescent="0.3">
      <c r="A34" s="39" t="s">
        <v>198</v>
      </c>
      <c r="B34" s="124"/>
      <c r="C34" s="39" t="s">
        <v>199</v>
      </c>
      <c r="D34" s="169"/>
      <c r="E34" s="170"/>
    </row>
    <row r="35" spans="1:5" ht="27.6" x14ac:dyDescent="0.3">
      <c r="A35" s="39" t="s">
        <v>200</v>
      </c>
      <c r="B35" s="124"/>
      <c r="C35" s="39" t="s">
        <v>202</v>
      </c>
      <c r="D35" s="169"/>
      <c r="E35" s="170"/>
    </row>
    <row r="36" spans="1:5" ht="25.5" customHeight="1" x14ac:dyDescent="0.3">
      <c r="A36" s="39" t="s">
        <v>201</v>
      </c>
      <c r="B36" s="125"/>
      <c r="C36" s="39" t="s">
        <v>203</v>
      </c>
      <c r="D36" s="171"/>
      <c r="E36" s="172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5" sqref="Q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BH3945</v>
      </c>
      <c r="C5" s="60" t="str">
        <f>IF('Loan Outstanding Report'!$H$5="", "", 'Loan Outstanding Report'!$H$5)</f>
        <v>Madanpur 2</v>
      </c>
      <c r="D5" s="148" t="s">
        <v>294</v>
      </c>
      <c r="E5" s="66">
        <v>46125</v>
      </c>
      <c r="F5" s="92" t="s">
        <v>284</v>
      </c>
      <c r="G5" s="49" t="s">
        <v>285</v>
      </c>
      <c r="H5" s="49" t="s">
        <v>286</v>
      </c>
      <c r="I5" s="49" t="s">
        <v>265</v>
      </c>
      <c r="J5" s="49" t="s">
        <v>268</v>
      </c>
      <c r="K5" s="49" t="s">
        <v>272</v>
      </c>
      <c r="L5" s="11">
        <v>352119136</v>
      </c>
      <c r="M5" s="67" t="s">
        <v>273</v>
      </c>
      <c r="N5" s="49">
        <v>42000</v>
      </c>
      <c r="O5" s="49">
        <v>2240</v>
      </c>
      <c r="P5" s="67" t="s">
        <v>127</v>
      </c>
      <c r="Q5" s="88">
        <v>45325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283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6" sqref="BH6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10.109375" style="113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2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21986</v>
      </c>
      <c r="J5" s="143" t="s">
        <v>262</v>
      </c>
      <c r="K5" s="143">
        <v>21986</v>
      </c>
      <c r="L5" s="143" t="s">
        <v>263</v>
      </c>
      <c r="M5" s="143" t="s">
        <v>264</v>
      </c>
      <c r="N5" s="143">
        <v>32044</v>
      </c>
      <c r="O5" s="143" t="s">
        <v>265</v>
      </c>
      <c r="P5" s="143">
        <v>49102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 t="s">
        <v>270</v>
      </c>
      <c r="W5" s="143">
        <v>541</v>
      </c>
      <c r="X5" s="143" t="s">
        <v>271</v>
      </c>
      <c r="Y5" s="144">
        <v>352119136</v>
      </c>
      <c r="Z5" s="143" t="s">
        <v>272</v>
      </c>
      <c r="AA5" s="143" t="s">
        <v>273</v>
      </c>
      <c r="AB5" s="145">
        <v>42000</v>
      </c>
      <c r="AC5" s="143" t="s">
        <v>274</v>
      </c>
      <c r="AD5" s="143">
        <v>24</v>
      </c>
      <c r="AE5" s="143" t="s">
        <v>275</v>
      </c>
      <c r="AF5" s="143" t="s">
        <v>276</v>
      </c>
      <c r="AG5" s="143" t="s">
        <v>277</v>
      </c>
      <c r="AH5" s="143" t="s">
        <v>278</v>
      </c>
      <c r="AI5" s="143" t="s">
        <v>279</v>
      </c>
      <c r="AJ5" s="145">
        <v>2240</v>
      </c>
      <c r="AK5" s="145">
        <v>2240</v>
      </c>
      <c r="AL5" s="146">
        <v>45841</v>
      </c>
      <c r="AM5" s="145">
        <v>11030.82</v>
      </c>
      <c r="AN5" s="145">
        <v>6889.18</v>
      </c>
      <c r="AO5" s="145">
        <v>17920</v>
      </c>
      <c r="AP5" s="145">
        <v>30969.18</v>
      </c>
      <c r="AQ5" s="145">
        <v>5930.82</v>
      </c>
      <c r="AR5" s="145">
        <v>36900</v>
      </c>
      <c r="AS5" s="145">
        <v>30969.18</v>
      </c>
      <c r="AT5" s="145">
        <v>5930.82</v>
      </c>
      <c r="AU5" s="145">
        <v>36900</v>
      </c>
      <c r="AV5" s="143">
        <v>32</v>
      </c>
      <c r="AW5" s="143"/>
      <c r="AX5" s="143"/>
      <c r="AY5" s="143"/>
      <c r="AZ5" s="143"/>
      <c r="BA5" s="143"/>
      <c r="BB5" s="143" t="s">
        <v>280</v>
      </c>
      <c r="BC5" s="143" t="s">
        <v>281</v>
      </c>
      <c r="BD5" s="145"/>
      <c r="BE5" s="143">
        <v>0</v>
      </c>
      <c r="BF5" s="143" t="s">
        <v>268</v>
      </c>
      <c r="BG5" s="143">
        <v>8092789102</v>
      </c>
      <c r="BH5" s="143" t="s">
        <v>282</v>
      </c>
      <c r="BI5" s="127" t="s">
        <v>100</v>
      </c>
      <c r="BJ5" s="147">
        <v>46125</v>
      </c>
      <c r="BK5" s="129" t="s">
        <v>103</v>
      </c>
      <c r="BL5" s="127" t="s">
        <v>108</v>
      </c>
      <c r="BM5" s="96" t="s">
        <v>180</v>
      </c>
      <c r="BN5" s="94" t="s">
        <v>221</v>
      </c>
      <c r="BO5" s="139">
        <v>4480</v>
      </c>
      <c r="BP5" s="42" t="s">
        <v>183</v>
      </c>
      <c r="BQ5" s="140" t="s">
        <v>283</v>
      </c>
    </row>
    <row r="6" spans="1:69" x14ac:dyDescent="0.3">
      <c r="A6" s="132">
        <v>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3"/>
      <c r="AC6" s="122"/>
      <c r="AD6" s="122"/>
      <c r="AE6" s="122"/>
      <c r="AF6" s="122"/>
      <c r="AG6" s="122"/>
      <c r="AH6" s="122"/>
      <c r="AI6" s="122"/>
      <c r="AJ6" s="123"/>
      <c r="AK6" s="123"/>
      <c r="AL6" s="122"/>
      <c r="AM6" s="123"/>
      <c r="AN6" s="123"/>
      <c r="AO6" s="123"/>
      <c r="AP6" s="123"/>
      <c r="AQ6" s="123"/>
      <c r="AR6" s="123"/>
      <c r="AS6" s="123"/>
      <c r="AT6" s="123"/>
      <c r="AU6" s="123"/>
      <c r="AV6" s="122"/>
      <c r="AW6" s="94"/>
      <c r="AX6" s="94"/>
      <c r="AY6" s="94"/>
      <c r="AZ6" s="94"/>
      <c r="BA6" s="94"/>
      <c r="BB6" s="122"/>
      <c r="BC6" s="94"/>
      <c r="BD6" s="94"/>
      <c r="BE6" s="123"/>
      <c r="BF6" s="122"/>
      <c r="BG6" s="122"/>
      <c r="BH6" s="138"/>
      <c r="BI6" s="127"/>
      <c r="BJ6" s="128"/>
      <c r="BK6" s="129"/>
      <c r="BL6" s="127"/>
      <c r="BM6" s="96"/>
      <c r="BN6" s="94"/>
      <c r="BO6" s="141"/>
      <c r="BP6" s="42"/>
      <c r="BQ6" s="140"/>
    </row>
    <row r="7" spans="1:69" x14ac:dyDescent="0.3">
      <c r="A7" s="132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2"/>
      <c r="BH7" s="134"/>
      <c r="BI7" s="127"/>
      <c r="BJ7" s="128"/>
      <c r="BK7" s="129"/>
      <c r="BL7" s="127"/>
      <c r="BM7" s="96"/>
      <c r="BN7" s="94"/>
      <c r="BO7" s="129"/>
      <c r="BP7" s="42"/>
      <c r="BQ7" s="130"/>
    </row>
    <row r="8" spans="1:69" x14ac:dyDescent="0.3">
      <c r="A8" s="132">
        <v>4</v>
      </c>
      <c r="B8" s="94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94"/>
      <c r="T8" s="136"/>
      <c r="U8" s="136"/>
      <c r="V8" s="136"/>
      <c r="W8" s="136"/>
      <c r="X8" s="136"/>
      <c r="Y8" s="136"/>
      <c r="Z8" s="136"/>
      <c r="AA8" s="137"/>
      <c r="AB8" s="136"/>
      <c r="AC8" s="136"/>
      <c r="AD8" s="136"/>
      <c r="AE8" s="136"/>
      <c r="AF8" s="137"/>
      <c r="AG8" s="137"/>
      <c r="AH8" s="136"/>
      <c r="AI8" s="137"/>
      <c r="AJ8" s="137"/>
      <c r="AK8" s="137"/>
      <c r="AL8" s="137"/>
      <c r="AM8" s="137"/>
      <c r="AN8" s="137"/>
      <c r="AO8" s="137"/>
      <c r="AP8" s="137"/>
      <c r="AQ8" s="137"/>
      <c r="AR8" s="136"/>
      <c r="AS8" s="136"/>
      <c r="AT8" s="136"/>
      <c r="AU8" s="136"/>
      <c r="AV8" s="136"/>
      <c r="AW8" s="136"/>
      <c r="AX8" s="136"/>
      <c r="AY8" s="136"/>
      <c r="AZ8" s="136"/>
      <c r="BA8" s="137"/>
      <c r="BB8" s="137"/>
      <c r="BC8" s="137"/>
      <c r="BD8" s="137"/>
      <c r="BE8" s="137"/>
      <c r="BF8" s="137"/>
      <c r="BG8" s="132"/>
      <c r="BH8" s="134"/>
      <c r="BI8" s="127"/>
      <c r="BJ8" s="128"/>
      <c r="BK8" s="129"/>
      <c r="BL8" s="127"/>
      <c r="BM8" s="96"/>
      <c r="BN8" s="94"/>
      <c r="BO8" s="129"/>
      <c r="BP8" s="42"/>
      <c r="BQ8" s="130"/>
    </row>
    <row r="9" spans="1:69" x14ac:dyDescent="0.3">
      <c r="A9" s="132">
        <v>5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3"/>
      <c r="AC9" s="132"/>
      <c r="AD9" s="132"/>
      <c r="AE9" s="132"/>
      <c r="AF9" s="132"/>
      <c r="AG9" s="132"/>
      <c r="AH9" s="132"/>
      <c r="AI9" s="132"/>
      <c r="AJ9" s="133"/>
      <c r="AK9" s="133"/>
      <c r="AL9" s="132"/>
      <c r="AM9" s="133"/>
      <c r="AN9" s="133"/>
      <c r="AO9" s="133"/>
      <c r="AP9" s="133"/>
      <c r="AQ9" s="133"/>
      <c r="AR9" s="133"/>
      <c r="AS9" s="133"/>
      <c r="AT9" s="133"/>
      <c r="AU9" s="133"/>
      <c r="AV9" s="132"/>
      <c r="AW9" s="132"/>
      <c r="AX9" s="132"/>
      <c r="AY9" s="132"/>
      <c r="AZ9" s="132"/>
      <c r="BA9" s="132"/>
      <c r="BB9" s="132"/>
      <c r="BC9" s="132"/>
      <c r="BD9" s="132"/>
      <c r="BE9" s="133"/>
      <c r="BF9" s="132"/>
      <c r="BG9" s="132"/>
      <c r="BH9" s="134"/>
      <c r="BI9" s="127"/>
      <c r="BJ9" s="128"/>
      <c r="BK9" s="129"/>
      <c r="BL9" s="127"/>
      <c r="BM9" s="96"/>
      <c r="BN9" s="94"/>
      <c r="BO9" s="129"/>
      <c r="BP9" s="42"/>
      <c r="BQ9" s="130"/>
    </row>
    <row r="10" spans="1:69" x14ac:dyDescent="0.3">
      <c r="A10" s="132">
        <v>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3"/>
      <c r="AC10" s="132"/>
      <c r="AD10" s="132"/>
      <c r="AE10" s="132"/>
      <c r="AF10" s="132"/>
      <c r="AG10" s="132"/>
      <c r="AH10" s="132"/>
      <c r="AI10" s="132"/>
      <c r="AJ10" s="133"/>
      <c r="AK10" s="133"/>
      <c r="AL10" s="132"/>
      <c r="AM10" s="133"/>
      <c r="AN10" s="133"/>
      <c r="AO10" s="133"/>
      <c r="AP10" s="133"/>
      <c r="AQ10" s="133"/>
      <c r="AR10" s="133"/>
      <c r="AS10" s="133"/>
      <c r="AT10" s="133"/>
      <c r="AU10" s="133"/>
      <c r="AV10" s="132"/>
      <c r="AW10" s="132"/>
      <c r="AX10" s="132"/>
      <c r="AY10" s="132"/>
      <c r="AZ10" s="132"/>
      <c r="BA10" s="132"/>
      <c r="BB10" s="132"/>
      <c r="BC10" s="132"/>
      <c r="BD10" s="132"/>
      <c r="BE10" s="133"/>
      <c r="BF10" s="132"/>
      <c r="BG10" s="132"/>
      <c r="BH10" s="134"/>
      <c r="BI10" s="127"/>
      <c r="BJ10" s="128"/>
      <c r="BK10" s="129"/>
      <c r="BL10" s="127"/>
      <c r="BM10" s="96"/>
      <c r="BN10" s="94"/>
      <c r="BO10" s="129"/>
      <c r="BP10" s="42"/>
      <c r="BQ10" s="130"/>
    </row>
    <row r="11" spans="1:69" x14ac:dyDescent="0.3">
      <c r="A11" s="132">
        <v>7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4"/>
      <c r="AA11" s="132"/>
      <c r="AB11" s="133"/>
      <c r="AC11" s="132"/>
      <c r="AD11" s="132"/>
      <c r="AE11" s="132"/>
      <c r="AF11" s="132"/>
      <c r="AG11" s="132"/>
      <c r="AH11" s="132"/>
      <c r="AI11" s="132"/>
      <c r="AJ11" s="133"/>
      <c r="AK11" s="133"/>
      <c r="AL11" s="132"/>
      <c r="AM11" s="133"/>
      <c r="AN11" s="133"/>
      <c r="AO11" s="133"/>
      <c r="AP11" s="133"/>
      <c r="AQ11" s="133"/>
      <c r="AR11" s="133"/>
      <c r="AS11" s="133"/>
      <c r="AT11" s="133"/>
      <c r="AU11" s="133"/>
      <c r="AV11" s="132"/>
      <c r="AW11" s="132"/>
      <c r="AX11" s="132"/>
      <c r="AY11" s="132"/>
      <c r="AZ11" s="132"/>
      <c r="BA11" s="132"/>
      <c r="BB11" s="132"/>
      <c r="BC11" s="132"/>
      <c r="BD11" s="132"/>
      <c r="BE11" s="133"/>
      <c r="BF11" s="132"/>
      <c r="BG11" s="132"/>
      <c r="BH11" s="134"/>
      <c r="BI11" s="127"/>
      <c r="BJ11" s="128"/>
      <c r="BK11" s="129"/>
      <c r="BL11" s="127"/>
      <c r="BM11" s="96"/>
      <c r="BN11" s="94"/>
      <c r="BO11" s="129"/>
      <c r="BP11" s="42"/>
      <c r="BQ11" s="130"/>
    </row>
    <row r="12" spans="1:69" x14ac:dyDescent="0.3">
      <c r="A12" s="132">
        <v>8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3"/>
      <c r="AC12" s="132"/>
      <c r="AD12" s="132"/>
      <c r="AE12" s="132"/>
      <c r="AF12" s="132"/>
      <c r="AG12" s="132"/>
      <c r="AH12" s="132"/>
      <c r="AI12" s="132"/>
      <c r="AJ12" s="133"/>
      <c r="AK12" s="133"/>
      <c r="AL12" s="132"/>
      <c r="AM12" s="133"/>
      <c r="AN12" s="133"/>
      <c r="AO12" s="133"/>
      <c r="AP12" s="133"/>
      <c r="AQ12" s="133"/>
      <c r="AR12" s="133"/>
      <c r="AS12" s="133"/>
      <c r="AT12" s="133"/>
      <c r="AU12" s="133"/>
      <c r="AV12" s="132"/>
      <c r="AW12" s="132"/>
      <c r="AX12" s="132"/>
      <c r="AY12" s="132"/>
      <c r="AZ12" s="132"/>
      <c r="BA12" s="132"/>
      <c r="BB12" s="132"/>
      <c r="BC12" s="132"/>
      <c r="BD12" s="132"/>
      <c r="BE12" s="133"/>
      <c r="BF12" s="132"/>
      <c r="BG12" s="132"/>
      <c r="BH12" s="134"/>
      <c r="BI12" s="127"/>
      <c r="BJ12" s="128"/>
      <c r="BK12" s="129"/>
      <c r="BL12" s="127"/>
      <c r="BM12" s="96"/>
      <c r="BN12" s="94"/>
      <c r="BO12" s="129"/>
      <c r="BP12" s="42"/>
      <c r="BQ12" s="69"/>
    </row>
    <row r="13" spans="1:69" x14ac:dyDescent="0.3">
      <c r="A13" s="132">
        <v>9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3"/>
      <c r="AC13" s="132"/>
      <c r="AD13" s="132"/>
      <c r="AE13" s="132"/>
      <c r="AF13" s="132"/>
      <c r="AG13" s="132"/>
      <c r="AH13" s="132"/>
      <c r="AI13" s="132"/>
      <c r="AJ13" s="133"/>
      <c r="AK13" s="133"/>
      <c r="AL13" s="132"/>
      <c r="AM13" s="133"/>
      <c r="AN13" s="133"/>
      <c r="AO13" s="133"/>
      <c r="AP13" s="133"/>
      <c r="AQ13" s="133"/>
      <c r="AR13" s="133"/>
      <c r="AS13" s="133"/>
      <c r="AT13" s="133"/>
      <c r="AU13" s="133"/>
      <c r="AV13" s="132"/>
      <c r="AW13" s="132"/>
      <c r="AX13" s="132"/>
      <c r="AY13" s="132"/>
      <c r="AZ13" s="132"/>
      <c r="BA13" s="132"/>
      <c r="BB13" s="132"/>
      <c r="BC13" s="132"/>
      <c r="BD13" s="132"/>
      <c r="BE13" s="133"/>
      <c r="BF13" s="132"/>
      <c r="BG13" s="132"/>
      <c r="BH13" s="134"/>
      <c r="BI13" s="127"/>
      <c r="BJ13" s="128"/>
      <c r="BK13" s="129"/>
      <c r="BL13" s="127"/>
      <c r="BM13" s="96"/>
      <c r="BN13" s="94"/>
      <c r="BO13" s="129"/>
      <c r="BP13" s="42"/>
      <c r="BQ13" s="69"/>
    </row>
    <row r="14" spans="1:69" x14ac:dyDescent="0.3">
      <c r="A14" s="132">
        <v>10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3"/>
      <c r="AC14" s="132"/>
      <c r="AD14" s="132"/>
      <c r="AE14" s="132"/>
      <c r="AF14" s="132"/>
      <c r="AG14" s="132"/>
      <c r="AH14" s="132"/>
      <c r="AI14" s="132"/>
      <c r="AJ14" s="133"/>
      <c r="AK14" s="133"/>
      <c r="AL14" s="132"/>
      <c r="AM14" s="133"/>
      <c r="AN14" s="133"/>
      <c r="AO14" s="133"/>
      <c r="AP14" s="133"/>
      <c r="AQ14" s="133"/>
      <c r="AR14" s="133"/>
      <c r="AS14" s="133"/>
      <c r="AT14" s="133"/>
      <c r="AU14" s="133"/>
      <c r="AV14" s="132"/>
      <c r="AW14" s="132"/>
      <c r="AX14" s="132"/>
      <c r="AY14" s="132"/>
      <c r="AZ14" s="132"/>
      <c r="BA14" s="132"/>
      <c r="BB14" s="132"/>
      <c r="BC14" s="132"/>
      <c r="BD14" s="132"/>
      <c r="BE14" s="133"/>
      <c r="BF14" s="132"/>
      <c r="BG14" s="132"/>
      <c r="BH14" s="134"/>
      <c r="BI14" s="127"/>
      <c r="BJ14" s="128"/>
      <c r="BK14" s="129"/>
      <c r="BL14" s="127"/>
      <c r="BM14" s="96"/>
      <c r="BN14" s="94"/>
      <c r="BO14" s="129"/>
      <c r="BP14" s="42"/>
      <c r="BQ14" s="69"/>
    </row>
    <row r="15" spans="1:69" x14ac:dyDescent="0.3">
      <c r="A15" s="132">
        <v>11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3"/>
      <c r="AC15" s="132"/>
      <c r="AD15" s="132"/>
      <c r="AE15" s="132"/>
      <c r="AF15" s="132"/>
      <c r="AG15" s="132"/>
      <c r="AH15" s="132"/>
      <c r="AI15" s="132"/>
      <c r="AJ15" s="133"/>
      <c r="AK15" s="133"/>
      <c r="AL15" s="132"/>
      <c r="AM15" s="133"/>
      <c r="AN15" s="133"/>
      <c r="AO15" s="133"/>
      <c r="AP15" s="133"/>
      <c r="AQ15" s="133"/>
      <c r="AR15" s="133"/>
      <c r="AS15" s="133"/>
      <c r="AT15" s="133"/>
      <c r="AU15" s="133"/>
      <c r="AV15" s="132"/>
      <c r="AW15" s="132"/>
      <c r="AX15" s="132"/>
      <c r="AY15" s="132"/>
      <c r="AZ15" s="132"/>
      <c r="BA15" s="132"/>
      <c r="BB15" s="132"/>
      <c r="BC15" s="132"/>
      <c r="BD15" s="132"/>
      <c r="BE15" s="133"/>
      <c r="BF15" s="132"/>
      <c r="BG15" s="132"/>
      <c r="BH15" s="134"/>
      <c r="BI15" s="127"/>
      <c r="BJ15" s="128"/>
      <c r="BK15" s="129"/>
      <c r="BL15" s="127"/>
      <c r="BM15" s="96"/>
      <c r="BN15" s="94"/>
      <c r="BO15" s="129"/>
      <c r="BP15" s="42"/>
      <c r="BQ15" s="130"/>
    </row>
    <row r="16" spans="1:69" x14ac:dyDescent="0.3">
      <c r="A16" s="132">
        <v>12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3"/>
      <c r="AC16" s="132"/>
      <c r="AD16" s="132"/>
      <c r="AE16" s="132"/>
      <c r="AF16" s="132"/>
      <c r="AG16" s="132"/>
      <c r="AH16" s="132"/>
      <c r="AI16" s="132"/>
      <c r="AJ16" s="133"/>
      <c r="AK16" s="133"/>
      <c r="AL16" s="132"/>
      <c r="AM16" s="133"/>
      <c r="AN16" s="133"/>
      <c r="AO16" s="133"/>
      <c r="AP16" s="133"/>
      <c r="AQ16" s="133"/>
      <c r="AR16" s="133"/>
      <c r="AS16" s="133"/>
      <c r="AT16" s="133"/>
      <c r="AU16" s="133"/>
      <c r="AV16" s="132"/>
      <c r="AW16" s="132"/>
      <c r="AX16" s="132"/>
      <c r="AY16" s="132"/>
      <c r="AZ16" s="132"/>
      <c r="BA16" s="132"/>
      <c r="BB16" s="132"/>
      <c r="BC16" s="132"/>
      <c r="BD16" s="132"/>
      <c r="BE16" s="133"/>
      <c r="BF16" s="132"/>
      <c r="BG16" s="132"/>
      <c r="BH16" s="134"/>
      <c r="BI16" s="127"/>
      <c r="BJ16" s="128"/>
      <c r="BK16" s="129"/>
      <c r="BL16" s="127"/>
      <c r="BM16" s="96"/>
      <c r="BN16" s="94"/>
      <c r="BO16" s="129"/>
      <c r="BP16" s="42"/>
      <c r="BQ16" s="130"/>
    </row>
    <row r="17" spans="1:69" x14ac:dyDescent="0.3">
      <c r="A17" s="132">
        <v>13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3"/>
      <c r="AC17" s="132"/>
      <c r="AD17" s="132"/>
      <c r="AE17" s="132"/>
      <c r="AF17" s="132"/>
      <c r="AG17" s="132"/>
      <c r="AH17" s="132"/>
      <c r="AI17" s="132"/>
      <c r="AJ17" s="133"/>
      <c r="AK17" s="133"/>
      <c r="AL17" s="132"/>
      <c r="AM17" s="133"/>
      <c r="AN17" s="133"/>
      <c r="AO17" s="133"/>
      <c r="AP17" s="133"/>
      <c r="AQ17" s="133"/>
      <c r="AR17" s="133"/>
      <c r="AS17" s="133"/>
      <c r="AT17" s="133"/>
      <c r="AU17" s="133"/>
      <c r="AV17" s="132"/>
      <c r="AW17" s="132"/>
      <c r="AX17" s="132"/>
      <c r="AY17" s="132"/>
      <c r="AZ17" s="132"/>
      <c r="BA17" s="132"/>
      <c r="BB17" s="132"/>
      <c r="BC17" s="132"/>
      <c r="BD17" s="132"/>
      <c r="BE17" s="133"/>
      <c r="BF17" s="132"/>
      <c r="BG17" s="132"/>
      <c r="BH17" s="134"/>
      <c r="BI17" s="127"/>
      <c r="BJ17" s="128"/>
      <c r="BK17" s="129"/>
      <c r="BL17" s="127"/>
      <c r="BM17" s="96"/>
      <c r="BN17" s="94"/>
      <c r="BO17" s="129"/>
      <c r="BP17" s="42"/>
      <c r="BQ17" s="130"/>
    </row>
    <row r="18" spans="1:69" x14ac:dyDescent="0.3">
      <c r="A18" s="132">
        <v>14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3"/>
      <c r="AC18" s="132"/>
      <c r="AD18" s="132"/>
      <c r="AE18" s="132"/>
      <c r="AF18" s="132"/>
      <c r="AG18" s="132"/>
      <c r="AH18" s="132"/>
      <c r="AI18" s="132"/>
      <c r="AJ18" s="133"/>
      <c r="AK18" s="133"/>
      <c r="AL18" s="132"/>
      <c r="AM18" s="133"/>
      <c r="AN18" s="133"/>
      <c r="AO18" s="133"/>
      <c r="AP18" s="133"/>
      <c r="AQ18" s="133"/>
      <c r="AR18" s="133"/>
      <c r="AS18" s="133"/>
      <c r="AT18" s="133"/>
      <c r="AU18" s="133"/>
      <c r="AV18" s="132"/>
      <c r="AW18" s="132"/>
      <c r="AX18" s="132"/>
      <c r="AY18" s="132"/>
      <c r="AZ18" s="132"/>
      <c r="BA18" s="132"/>
      <c r="BB18" s="132"/>
      <c r="BC18" s="132"/>
      <c r="BD18" s="132"/>
      <c r="BE18" s="133"/>
      <c r="BF18" s="132"/>
      <c r="BG18" s="132"/>
      <c r="BH18" s="134"/>
      <c r="BI18" s="127"/>
      <c r="BJ18" s="128"/>
      <c r="BK18" s="129"/>
      <c r="BL18" s="127"/>
      <c r="BM18" s="96"/>
      <c r="BN18" s="94"/>
      <c r="BO18" s="129"/>
      <c r="BP18" s="42"/>
      <c r="BQ18" s="69"/>
    </row>
    <row r="19" spans="1:69" x14ac:dyDescent="0.3">
      <c r="A19" s="132">
        <v>15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4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3"/>
      <c r="AC19" s="132"/>
      <c r="AD19" s="132"/>
      <c r="AE19" s="132"/>
      <c r="AF19" s="132"/>
      <c r="AG19" s="132"/>
      <c r="AH19" s="132"/>
      <c r="AI19" s="132"/>
      <c r="AJ19" s="133"/>
      <c r="AK19" s="133"/>
      <c r="AL19" s="132"/>
      <c r="AM19" s="133"/>
      <c r="AN19" s="133"/>
      <c r="AO19" s="133"/>
      <c r="AP19" s="133"/>
      <c r="AQ19" s="133"/>
      <c r="AR19" s="133"/>
      <c r="AS19" s="133"/>
      <c r="AT19" s="133"/>
      <c r="AU19" s="133"/>
      <c r="AV19" s="132"/>
      <c r="AW19" s="132"/>
      <c r="AX19" s="132"/>
      <c r="AY19" s="132"/>
      <c r="AZ19" s="132"/>
      <c r="BA19" s="132"/>
      <c r="BB19" s="132"/>
      <c r="BC19" s="132"/>
      <c r="BD19" s="132"/>
      <c r="BE19" s="133"/>
      <c r="BF19" s="132"/>
      <c r="BG19" s="132"/>
      <c r="BH19" s="134"/>
      <c r="BI19" s="127"/>
      <c r="BJ19" s="128"/>
      <c r="BK19" s="129"/>
      <c r="BL19" s="127"/>
      <c r="BM19" s="96"/>
      <c r="BN19" s="94"/>
      <c r="BO19" s="129"/>
      <c r="BP19" s="42"/>
      <c r="BQ19" s="131"/>
    </row>
    <row r="20" spans="1:69" x14ac:dyDescent="0.3">
      <c r="A20" s="132">
        <v>16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3"/>
      <c r="AC20" s="132"/>
      <c r="AD20" s="132"/>
      <c r="AE20" s="132"/>
      <c r="AF20" s="132"/>
      <c r="AG20" s="132"/>
      <c r="AH20" s="132"/>
      <c r="AI20" s="132"/>
      <c r="AJ20" s="133"/>
      <c r="AK20" s="133"/>
      <c r="AL20" s="132"/>
      <c r="AM20" s="133"/>
      <c r="AN20" s="133"/>
      <c r="AO20" s="133"/>
      <c r="AP20" s="133"/>
      <c r="AQ20" s="133"/>
      <c r="AR20" s="133"/>
      <c r="AS20" s="133"/>
      <c r="AT20" s="133"/>
      <c r="AU20" s="133"/>
      <c r="AV20" s="132"/>
      <c r="AW20" s="132"/>
      <c r="AX20" s="132"/>
      <c r="AY20" s="132"/>
      <c r="AZ20" s="132"/>
      <c r="BA20" s="132"/>
      <c r="BB20" s="132"/>
      <c r="BC20" s="132"/>
      <c r="BD20" s="132"/>
      <c r="BE20" s="133"/>
      <c r="BF20" s="132"/>
      <c r="BG20" s="132"/>
      <c r="BH20" s="134"/>
      <c r="BI20" s="127"/>
      <c r="BJ20" s="128"/>
      <c r="BK20" s="129"/>
      <c r="BL20" s="127"/>
      <c r="BM20" s="96"/>
      <c r="BN20" s="94"/>
      <c r="BO20" s="129"/>
      <c r="BP20" s="42"/>
      <c r="BQ20" s="69"/>
    </row>
    <row r="21" spans="1:69" x14ac:dyDescent="0.3">
      <c r="A21" s="132">
        <v>17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3"/>
      <c r="AC21" s="132"/>
      <c r="AD21" s="132"/>
      <c r="AE21" s="132"/>
      <c r="AF21" s="132"/>
      <c r="AG21" s="132"/>
      <c r="AH21" s="132"/>
      <c r="AI21" s="132"/>
      <c r="AJ21" s="133"/>
      <c r="AK21" s="133"/>
      <c r="AL21" s="132"/>
      <c r="AM21" s="133"/>
      <c r="AN21" s="133"/>
      <c r="AO21" s="133"/>
      <c r="AP21" s="133"/>
      <c r="AQ21" s="133"/>
      <c r="AR21" s="133"/>
      <c r="AS21" s="133"/>
      <c r="AT21" s="133"/>
      <c r="AU21" s="133"/>
      <c r="AV21" s="132"/>
      <c r="AW21" s="132"/>
      <c r="AX21" s="132"/>
      <c r="AY21" s="132"/>
      <c r="AZ21" s="132"/>
      <c r="BA21" s="132"/>
      <c r="BB21" s="132"/>
      <c r="BC21" s="132"/>
      <c r="BD21" s="132"/>
      <c r="BE21" s="133"/>
      <c r="BF21" s="132"/>
      <c r="BG21" s="132"/>
      <c r="BH21" s="134"/>
      <c r="BI21" s="127"/>
      <c r="BJ21" s="128"/>
      <c r="BK21" s="129"/>
      <c r="BL21" s="127"/>
      <c r="BM21" s="96"/>
      <c r="BN21" s="94"/>
      <c r="BO21" s="129"/>
      <c r="BP21" s="42"/>
      <c r="BQ21" s="130"/>
    </row>
    <row r="22" spans="1:69" x14ac:dyDescent="0.3">
      <c r="A22" s="132">
        <v>18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3"/>
      <c r="AC22" s="132"/>
      <c r="AD22" s="132"/>
      <c r="AE22" s="132"/>
      <c r="AF22" s="132"/>
      <c r="AG22" s="132"/>
      <c r="AH22" s="132"/>
      <c r="AI22" s="132"/>
      <c r="AJ22" s="133"/>
      <c r="AK22" s="133"/>
      <c r="AL22" s="132"/>
      <c r="AM22" s="133"/>
      <c r="AN22" s="133"/>
      <c r="AO22" s="133"/>
      <c r="AP22" s="133"/>
      <c r="AQ22" s="133"/>
      <c r="AR22" s="133"/>
      <c r="AS22" s="133"/>
      <c r="AT22" s="133"/>
      <c r="AU22" s="133"/>
      <c r="AV22" s="132"/>
      <c r="AW22" s="132"/>
      <c r="AX22" s="132"/>
      <c r="AY22" s="132"/>
      <c r="AZ22" s="132"/>
      <c r="BA22" s="132"/>
      <c r="BB22" s="132"/>
      <c r="BC22" s="132"/>
      <c r="BD22" s="132"/>
      <c r="BE22" s="133"/>
      <c r="BF22" s="132"/>
      <c r="BG22" s="132"/>
      <c r="BH22" s="134"/>
      <c r="BI22" s="127"/>
      <c r="BJ22" s="128"/>
      <c r="BK22" s="129"/>
      <c r="BL22" s="127"/>
      <c r="BM22" s="96"/>
      <c r="BN22" s="94"/>
      <c r="BO22" s="129"/>
      <c r="BP22" s="42"/>
      <c r="BQ22" s="130"/>
    </row>
    <row r="23" spans="1:69" x14ac:dyDescent="0.3">
      <c r="A23" s="132">
        <v>19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3"/>
      <c r="AC23" s="132"/>
      <c r="AD23" s="132"/>
      <c r="AE23" s="132"/>
      <c r="AF23" s="132"/>
      <c r="AG23" s="132"/>
      <c r="AH23" s="132"/>
      <c r="AI23" s="132"/>
      <c r="AJ23" s="133"/>
      <c r="AK23" s="133"/>
      <c r="AL23" s="132"/>
      <c r="AM23" s="133"/>
      <c r="AN23" s="133"/>
      <c r="AO23" s="133"/>
      <c r="AP23" s="133"/>
      <c r="AQ23" s="133"/>
      <c r="AR23" s="133"/>
      <c r="AS23" s="133"/>
      <c r="AT23" s="133"/>
      <c r="AU23" s="133"/>
      <c r="AV23" s="132"/>
      <c r="AW23" s="132"/>
      <c r="AX23" s="132"/>
      <c r="AY23" s="132"/>
      <c r="AZ23" s="132"/>
      <c r="BA23" s="132"/>
      <c r="BB23" s="132"/>
      <c r="BC23" s="132"/>
      <c r="BD23" s="132"/>
      <c r="BE23" s="133"/>
      <c r="BF23" s="132"/>
      <c r="BG23" s="132"/>
      <c r="BH23" s="134"/>
      <c r="BI23" s="127"/>
      <c r="BJ23" s="128"/>
      <c r="BK23" s="129"/>
      <c r="BL23" s="127"/>
      <c r="BM23" s="96"/>
      <c r="BN23" s="94"/>
      <c r="BO23" s="129"/>
      <c r="BP23" s="42"/>
      <c r="BQ23" s="130"/>
    </row>
    <row r="24" spans="1:69" x14ac:dyDescent="0.3">
      <c r="A24" s="132">
        <v>20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3"/>
      <c r="AC24" s="132"/>
      <c r="AD24" s="132"/>
      <c r="AE24" s="132"/>
      <c r="AF24" s="132"/>
      <c r="AG24" s="132"/>
      <c r="AH24" s="132"/>
      <c r="AI24" s="132"/>
      <c r="AJ24" s="133"/>
      <c r="AK24" s="133"/>
      <c r="AL24" s="132"/>
      <c r="AM24" s="133"/>
      <c r="AN24" s="133"/>
      <c r="AO24" s="133"/>
      <c r="AP24" s="133"/>
      <c r="AQ24" s="133"/>
      <c r="AR24" s="133"/>
      <c r="AS24" s="133"/>
      <c r="AT24" s="133"/>
      <c r="AU24" s="133"/>
      <c r="AV24" s="132"/>
      <c r="AW24" s="132"/>
      <c r="AX24" s="132"/>
      <c r="AY24" s="132"/>
      <c r="AZ24" s="132"/>
      <c r="BA24" s="132"/>
      <c r="BB24" s="132"/>
      <c r="BC24" s="132"/>
      <c r="BD24" s="132"/>
      <c r="BE24" s="133"/>
      <c r="BF24" s="132"/>
      <c r="BG24" s="132"/>
      <c r="BH24" s="134"/>
      <c r="BI24" s="127"/>
      <c r="BJ24" s="128"/>
      <c r="BK24" s="129"/>
      <c r="BL24" s="127"/>
      <c r="BM24" s="96"/>
      <c r="BN24" s="94"/>
      <c r="BO24" s="129"/>
      <c r="BP24" s="42"/>
      <c r="BQ24" s="130"/>
    </row>
    <row r="25" spans="1:69" x14ac:dyDescent="0.3">
      <c r="A25" s="132">
        <v>21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3"/>
      <c r="AC25" s="132"/>
      <c r="AD25" s="132"/>
      <c r="AE25" s="132"/>
      <c r="AF25" s="132"/>
      <c r="AG25" s="132"/>
      <c r="AH25" s="132"/>
      <c r="AI25" s="132"/>
      <c r="AJ25" s="133"/>
      <c r="AK25" s="133"/>
      <c r="AL25" s="132"/>
      <c r="AM25" s="133"/>
      <c r="AN25" s="133"/>
      <c r="AO25" s="133"/>
      <c r="AP25" s="133"/>
      <c r="AQ25" s="133"/>
      <c r="AR25" s="133"/>
      <c r="AS25" s="133"/>
      <c r="AT25" s="133"/>
      <c r="AU25" s="133"/>
      <c r="AV25" s="132"/>
      <c r="AW25" s="132"/>
      <c r="AX25" s="132"/>
      <c r="AY25" s="132"/>
      <c r="AZ25" s="132"/>
      <c r="BA25" s="132"/>
      <c r="BB25" s="132"/>
      <c r="BC25" s="132"/>
      <c r="BD25" s="132"/>
      <c r="BE25" s="133"/>
      <c r="BF25" s="132"/>
      <c r="BG25" s="132"/>
      <c r="BH25" s="134"/>
      <c r="BI25" s="127"/>
      <c r="BJ25" s="128"/>
      <c r="BK25" s="129"/>
      <c r="BL25" s="127"/>
      <c r="BM25" s="96"/>
      <c r="BN25" s="94"/>
      <c r="BO25" s="129"/>
      <c r="BP25" s="42"/>
      <c r="BQ25" s="69"/>
    </row>
    <row r="26" spans="1:69" x14ac:dyDescent="0.3">
      <c r="A26" s="132">
        <v>22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3"/>
      <c r="AC26" s="132"/>
      <c r="AD26" s="132"/>
      <c r="AE26" s="132"/>
      <c r="AF26" s="132"/>
      <c r="AG26" s="132"/>
      <c r="AH26" s="132"/>
      <c r="AI26" s="132"/>
      <c r="AJ26" s="133"/>
      <c r="AK26" s="133"/>
      <c r="AL26" s="132"/>
      <c r="AM26" s="133"/>
      <c r="AN26" s="133"/>
      <c r="AO26" s="133"/>
      <c r="AP26" s="133"/>
      <c r="AQ26" s="133"/>
      <c r="AR26" s="133"/>
      <c r="AS26" s="133"/>
      <c r="AT26" s="133"/>
      <c r="AU26" s="133"/>
      <c r="AV26" s="132"/>
      <c r="AW26" s="132"/>
      <c r="AX26" s="132"/>
      <c r="AY26" s="132"/>
      <c r="AZ26" s="132"/>
      <c r="BA26" s="132"/>
      <c r="BB26" s="132"/>
      <c r="BC26" s="132"/>
      <c r="BD26" s="132"/>
      <c r="BE26" s="133"/>
      <c r="BF26" s="132"/>
      <c r="BG26" s="132"/>
      <c r="BH26" s="134"/>
      <c r="BI26" s="127"/>
      <c r="BJ26" s="128"/>
      <c r="BK26" s="129"/>
      <c r="BL26" s="127"/>
      <c r="BM26" s="96"/>
      <c r="BN26" s="94"/>
      <c r="BO26" s="129"/>
      <c r="BP26" s="42"/>
      <c r="BQ26" s="69"/>
    </row>
    <row r="27" spans="1:69" x14ac:dyDescent="0.3">
      <c r="A27" s="132">
        <v>23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3"/>
      <c r="AC27" s="132"/>
      <c r="AD27" s="132"/>
      <c r="AE27" s="132"/>
      <c r="AF27" s="132"/>
      <c r="AG27" s="132"/>
      <c r="AH27" s="132"/>
      <c r="AI27" s="132"/>
      <c r="AJ27" s="133"/>
      <c r="AK27" s="133"/>
      <c r="AL27" s="132"/>
      <c r="AM27" s="133"/>
      <c r="AN27" s="133"/>
      <c r="AO27" s="133"/>
      <c r="AP27" s="133"/>
      <c r="AQ27" s="133"/>
      <c r="AR27" s="133"/>
      <c r="AS27" s="133"/>
      <c r="AT27" s="133"/>
      <c r="AU27" s="133"/>
      <c r="AV27" s="132"/>
      <c r="AW27" s="132"/>
      <c r="AX27" s="132"/>
      <c r="AY27" s="132"/>
      <c r="AZ27" s="132"/>
      <c r="BA27" s="132"/>
      <c r="BB27" s="132"/>
      <c r="BC27" s="132"/>
      <c r="BD27" s="132"/>
      <c r="BE27" s="133"/>
      <c r="BF27" s="132"/>
      <c r="BG27" s="132"/>
      <c r="BH27" s="134"/>
      <c r="BI27" s="127"/>
      <c r="BJ27" s="128"/>
      <c r="BK27" s="129"/>
      <c r="BL27" s="127"/>
      <c r="BM27" s="96"/>
      <c r="BN27" s="94"/>
      <c r="BO27" s="129"/>
      <c r="BP27" s="42"/>
      <c r="BQ27" s="130"/>
    </row>
    <row r="28" spans="1:69" x14ac:dyDescent="0.3">
      <c r="A28" s="132">
        <v>24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3"/>
      <c r="AC28" s="132"/>
      <c r="AD28" s="132"/>
      <c r="AE28" s="132"/>
      <c r="AF28" s="132"/>
      <c r="AG28" s="132"/>
      <c r="AH28" s="132"/>
      <c r="AI28" s="132"/>
      <c r="AJ28" s="133"/>
      <c r="AK28" s="133"/>
      <c r="AL28" s="132"/>
      <c r="AM28" s="133"/>
      <c r="AN28" s="133"/>
      <c r="AO28" s="133"/>
      <c r="AP28" s="133"/>
      <c r="AQ28" s="133"/>
      <c r="AR28" s="133"/>
      <c r="AS28" s="133"/>
      <c r="AT28" s="133"/>
      <c r="AU28" s="133"/>
      <c r="AV28" s="132"/>
      <c r="AW28" s="132"/>
      <c r="AX28" s="132"/>
      <c r="AY28" s="132"/>
      <c r="AZ28" s="132"/>
      <c r="BA28" s="132"/>
      <c r="BB28" s="132"/>
      <c r="BC28" s="132"/>
      <c r="BD28" s="132"/>
      <c r="BE28" s="133"/>
      <c r="BF28" s="132"/>
      <c r="BG28" s="132"/>
      <c r="BH28" s="134"/>
      <c r="BI28" s="127"/>
      <c r="BJ28" s="128"/>
      <c r="BK28" s="129"/>
      <c r="BL28" s="127"/>
      <c r="BM28" s="96"/>
      <c r="BN28" s="94"/>
      <c r="BO28" s="129"/>
      <c r="BP28" s="42"/>
      <c r="BQ28" s="130"/>
    </row>
    <row r="29" spans="1:69" x14ac:dyDescent="0.3">
      <c r="A29" s="132">
        <v>25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3"/>
      <c r="AC29" s="132"/>
      <c r="AD29" s="132"/>
      <c r="AE29" s="132"/>
      <c r="AF29" s="132"/>
      <c r="AG29" s="132"/>
      <c r="AH29" s="132"/>
      <c r="AI29" s="132"/>
      <c r="AJ29" s="133"/>
      <c r="AK29" s="133"/>
      <c r="AL29" s="132"/>
      <c r="AM29" s="133"/>
      <c r="AN29" s="133"/>
      <c r="AO29" s="133"/>
      <c r="AP29" s="133"/>
      <c r="AQ29" s="133"/>
      <c r="AR29" s="133"/>
      <c r="AS29" s="133"/>
      <c r="AT29" s="133"/>
      <c r="AU29" s="133"/>
      <c r="AV29" s="132"/>
      <c r="AW29" s="132"/>
      <c r="AX29" s="132"/>
      <c r="AY29" s="132"/>
      <c r="AZ29" s="132"/>
      <c r="BA29" s="132"/>
      <c r="BB29" s="132"/>
      <c r="BC29" s="132"/>
      <c r="BD29" s="132"/>
      <c r="BE29" s="133"/>
      <c r="BF29" s="132"/>
      <c r="BG29" s="132"/>
      <c r="BH29" s="134"/>
      <c r="BI29" s="127"/>
      <c r="BJ29" s="128"/>
      <c r="BK29" s="129"/>
      <c r="BL29" s="127"/>
      <c r="BM29" s="96"/>
      <c r="BN29" s="94"/>
      <c r="BO29" s="129"/>
      <c r="BP29" s="42"/>
      <c r="BQ29" s="69"/>
    </row>
    <row r="30" spans="1:69" x14ac:dyDescent="0.3">
      <c r="A30" s="132">
        <v>26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3"/>
      <c r="AC30" s="132"/>
      <c r="AD30" s="132"/>
      <c r="AE30" s="132"/>
      <c r="AF30" s="132"/>
      <c r="AG30" s="132"/>
      <c r="AH30" s="132"/>
      <c r="AI30" s="132"/>
      <c r="AJ30" s="133"/>
      <c r="AK30" s="133"/>
      <c r="AL30" s="132"/>
      <c r="AM30" s="133"/>
      <c r="AN30" s="133"/>
      <c r="AO30" s="133"/>
      <c r="AP30" s="133"/>
      <c r="AQ30" s="133"/>
      <c r="AR30" s="133"/>
      <c r="AS30" s="133"/>
      <c r="AT30" s="133"/>
      <c r="AU30" s="133"/>
      <c r="AV30" s="132"/>
      <c r="AW30" s="132"/>
      <c r="AX30" s="132"/>
      <c r="AY30" s="132"/>
      <c r="AZ30" s="132"/>
      <c r="BA30" s="132"/>
      <c r="BB30" s="132"/>
      <c r="BC30" s="132"/>
      <c r="BD30" s="132"/>
      <c r="BE30" s="133"/>
      <c r="BF30" s="132"/>
      <c r="BG30" s="132"/>
      <c r="BH30" s="134"/>
      <c r="BI30" s="127"/>
      <c r="BJ30" s="128"/>
      <c r="BK30" s="129"/>
      <c r="BL30" s="127"/>
      <c r="BM30" s="96"/>
      <c r="BN30" s="94"/>
      <c r="BO30" s="129"/>
      <c r="BP30" s="42"/>
      <c r="BQ30" s="69"/>
    </row>
    <row r="31" spans="1:69" x14ac:dyDescent="0.3">
      <c r="A31" s="132">
        <v>27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3"/>
      <c r="AC31" s="132"/>
      <c r="AD31" s="132"/>
      <c r="AE31" s="132"/>
      <c r="AF31" s="132"/>
      <c r="AG31" s="132"/>
      <c r="AH31" s="132"/>
      <c r="AI31" s="132"/>
      <c r="AJ31" s="133"/>
      <c r="AK31" s="133"/>
      <c r="AL31" s="132"/>
      <c r="AM31" s="133"/>
      <c r="AN31" s="133"/>
      <c r="AO31" s="133"/>
      <c r="AP31" s="133"/>
      <c r="AQ31" s="133"/>
      <c r="AR31" s="133"/>
      <c r="AS31" s="133"/>
      <c r="AT31" s="133"/>
      <c r="AU31" s="133"/>
      <c r="AV31" s="132"/>
      <c r="AW31" s="132"/>
      <c r="AX31" s="132"/>
      <c r="AY31" s="132"/>
      <c r="AZ31" s="132"/>
      <c r="BA31" s="132"/>
      <c r="BB31" s="132"/>
      <c r="BC31" s="132"/>
      <c r="BD31" s="132"/>
      <c r="BE31" s="133"/>
      <c r="BF31" s="132"/>
      <c r="BG31" s="132"/>
      <c r="BH31" s="134"/>
      <c r="BI31" s="127"/>
      <c r="BJ31" s="128"/>
      <c r="BK31" s="129"/>
      <c r="BL31" s="127"/>
      <c r="BM31" s="96"/>
      <c r="BN31" s="94"/>
      <c r="BO31" s="129"/>
      <c r="BP31" s="42"/>
      <c r="BQ31" s="130"/>
    </row>
    <row r="32" spans="1:69" x14ac:dyDescent="0.3">
      <c r="A32" s="132">
        <v>28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3"/>
      <c r="AC32" s="132"/>
      <c r="AD32" s="132"/>
      <c r="AE32" s="132"/>
      <c r="AF32" s="132"/>
      <c r="AG32" s="132"/>
      <c r="AH32" s="132"/>
      <c r="AI32" s="132"/>
      <c r="AJ32" s="133"/>
      <c r="AK32" s="133"/>
      <c r="AL32" s="132"/>
      <c r="AM32" s="133"/>
      <c r="AN32" s="133"/>
      <c r="AO32" s="133"/>
      <c r="AP32" s="133"/>
      <c r="AQ32" s="133"/>
      <c r="AR32" s="133"/>
      <c r="AS32" s="133"/>
      <c r="AT32" s="133"/>
      <c r="AU32" s="133"/>
      <c r="AV32" s="132"/>
      <c r="AW32" s="132"/>
      <c r="AX32" s="132"/>
      <c r="AY32" s="132"/>
      <c r="AZ32" s="132"/>
      <c r="BA32" s="132"/>
      <c r="BB32" s="132"/>
      <c r="BC32" s="132"/>
      <c r="BD32" s="132"/>
      <c r="BE32" s="133"/>
      <c r="BF32" s="132"/>
      <c r="BG32" s="132"/>
      <c r="BH32" s="134"/>
      <c r="BI32" s="127"/>
      <c r="BJ32" s="128"/>
      <c r="BK32" s="129"/>
      <c r="BL32" s="127"/>
      <c r="BM32" s="96"/>
      <c r="BN32" s="94"/>
      <c r="BO32" s="129"/>
      <c r="BP32" s="42"/>
      <c r="BQ32" s="69"/>
    </row>
    <row r="33" spans="1:69" x14ac:dyDescent="0.3">
      <c r="A33" s="132">
        <v>29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5"/>
      <c r="AC33" s="134"/>
      <c r="AD33" s="134"/>
      <c r="AE33" s="134"/>
      <c r="AF33" s="134"/>
      <c r="AG33" s="134"/>
      <c r="AH33" s="134"/>
      <c r="AI33" s="134"/>
      <c r="AJ33" s="135"/>
      <c r="AK33" s="135"/>
      <c r="AL33" s="134"/>
      <c r="AM33" s="135"/>
      <c r="AN33" s="135"/>
      <c r="AO33" s="135"/>
      <c r="AP33" s="135"/>
      <c r="AQ33" s="135"/>
      <c r="AR33" s="135"/>
      <c r="AS33" s="135"/>
      <c r="AT33" s="135"/>
      <c r="AU33" s="135"/>
      <c r="AV33" s="134"/>
      <c r="AW33" s="134"/>
      <c r="AX33" s="134"/>
      <c r="AY33" s="134"/>
      <c r="AZ33" s="134"/>
      <c r="BA33" s="134"/>
      <c r="BB33" s="134"/>
      <c r="BC33" s="134"/>
      <c r="BD33" s="134"/>
      <c r="BE33" s="135"/>
      <c r="BF33" s="134"/>
      <c r="BG33" s="134"/>
      <c r="BH33" s="134"/>
      <c r="BI33" s="127"/>
      <c r="BJ33" s="128"/>
      <c r="BK33" s="129"/>
      <c r="BL33" s="127"/>
      <c r="BM33" s="96"/>
      <c r="BN33" s="94"/>
      <c r="BO33" s="129"/>
      <c r="BP33" s="42"/>
      <c r="BQ33" s="130"/>
    </row>
    <row r="34" spans="1:69" x14ac:dyDescent="0.3">
      <c r="A34" s="132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34"/>
      <c r="AZ34" s="134"/>
      <c r="BA34" s="134"/>
      <c r="BB34" s="134"/>
      <c r="BC34" s="134"/>
      <c r="BD34" s="134"/>
      <c r="BE34" s="135"/>
      <c r="BF34" s="134"/>
      <c r="BG34" s="134"/>
      <c r="BH34" s="134"/>
      <c r="BI34" s="127"/>
      <c r="BJ34" s="128"/>
      <c r="BK34" s="129"/>
      <c r="BL34" s="127"/>
      <c r="BM34" s="96"/>
      <c r="BN34" s="94"/>
      <c r="BO34" s="129"/>
      <c r="BP34" s="42"/>
      <c r="BQ34" s="69"/>
    </row>
    <row r="35" spans="1:69" x14ac:dyDescent="0.3">
      <c r="A35" s="132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4"/>
      <c r="BC35" s="134"/>
      <c r="BD35" s="134"/>
      <c r="BE35" s="135"/>
      <c r="BF35" s="134"/>
      <c r="BG35" s="134"/>
      <c r="BH35" s="134"/>
      <c r="BI35" s="127"/>
      <c r="BJ35" s="128"/>
      <c r="BK35" s="129"/>
      <c r="BL35" s="127"/>
      <c r="BM35" s="96"/>
      <c r="BN35" s="94"/>
      <c r="BO35" s="129"/>
      <c r="BP35" s="42"/>
      <c r="BQ35" s="131"/>
    </row>
    <row r="36" spans="1:69" x14ac:dyDescent="0.3">
      <c r="A36" s="132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7"/>
      <c r="BJ36" s="128"/>
      <c r="BK36" s="129"/>
      <c r="BL36" s="127"/>
      <c r="BM36" s="96"/>
      <c r="BN36" s="94"/>
      <c r="BO36" s="94"/>
      <c r="BP36" s="42"/>
      <c r="BQ36" s="120"/>
    </row>
    <row r="37" spans="1:69" x14ac:dyDescent="0.3">
      <c r="A37" s="132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7"/>
      <c r="BJ37" s="128"/>
      <c r="BK37" s="129"/>
      <c r="BL37" s="127"/>
      <c r="BM37" s="96"/>
      <c r="BN37" s="94"/>
      <c r="BO37" s="94"/>
      <c r="BP37" s="42"/>
      <c r="BQ37" s="120"/>
    </row>
    <row r="38" spans="1:69" x14ac:dyDescent="0.3">
      <c r="A38" s="132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7"/>
      <c r="BJ38" s="128"/>
      <c r="BK38" s="129"/>
      <c r="BL38" s="127"/>
      <c r="BM38" s="96"/>
      <c r="BN38" s="94"/>
      <c r="BO38" s="94"/>
      <c r="BP38" s="42"/>
      <c r="BQ38" s="120"/>
    </row>
    <row r="39" spans="1:69" x14ac:dyDescent="0.3">
      <c r="A39" s="132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7"/>
      <c r="BJ39" s="128"/>
      <c r="BK39" s="129"/>
      <c r="BL39" s="127"/>
      <c r="BM39" s="96"/>
      <c r="BN39" s="94"/>
      <c r="BO39" s="94"/>
      <c r="BP39" s="42"/>
      <c r="BQ39" s="120"/>
    </row>
    <row r="40" spans="1:69" x14ac:dyDescent="0.3">
      <c r="A40" s="132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7"/>
      <c r="BJ40" s="128"/>
      <c r="BK40" s="129"/>
      <c r="BL40" s="127"/>
      <c r="BM40" s="96"/>
      <c r="BN40" s="94"/>
      <c r="BO40" s="94"/>
      <c r="BP40" s="42"/>
      <c r="BQ40" s="120"/>
    </row>
    <row r="41" spans="1:69" x14ac:dyDescent="0.3">
      <c r="A41" s="132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7"/>
      <c r="BJ41" s="128"/>
      <c r="BK41" s="129"/>
      <c r="BL41" s="127"/>
      <c r="BM41" s="96"/>
      <c r="BN41" s="94"/>
      <c r="BO41" s="94"/>
      <c r="BP41" s="42"/>
      <c r="BQ41" s="120"/>
    </row>
    <row r="42" spans="1:69" x14ac:dyDescent="0.3">
      <c r="A42" s="132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7"/>
      <c r="BJ42" s="128"/>
      <c r="BK42" s="129"/>
      <c r="BL42" s="127"/>
      <c r="BM42" s="96"/>
      <c r="BN42" s="94"/>
      <c r="BO42" s="94"/>
      <c r="BP42" s="42"/>
      <c r="BQ42" s="120"/>
    </row>
    <row r="43" spans="1:69" x14ac:dyDescent="0.3">
      <c r="A43" s="132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7"/>
      <c r="BJ43" s="128"/>
      <c r="BK43" s="129"/>
      <c r="BL43" s="127"/>
      <c r="BM43" s="96"/>
      <c r="BN43" s="94"/>
      <c r="BO43" s="94"/>
      <c r="BP43" s="42"/>
      <c r="BQ43" s="120"/>
    </row>
    <row r="44" spans="1:69" x14ac:dyDescent="0.3">
      <c r="A44" s="132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7"/>
      <c r="BJ44" s="128"/>
      <c r="BK44" s="129"/>
      <c r="BL44" s="127"/>
      <c r="BM44" s="96"/>
      <c r="BN44" s="94"/>
      <c r="BO44" s="94"/>
      <c r="BP44" s="42"/>
      <c r="BQ44" s="120"/>
    </row>
    <row r="45" spans="1:69" x14ac:dyDescent="0.3">
      <c r="A45" s="132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7"/>
      <c r="BJ45" s="128"/>
      <c r="BK45" s="129"/>
      <c r="BL45" s="127"/>
      <c r="BM45" s="96"/>
      <c r="BN45" s="94"/>
      <c r="BO45" s="94"/>
      <c r="BP45" s="42"/>
      <c r="BQ45" s="120"/>
    </row>
    <row r="46" spans="1:69" x14ac:dyDescent="0.3">
      <c r="A46" s="132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7"/>
      <c r="BJ46" s="128"/>
      <c r="BK46" s="129"/>
      <c r="BL46" s="127"/>
      <c r="BM46" s="96"/>
      <c r="BN46" s="94"/>
      <c r="BO46" s="94"/>
      <c r="BP46" s="42"/>
      <c r="BQ46" s="120"/>
    </row>
    <row r="47" spans="1:69" x14ac:dyDescent="0.3">
      <c r="A47" s="132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7"/>
      <c r="BJ47" s="128"/>
      <c r="BK47" s="129"/>
      <c r="BL47" s="127"/>
      <c r="BM47" s="96"/>
      <c r="BN47" s="94"/>
      <c r="BO47" s="94"/>
      <c r="BP47" s="42"/>
      <c r="BQ47" s="120"/>
    </row>
    <row r="48" spans="1:69" x14ac:dyDescent="0.3">
      <c r="A48" s="132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7"/>
      <c r="BJ48" s="128"/>
      <c r="BK48" s="129"/>
      <c r="BL48" s="127"/>
      <c r="BM48" s="96"/>
      <c r="BN48" s="94"/>
      <c r="BO48" s="94"/>
      <c r="BP48" s="42"/>
      <c r="BQ48" s="120"/>
    </row>
    <row r="49" spans="1:69" x14ac:dyDescent="0.3">
      <c r="A49" s="132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7"/>
      <c r="BJ49" s="128"/>
      <c r="BK49" s="129"/>
      <c r="BL49" s="127"/>
      <c r="BM49" s="96"/>
      <c r="BN49" s="94"/>
      <c r="BO49" s="94"/>
      <c r="BP49" s="42"/>
      <c r="BQ49" s="120"/>
    </row>
    <row r="50" spans="1:69" x14ac:dyDescent="0.3">
      <c r="A50" s="132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7"/>
      <c r="BJ50" s="128"/>
      <c r="BK50" s="129"/>
      <c r="BL50" s="127"/>
      <c r="BM50" s="96"/>
      <c r="BN50" s="94"/>
      <c r="BO50" s="94"/>
      <c r="BP50" s="42"/>
      <c r="BQ50" s="120"/>
    </row>
    <row r="51" spans="1:69" x14ac:dyDescent="0.3">
      <c r="A51" s="132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7"/>
      <c r="BJ51" s="128"/>
      <c r="BK51" s="129"/>
      <c r="BL51" s="127"/>
      <c r="BM51" s="96"/>
      <c r="BN51" s="94"/>
      <c r="BO51" s="94"/>
      <c r="BP51" s="42"/>
      <c r="BQ51" s="120"/>
    </row>
    <row r="52" spans="1:69" x14ac:dyDescent="0.3">
      <c r="A52" s="132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7"/>
      <c r="BJ52" s="128"/>
      <c r="BK52" s="129"/>
      <c r="BL52" s="127"/>
      <c r="BM52" s="96"/>
      <c r="BN52" s="94"/>
      <c r="BO52" s="94"/>
      <c r="BP52" s="42"/>
      <c r="BQ52" s="120"/>
    </row>
    <row r="53" spans="1:69" x14ac:dyDescent="0.3">
      <c r="A53" s="132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7"/>
      <c r="BJ53" s="128"/>
      <c r="BK53" s="129"/>
      <c r="BL53" s="127"/>
      <c r="BM53" s="96"/>
      <c r="BN53" s="94"/>
      <c r="BO53" s="94"/>
      <c r="BP53" s="42"/>
      <c r="BQ53" s="120"/>
    </row>
    <row r="54" spans="1:69" x14ac:dyDescent="0.3">
      <c r="A54" s="132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7"/>
      <c r="BJ54" s="128"/>
      <c r="BK54" s="129"/>
      <c r="BL54" s="127"/>
      <c r="BM54" s="96"/>
      <c r="BN54" s="94"/>
      <c r="BO54" s="94"/>
      <c r="BP54" s="42"/>
      <c r="BQ54" s="120"/>
    </row>
    <row r="55" spans="1:69" x14ac:dyDescent="0.3">
      <c r="A55" s="132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7"/>
      <c r="BJ55" s="128"/>
      <c r="BK55" s="129"/>
      <c r="BL55" s="127"/>
      <c r="BM55" s="96"/>
      <c r="BN55" s="94"/>
      <c r="BO55" s="94"/>
      <c r="BP55" s="42"/>
      <c r="BQ55" s="120"/>
    </row>
    <row r="56" spans="1:69" x14ac:dyDescent="0.3">
      <c r="A56" s="132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7"/>
      <c r="BJ56" s="128"/>
      <c r="BK56" s="129"/>
      <c r="BL56" s="127"/>
      <c r="BM56" s="96"/>
      <c r="BN56" s="94"/>
      <c r="BO56" s="94"/>
      <c r="BP56" s="42"/>
      <c r="BQ56" s="120"/>
    </row>
    <row r="57" spans="1:69" x14ac:dyDescent="0.3">
      <c r="A57" s="132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7"/>
      <c r="BJ57" s="128"/>
      <c r="BK57" s="129"/>
      <c r="BL57" s="127"/>
      <c r="BM57" s="96"/>
      <c r="BN57" s="94"/>
      <c r="BO57" s="94"/>
      <c r="BP57" s="42"/>
      <c r="BQ57" s="120"/>
    </row>
    <row r="58" spans="1:69" x14ac:dyDescent="0.3">
      <c r="A58" s="132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7"/>
      <c r="BJ58" s="128"/>
      <c r="BK58" s="129"/>
      <c r="BL58" s="127"/>
      <c r="BM58" s="96"/>
      <c r="BN58" s="94"/>
      <c r="BO58" s="94"/>
      <c r="BP58" s="42"/>
      <c r="BQ58" s="120"/>
    </row>
    <row r="59" spans="1:69" x14ac:dyDescent="0.3">
      <c r="A59" s="132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7"/>
      <c r="BJ59" s="128"/>
      <c r="BK59" s="129"/>
      <c r="BL59" s="127"/>
      <c r="BM59" s="96"/>
      <c r="BN59" s="94"/>
      <c r="BO59" s="94"/>
      <c r="BP59" s="42"/>
      <c r="BQ59" s="120"/>
    </row>
    <row r="60" spans="1:69" x14ac:dyDescent="0.3">
      <c r="A60" s="132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7"/>
      <c r="BJ60" s="128"/>
      <c r="BK60" s="129"/>
      <c r="BL60" s="127"/>
      <c r="BM60" s="96"/>
      <c r="BN60" s="94"/>
      <c r="BO60" s="94"/>
      <c r="BP60" s="42"/>
      <c r="BQ60" s="120"/>
    </row>
    <row r="61" spans="1:69" x14ac:dyDescent="0.3">
      <c r="A61" s="132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7"/>
      <c r="BJ61" s="128"/>
      <c r="BK61" s="129"/>
      <c r="BL61" s="127"/>
      <c r="BM61" s="96"/>
      <c r="BN61" s="94"/>
      <c r="BO61" s="94"/>
      <c r="BP61" s="42"/>
      <c r="BQ61" s="120"/>
    </row>
    <row r="62" spans="1:69" x14ac:dyDescent="0.3">
      <c r="A62" s="132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7"/>
      <c r="BJ62" s="128"/>
      <c r="BK62" s="129"/>
      <c r="BL62" s="127"/>
      <c r="BM62" s="96"/>
      <c r="BN62" s="94"/>
      <c r="BO62" s="94"/>
      <c r="BP62" s="42"/>
      <c r="BQ62" s="120"/>
    </row>
    <row r="63" spans="1:69" x14ac:dyDescent="0.3">
      <c r="A63" s="132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7"/>
      <c r="BJ63" s="128"/>
      <c r="BK63" s="129"/>
      <c r="BL63" s="127"/>
      <c r="BM63" s="96"/>
      <c r="BN63" s="94"/>
      <c r="BO63" s="94"/>
      <c r="BP63" s="42"/>
      <c r="BQ63" s="120"/>
    </row>
    <row r="64" spans="1:69" x14ac:dyDescent="0.3">
      <c r="A64" s="132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7"/>
      <c r="BJ64" s="128"/>
      <c r="BK64" s="129"/>
      <c r="BL64" s="127"/>
      <c r="BM64" s="96"/>
      <c r="BN64" s="94"/>
      <c r="BO64" s="94"/>
      <c r="BP64" s="42"/>
      <c r="BQ64" s="120"/>
    </row>
    <row r="65" spans="1:69" x14ac:dyDescent="0.3">
      <c r="A65" s="132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7"/>
      <c r="BJ65" s="128"/>
      <c r="BK65" s="129"/>
      <c r="BL65" s="127"/>
      <c r="BM65" s="96"/>
      <c r="BN65" s="94"/>
      <c r="BO65" s="94"/>
      <c r="BP65" s="42"/>
      <c r="BQ65" s="120"/>
    </row>
    <row r="66" spans="1:69" x14ac:dyDescent="0.3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7"/>
      <c r="BJ66" s="128"/>
      <c r="BK66" s="129"/>
      <c r="BL66" s="127"/>
      <c r="BM66" s="96"/>
      <c r="BN66" s="94"/>
      <c r="BO66" s="94"/>
      <c r="BP66" s="42"/>
      <c r="BQ66" s="120"/>
    </row>
    <row r="67" spans="1:69" x14ac:dyDescent="0.3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7"/>
      <c r="BJ67" s="128"/>
      <c r="BK67" s="129"/>
      <c r="BL67" s="127"/>
      <c r="BM67" s="96"/>
      <c r="BN67" s="94"/>
      <c r="BO67" s="94"/>
      <c r="BP67" s="42"/>
      <c r="BQ67" s="120"/>
    </row>
    <row r="68" spans="1:69" x14ac:dyDescent="0.3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7"/>
      <c r="BJ68" s="128"/>
      <c r="BK68" s="129"/>
      <c r="BL68" s="127"/>
      <c r="BM68" s="96"/>
      <c r="BN68" s="94"/>
      <c r="BO68" s="94"/>
      <c r="BP68" s="42"/>
      <c r="BQ68" s="120"/>
    </row>
    <row r="69" spans="1:69" x14ac:dyDescent="0.3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7"/>
      <c r="BJ69" s="128"/>
      <c r="BK69" s="129"/>
      <c r="BL69" s="127"/>
      <c r="BM69" s="96"/>
      <c r="BN69" s="94"/>
      <c r="BO69" s="94"/>
      <c r="BP69" s="42"/>
      <c r="BQ69" s="120"/>
    </row>
    <row r="70" spans="1:69" x14ac:dyDescent="0.3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7"/>
      <c r="BJ70" s="128"/>
      <c r="BK70" s="129"/>
      <c r="BL70" s="127"/>
      <c r="BM70" s="96"/>
      <c r="BN70" s="94"/>
      <c r="BO70" s="94"/>
      <c r="BP70" s="42"/>
      <c r="BQ70" s="120"/>
    </row>
    <row r="71" spans="1:69" x14ac:dyDescent="0.3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7"/>
      <c r="BJ71" s="128"/>
      <c r="BK71" s="129"/>
      <c r="BL71" s="127"/>
      <c r="BM71" s="96"/>
      <c r="BN71" s="94"/>
      <c r="BO71" s="94"/>
      <c r="BP71" s="42"/>
      <c r="BQ71" s="120"/>
    </row>
    <row r="72" spans="1:69" x14ac:dyDescent="0.3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7"/>
      <c r="BJ72" s="128"/>
      <c r="BK72" s="129"/>
      <c r="BL72" s="127"/>
      <c r="BM72" s="96"/>
      <c r="BN72" s="94"/>
      <c r="BO72" s="94"/>
      <c r="BP72" s="42"/>
      <c r="BQ72" s="120"/>
    </row>
    <row r="73" spans="1:69" x14ac:dyDescent="0.3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7"/>
      <c r="BJ73" s="128"/>
      <c r="BK73" s="129"/>
      <c r="BL73" s="127"/>
      <c r="BM73" s="96"/>
      <c r="BN73" s="94"/>
      <c r="BO73" s="94"/>
      <c r="BP73" s="42"/>
      <c r="BQ73" s="120"/>
    </row>
    <row r="74" spans="1:69" x14ac:dyDescent="0.3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7"/>
      <c r="BJ74" s="128"/>
      <c r="BK74" s="129"/>
      <c r="BL74" s="127"/>
      <c r="BM74" s="96"/>
      <c r="BN74" s="94"/>
      <c r="BO74" s="94"/>
      <c r="BP74" s="42"/>
      <c r="BQ74" s="120"/>
    </row>
    <row r="75" spans="1:69" x14ac:dyDescent="0.3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7"/>
      <c r="BJ75" s="128"/>
      <c r="BK75" s="129"/>
      <c r="BL75" s="127"/>
      <c r="BM75" s="96"/>
      <c r="BN75" s="94"/>
      <c r="BO75" s="94"/>
      <c r="BP75" s="42"/>
      <c r="BQ75" s="120"/>
    </row>
    <row r="76" spans="1:69" x14ac:dyDescent="0.3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7"/>
      <c r="BJ76" s="128"/>
      <c r="BK76" s="129"/>
      <c r="BL76" s="127"/>
      <c r="BM76" s="96"/>
      <c r="BN76" s="94"/>
      <c r="BO76" s="94"/>
      <c r="BP76" s="42"/>
      <c r="BQ76" s="120"/>
    </row>
    <row r="77" spans="1:69" x14ac:dyDescent="0.3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7"/>
      <c r="BJ77" s="128"/>
      <c r="BK77" s="129"/>
      <c r="BL77" s="127"/>
      <c r="BM77" s="96"/>
      <c r="BN77" s="94"/>
      <c r="BO77" s="94"/>
      <c r="BP77" s="42"/>
      <c r="BQ77" s="120"/>
    </row>
    <row r="78" spans="1:69" x14ac:dyDescent="0.3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7"/>
      <c r="BJ78" s="128"/>
      <c r="BK78" s="129"/>
      <c r="BL78" s="127"/>
      <c r="BM78" s="96"/>
      <c r="BN78" s="94"/>
      <c r="BO78" s="94"/>
      <c r="BP78" s="42"/>
      <c r="BQ78" s="120"/>
    </row>
    <row r="79" spans="1:69" x14ac:dyDescent="0.3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7"/>
      <c r="BJ79" s="128"/>
      <c r="BK79" s="129"/>
      <c r="BL79" s="127"/>
      <c r="BM79" s="96"/>
      <c r="BN79" s="94"/>
      <c r="BO79" s="94"/>
      <c r="BP79" s="42"/>
      <c r="BQ79" s="120"/>
    </row>
    <row r="80" spans="1:69" x14ac:dyDescent="0.3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7"/>
      <c r="BJ80" s="128"/>
      <c r="BK80" s="129"/>
      <c r="BL80" s="127"/>
      <c r="BM80" s="96"/>
      <c r="BN80" s="94"/>
      <c r="BO80" s="94"/>
      <c r="BP80" s="42"/>
      <c r="BQ80" s="120"/>
    </row>
    <row r="81" spans="1:69" x14ac:dyDescent="0.3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7"/>
      <c r="BJ81" s="128"/>
      <c r="BK81" s="129"/>
      <c r="BL81" s="127"/>
      <c r="BM81" s="96"/>
      <c r="BN81" s="94"/>
      <c r="BO81" s="94"/>
      <c r="BP81" s="42"/>
      <c r="BQ81" s="120"/>
    </row>
    <row r="82" spans="1:69" x14ac:dyDescent="0.3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7"/>
      <c r="BJ82" s="128"/>
      <c r="BK82" s="129"/>
      <c r="BL82" s="127"/>
      <c r="BM82" s="96"/>
      <c r="BN82" s="94"/>
      <c r="BO82" s="94"/>
      <c r="BP82" s="42"/>
      <c r="BQ82" s="120"/>
    </row>
    <row r="83" spans="1:69" x14ac:dyDescent="0.3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7"/>
      <c r="BJ83" s="128"/>
      <c r="BK83" s="129"/>
      <c r="BL83" s="127"/>
      <c r="BM83" s="96"/>
      <c r="BN83" s="94"/>
      <c r="BO83" s="94"/>
      <c r="BP83" s="42"/>
      <c r="BQ83" s="120"/>
    </row>
    <row r="84" spans="1:69" x14ac:dyDescent="0.3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7"/>
      <c r="BJ84" s="128"/>
      <c r="BK84" s="129"/>
      <c r="BL84" s="127"/>
      <c r="BM84" s="96"/>
      <c r="BN84" s="94"/>
      <c r="BO84" s="94"/>
      <c r="BP84" s="42"/>
      <c r="BQ84" s="120"/>
    </row>
    <row r="85" spans="1:69" x14ac:dyDescent="0.3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7"/>
      <c r="BJ85" s="128"/>
      <c r="BK85" s="129"/>
      <c r="BL85" s="127"/>
      <c r="BM85" s="96"/>
      <c r="BN85" s="94"/>
      <c r="BO85" s="94"/>
      <c r="BP85" s="42"/>
      <c r="BQ85" s="120"/>
    </row>
    <row r="86" spans="1:69" x14ac:dyDescent="0.3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7"/>
      <c r="BJ86" s="128"/>
      <c r="BK86" s="129"/>
      <c r="BL86" s="127"/>
      <c r="BM86" s="96"/>
      <c r="BN86" s="94"/>
      <c r="BO86" s="94"/>
      <c r="BP86" s="42"/>
      <c r="BQ86" s="120"/>
    </row>
    <row r="87" spans="1:69" x14ac:dyDescent="0.3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7"/>
      <c r="BJ87" s="128"/>
      <c r="BK87" s="129"/>
      <c r="BL87" s="127"/>
      <c r="BM87" s="96"/>
      <c r="BN87" s="94"/>
      <c r="BO87" s="94"/>
      <c r="BP87" s="42"/>
      <c r="BQ87" s="120"/>
    </row>
    <row r="88" spans="1:69" x14ac:dyDescent="0.3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7"/>
      <c r="BJ88" s="128"/>
      <c r="BK88" s="129"/>
      <c r="BL88" s="127"/>
      <c r="BM88" s="96"/>
      <c r="BN88" s="94"/>
      <c r="BO88" s="94"/>
      <c r="BP88" s="42"/>
      <c r="BQ88" s="120"/>
    </row>
    <row r="89" spans="1:69" x14ac:dyDescent="0.3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7"/>
      <c r="BJ89" s="128"/>
      <c r="BK89" s="129"/>
      <c r="BL89" s="127"/>
      <c r="BM89" s="96"/>
      <c r="BN89" s="94"/>
      <c r="BO89" s="94"/>
      <c r="BP89" s="42"/>
      <c r="BQ89" s="120"/>
    </row>
    <row r="90" spans="1:69" x14ac:dyDescent="0.3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7"/>
      <c r="BJ90" s="128"/>
      <c r="BK90" s="129"/>
      <c r="BL90" s="127"/>
      <c r="BM90" s="96"/>
      <c r="BN90" s="94"/>
      <c r="BO90" s="94"/>
      <c r="BP90" s="42"/>
      <c r="BQ90" s="120"/>
    </row>
    <row r="91" spans="1:69" x14ac:dyDescent="0.3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7"/>
      <c r="BJ91" s="128"/>
      <c r="BK91" s="129"/>
      <c r="BL91" s="127"/>
      <c r="BM91" s="96"/>
      <c r="BN91" s="94"/>
      <c r="BO91" s="94"/>
      <c r="BP91" s="42"/>
      <c r="BQ91" s="120"/>
    </row>
    <row r="92" spans="1:69" x14ac:dyDescent="0.3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7"/>
      <c r="BJ92" s="128"/>
      <c r="BK92" s="129"/>
      <c r="BL92" s="127"/>
      <c r="BM92" s="96"/>
      <c r="BN92" s="94"/>
      <c r="BO92" s="94"/>
      <c r="BP92" s="42"/>
      <c r="BQ92" s="120"/>
    </row>
    <row r="93" spans="1:69" x14ac:dyDescent="0.3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7"/>
      <c r="BJ93" s="128"/>
      <c r="BK93" s="129"/>
      <c r="BL93" s="127"/>
      <c r="BM93" s="96"/>
      <c r="BN93" s="94"/>
      <c r="BO93" s="94"/>
      <c r="BP93" s="42"/>
      <c r="BQ93" s="120"/>
    </row>
    <row r="94" spans="1:69" x14ac:dyDescent="0.3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7"/>
      <c r="BJ94" s="128"/>
      <c r="BK94" s="129"/>
      <c r="BL94" s="127"/>
      <c r="BM94" s="96"/>
      <c r="BN94" s="94"/>
      <c r="BO94" s="94"/>
      <c r="BP94" s="42"/>
      <c r="BQ94" s="120"/>
    </row>
    <row r="95" spans="1:69" x14ac:dyDescent="0.3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7"/>
      <c r="BJ95" s="128"/>
      <c r="BK95" s="129"/>
      <c r="BL95" s="127"/>
      <c r="BM95" s="96"/>
      <c r="BN95" s="94"/>
      <c r="BO95" s="94"/>
      <c r="BP95" s="42"/>
      <c r="BQ95" s="120"/>
    </row>
    <row r="96" spans="1:69" x14ac:dyDescent="0.3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7"/>
      <c r="BJ96" s="128"/>
      <c r="BK96" s="129"/>
      <c r="BL96" s="127"/>
      <c r="BM96" s="96"/>
      <c r="BN96" s="94"/>
      <c r="BO96" s="94"/>
      <c r="BP96" s="42"/>
      <c r="BQ96" s="120"/>
    </row>
    <row r="97" spans="1:69" x14ac:dyDescent="0.3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7"/>
      <c r="BJ97" s="128"/>
      <c r="BK97" s="129"/>
      <c r="BL97" s="127"/>
      <c r="BM97" s="96"/>
      <c r="BN97" s="94"/>
      <c r="BO97" s="94"/>
      <c r="BP97" s="42"/>
      <c r="BQ97" s="120"/>
    </row>
    <row r="98" spans="1:69" x14ac:dyDescent="0.3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7"/>
      <c r="BJ98" s="128"/>
      <c r="BK98" s="129"/>
      <c r="BL98" s="127"/>
      <c r="BM98" s="96"/>
      <c r="BN98" s="94"/>
      <c r="BO98" s="94"/>
      <c r="BP98" s="42"/>
      <c r="BQ98" s="120"/>
    </row>
    <row r="99" spans="1:69" x14ac:dyDescent="0.3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7"/>
      <c r="BJ99" s="128"/>
      <c r="BK99" s="129"/>
      <c r="BL99" s="127"/>
      <c r="BM99" s="96"/>
      <c r="BN99" s="94"/>
      <c r="BO99" s="94"/>
      <c r="BP99" s="42"/>
      <c r="BQ99" s="120"/>
    </row>
    <row r="100" spans="1:69" x14ac:dyDescent="0.3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7"/>
      <c r="BJ100" s="128"/>
      <c r="BK100" s="129"/>
      <c r="BL100" s="127"/>
      <c r="BM100" s="96"/>
      <c r="BN100" s="94"/>
      <c r="BO100" s="94"/>
      <c r="BP100" s="42"/>
      <c r="BQ100" s="120"/>
    </row>
    <row r="101" spans="1:69" x14ac:dyDescent="0.3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7"/>
      <c r="BJ101" s="128"/>
      <c r="BK101" s="129"/>
      <c r="BL101" s="127"/>
      <c r="BM101" s="96"/>
      <c r="BN101" s="94"/>
      <c r="BO101" s="94"/>
      <c r="BP101" s="42"/>
      <c r="BQ101" s="120"/>
    </row>
    <row r="102" spans="1:69" x14ac:dyDescent="0.3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7"/>
      <c r="BJ102" s="128"/>
      <c r="BK102" s="129"/>
      <c r="BL102" s="127"/>
      <c r="BM102" s="96"/>
      <c r="BN102" s="94"/>
      <c r="BO102" s="94"/>
      <c r="BP102" s="42"/>
      <c r="BQ102" s="120"/>
    </row>
    <row r="103" spans="1:69" x14ac:dyDescent="0.3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7"/>
      <c r="BJ103" s="128"/>
      <c r="BK103" s="129"/>
      <c r="BL103" s="127"/>
      <c r="BM103" s="96"/>
      <c r="BN103" s="94"/>
      <c r="BO103" s="94"/>
      <c r="BP103" s="42"/>
      <c r="BQ103" s="120"/>
    </row>
    <row r="104" spans="1:69" x14ac:dyDescent="0.3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7"/>
      <c r="BJ104" s="128"/>
      <c r="BK104" s="129"/>
      <c r="BL104" s="127"/>
      <c r="BM104" s="96"/>
      <c r="BN104" s="94"/>
      <c r="BO104" s="94"/>
      <c r="BP104" s="42"/>
      <c r="BQ104" s="120"/>
    </row>
    <row r="105" spans="1:69" x14ac:dyDescent="0.3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7"/>
      <c r="BJ105" s="128"/>
      <c r="BK105" s="129"/>
      <c r="BL105" s="127"/>
      <c r="BM105" s="96"/>
      <c r="BN105" s="94"/>
      <c r="BO105" s="94"/>
      <c r="BP105" s="42"/>
      <c r="BQ105" s="120"/>
    </row>
    <row r="106" spans="1:69" x14ac:dyDescent="0.3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7"/>
      <c r="BJ106" s="128"/>
      <c r="BK106" s="129"/>
      <c r="BL106" s="127"/>
      <c r="BM106" s="96"/>
      <c r="BN106" s="94"/>
      <c r="BO106" s="94"/>
      <c r="BP106" s="42"/>
      <c r="BQ106" s="120"/>
    </row>
    <row r="107" spans="1:69" x14ac:dyDescent="0.3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7"/>
      <c r="BJ107" s="128"/>
      <c r="BK107" s="129"/>
      <c r="BL107" s="127"/>
      <c r="BM107" s="96"/>
      <c r="BN107" s="94"/>
      <c r="BO107" s="94"/>
      <c r="BP107" s="42"/>
      <c r="BQ107" s="120"/>
    </row>
    <row r="108" spans="1:69" x14ac:dyDescent="0.3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7"/>
      <c r="BJ108" s="128"/>
      <c r="BK108" s="129"/>
      <c r="BL108" s="127"/>
      <c r="BM108" s="96"/>
      <c r="BN108" s="94"/>
      <c r="BO108" s="94"/>
      <c r="BP108" s="42"/>
      <c r="BQ108" s="120"/>
    </row>
    <row r="109" spans="1:69" x14ac:dyDescent="0.3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7"/>
      <c r="BJ109" s="128"/>
      <c r="BK109" s="129"/>
      <c r="BL109" s="127"/>
      <c r="BM109" s="96"/>
      <c r="BN109" s="94"/>
      <c r="BO109" s="94"/>
      <c r="BP109" s="42"/>
      <c r="BQ109" s="120"/>
    </row>
    <row r="110" spans="1:69" x14ac:dyDescent="0.3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7"/>
      <c r="BJ110" s="128"/>
      <c r="BK110" s="129"/>
      <c r="BL110" s="127"/>
      <c r="BM110" s="96"/>
      <c r="BN110" s="94"/>
      <c r="BO110" s="94"/>
      <c r="BP110" s="42"/>
      <c r="BQ110" s="120"/>
    </row>
    <row r="111" spans="1:69" x14ac:dyDescent="0.3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7"/>
      <c r="BJ111" s="128"/>
      <c r="BK111" s="129"/>
      <c r="BL111" s="127"/>
      <c r="BM111" s="96"/>
      <c r="BN111" s="94"/>
      <c r="BO111" s="94"/>
      <c r="BP111" s="42"/>
      <c r="BQ111" s="120"/>
    </row>
    <row r="112" spans="1:69" x14ac:dyDescent="0.3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7"/>
      <c r="BJ112" s="128"/>
      <c r="BK112" s="129"/>
      <c r="BL112" s="127"/>
      <c r="BM112" s="96"/>
      <c r="BN112" s="94"/>
      <c r="BO112" s="94"/>
      <c r="BP112" s="42"/>
      <c r="BQ112" s="120"/>
    </row>
    <row r="113" spans="1:69" x14ac:dyDescent="0.3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7"/>
      <c r="BJ113" s="128"/>
      <c r="BK113" s="129"/>
      <c r="BL113" s="127"/>
      <c r="BM113" s="96"/>
      <c r="BN113" s="94"/>
      <c r="BO113" s="94"/>
      <c r="BP113" s="42"/>
      <c r="BQ113" s="120"/>
    </row>
    <row r="114" spans="1:69" x14ac:dyDescent="0.3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7"/>
      <c r="BJ114" s="128"/>
      <c r="BK114" s="129"/>
      <c r="BL114" s="127"/>
      <c r="BM114" s="96"/>
      <c r="BN114" s="94"/>
      <c r="BO114" s="94"/>
      <c r="BP114" s="42"/>
      <c r="BQ114" s="120"/>
    </row>
    <row r="115" spans="1:69" x14ac:dyDescent="0.3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7"/>
      <c r="BJ115" s="128"/>
      <c r="BK115" s="129"/>
      <c r="BL115" s="127"/>
      <c r="BM115" s="96"/>
      <c r="BN115" s="94"/>
      <c r="BO115" s="94"/>
      <c r="BP115" s="42"/>
      <c r="BQ115" s="120"/>
    </row>
    <row r="116" spans="1:69" x14ac:dyDescent="0.3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7"/>
      <c r="BJ116" s="128"/>
      <c r="BK116" s="129"/>
      <c r="BL116" s="127"/>
      <c r="BM116" s="96"/>
      <c r="BN116" s="94"/>
      <c r="BO116" s="94"/>
      <c r="BP116" s="42"/>
      <c r="BQ116" s="120"/>
    </row>
    <row r="117" spans="1:69" x14ac:dyDescent="0.3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7"/>
      <c r="BJ117" s="128"/>
      <c r="BK117" s="129"/>
      <c r="BL117" s="127"/>
      <c r="BM117" s="96"/>
      <c r="BN117" s="94"/>
      <c r="BO117" s="94"/>
      <c r="BP117" s="42"/>
      <c r="BQ117" s="120"/>
    </row>
    <row r="118" spans="1:69" x14ac:dyDescent="0.3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7"/>
      <c r="BJ118" s="128"/>
      <c r="BK118" s="129"/>
      <c r="BL118" s="127"/>
      <c r="BM118" s="96"/>
      <c r="BN118" s="94"/>
      <c r="BO118" s="94"/>
      <c r="BP118" s="42"/>
      <c r="BQ118" s="120"/>
    </row>
    <row r="119" spans="1:69" x14ac:dyDescent="0.3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7"/>
      <c r="BJ119" s="128"/>
      <c r="BK119" s="129"/>
      <c r="BL119" s="127"/>
      <c r="BM119" s="96"/>
      <c r="BN119" s="94"/>
      <c r="BO119" s="94"/>
      <c r="BP119" s="42"/>
      <c r="BQ119" s="120"/>
    </row>
    <row r="120" spans="1:69" x14ac:dyDescent="0.3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7"/>
      <c r="BJ120" s="128"/>
      <c r="BK120" s="129"/>
      <c r="BL120" s="127"/>
      <c r="BM120" s="96"/>
      <c r="BN120" s="94"/>
      <c r="BO120" s="94"/>
      <c r="BP120" s="42"/>
      <c r="BQ120" s="120"/>
    </row>
    <row r="121" spans="1:69" x14ac:dyDescent="0.3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7"/>
      <c r="BJ121" s="128"/>
      <c r="BK121" s="129"/>
      <c r="BL121" s="127"/>
      <c r="BM121" s="96"/>
      <c r="BN121" s="94"/>
      <c r="BO121" s="94"/>
      <c r="BP121" s="42"/>
      <c r="BQ121" s="120"/>
    </row>
    <row r="122" spans="1:69" x14ac:dyDescent="0.3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7"/>
      <c r="BJ122" s="128"/>
      <c r="BK122" s="129"/>
      <c r="BL122" s="127"/>
      <c r="BM122" s="96"/>
      <c r="BN122" s="94"/>
      <c r="BO122" s="94"/>
      <c r="BP122" s="42"/>
      <c r="BQ122" s="120"/>
    </row>
    <row r="123" spans="1:69" x14ac:dyDescent="0.3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7"/>
      <c r="BJ123" s="128"/>
      <c r="BK123" s="129"/>
      <c r="BL123" s="127"/>
      <c r="BM123" s="96"/>
      <c r="BN123" s="94"/>
      <c r="BO123" s="94"/>
      <c r="BP123" s="42"/>
      <c r="BQ123" s="120"/>
    </row>
    <row r="124" spans="1:69" x14ac:dyDescent="0.3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7"/>
      <c r="BJ124" s="128"/>
      <c r="BK124" s="129"/>
      <c r="BL124" s="127"/>
      <c r="BM124" s="96"/>
      <c r="BN124" s="94"/>
      <c r="BO124" s="94"/>
      <c r="BP124" s="42"/>
      <c r="BQ124" s="120"/>
    </row>
    <row r="125" spans="1:69" x14ac:dyDescent="0.3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7"/>
      <c r="BJ125" s="128"/>
      <c r="BK125" s="129"/>
      <c r="BL125" s="127"/>
      <c r="BM125" s="96"/>
      <c r="BN125" s="94"/>
      <c r="BO125" s="94"/>
      <c r="BP125" s="42"/>
      <c r="BQ125" s="120"/>
    </row>
    <row r="126" spans="1:69" x14ac:dyDescent="0.3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7"/>
      <c r="BJ126" s="128"/>
      <c r="BK126" s="129"/>
      <c r="BL126" s="127"/>
      <c r="BM126" s="96"/>
      <c r="BN126" s="94"/>
      <c r="BO126" s="94"/>
      <c r="BP126" s="42"/>
      <c r="BQ126" s="120"/>
    </row>
    <row r="127" spans="1:69" x14ac:dyDescent="0.3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7"/>
      <c r="BJ127" s="128"/>
      <c r="BK127" s="129"/>
      <c r="BL127" s="127"/>
      <c r="BM127" s="96"/>
      <c r="BN127" s="94"/>
      <c r="BO127" s="94"/>
      <c r="BP127" s="42"/>
      <c r="BQ127" s="120"/>
    </row>
    <row r="128" spans="1:69" x14ac:dyDescent="0.3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7"/>
      <c r="BJ128" s="128"/>
      <c r="BK128" s="129"/>
      <c r="BL128" s="127"/>
      <c r="BM128" s="96"/>
      <c r="BN128" s="94"/>
      <c r="BO128" s="94"/>
      <c r="BP128" s="42"/>
      <c r="BQ128" s="120"/>
    </row>
    <row r="129" spans="1:69" x14ac:dyDescent="0.3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7"/>
      <c r="BJ129" s="128"/>
      <c r="BK129" s="129"/>
      <c r="BL129" s="127"/>
      <c r="BM129" s="96"/>
      <c r="BN129" s="94"/>
      <c r="BO129" s="94"/>
      <c r="BP129" s="42"/>
      <c r="BQ129" s="120"/>
    </row>
    <row r="130" spans="1:69" x14ac:dyDescent="0.3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7"/>
      <c r="BJ130" s="128"/>
      <c r="BK130" s="129"/>
      <c r="BL130" s="127"/>
      <c r="BM130" s="96"/>
      <c r="BN130" s="94"/>
      <c r="BO130" s="94"/>
      <c r="BP130" s="42"/>
      <c r="BQ130" s="120"/>
    </row>
    <row r="131" spans="1:69" x14ac:dyDescent="0.3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7"/>
      <c r="BJ131" s="128"/>
      <c r="BK131" s="129"/>
      <c r="BL131" s="127"/>
      <c r="BM131" s="96"/>
      <c r="BN131" s="94"/>
      <c r="BO131" s="94"/>
      <c r="BP131" s="42"/>
      <c r="BQ131" s="120"/>
    </row>
    <row r="132" spans="1:69" x14ac:dyDescent="0.3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7"/>
      <c r="BJ132" s="128"/>
      <c r="BK132" s="129"/>
      <c r="BL132" s="127"/>
      <c r="BM132" s="96"/>
      <c r="BN132" s="94"/>
      <c r="BO132" s="94"/>
      <c r="BP132" s="42"/>
      <c r="BQ132" s="120"/>
    </row>
    <row r="133" spans="1:69" x14ac:dyDescent="0.3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7"/>
      <c r="BJ133" s="128"/>
      <c r="BK133" s="129"/>
      <c r="BL133" s="127"/>
      <c r="BM133" s="96"/>
      <c r="BN133" s="94"/>
      <c r="BO133" s="94"/>
      <c r="BP133" s="42"/>
      <c r="BQ133" s="120"/>
    </row>
    <row r="134" spans="1:69" x14ac:dyDescent="0.3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7"/>
      <c r="BJ134" s="128"/>
      <c r="BK134" s="129"/>
      <c r="BL134" s="127"/>
      <c r="BM134" s="96"/>
      <c r="BN134" s="94"/>
      <c r="BO134" s="94"/>
      <c r="BP134" s="42"/>
      <c r="BQ134" s="120"/>
    </row>
    <row r="135" spans="1:69" x14ac:dyDescent="0.3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7"/>
      <c r="BJ135" s="128"/>
      <c r="BK135" s="129"/>
      <c r="BL135" s="127"/>
      <c r="BM135" s="96"/>
      <c r="BN135" s="94"/>
      <c r="BO135" s="94"/>
      <c r="BP135" s="42"/>
      <c r="BQ135" s="120"/>
    </row>
    <row r="136" spans="1:69" x14ac:dyDescent="0.3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7"/>
      <c r="BJ136" s="128"/>
      <c r="BK136" s="129"/>
      <c r="BL136" s="127"/>
      <c r="BM136" s="96"/>
      <c r="BN136" s="94"/>
      <c r="BO136" s="94"/>
      <c r="BP136" s="42"/>
      <c r="BQ136" s="120"/>
    </row>
    <row r="137" spans="1:69" x14ac:dyDescent="0.3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7"/>
      <c r="BJ137" s="128"/>
      <c r="BK137" s="129"/>
      <c r="BL137" s="127"/>
      <c r="BM137" s="96"/>
      <c r="BN137" s="94"/>
      <c r="BO137" s="94"/>
      <c r="BP137" s="42"/>
      <c r="BQ137" s="120"/>
    </row>
    <row r="138" spans="1:69" x14ac:dyDescent="0.3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7"/>
      <c r="BJ138" s="128"/>
      <c r="BK138" s="129"/>
      <c r="BL138" s="127"/>
      <c r="BM138" s="96"/>
      <c r="BN138" s="94"/>
      <c r="BO138" s="94"/>
      <c r="BP138" s="42"/>
      <c r="BQ138" s="120"/>
    </row>
    <row r="139" spans="1:69" x14ac:dyDescent="0.3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7"/>
      <c r="BJ139" s="128"/>
      <c r="BK139" s="129"/>
      <c r="BL139" s="127"/>
      <c r="BM139" s="96"/>
      <c r="BN139" s="94"/>
      <c r="BO139" s="94"/>
      <c r="BP139" s="42"/>
      <c r="BQ139" s="120"/>
    </row>
    <row r="140" spans="1:69" x14ac:dyDescent="0.3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7"/>
      <c r="BJ140" s="128"/>
      <c r="BK140" s="129"/>
      <c r="BL140" s="127"/>
      <c r="BM140" s="96"/>
      <c r="BN140" s="94"/>
      <c r="BO140" s="94"/>
      <c r="BP140" s="42"/>
      <c r="BQ140" s="120"/>
    </row>
    <row r="141" spans="1:69" x14ac:dyDescent="0.3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7"/>
      <c r="BJ141" s="128"/>
      <c r="BK141" s="129"/>
      <c r="BL141" s="127"/>
      <c r="BM141" s="96"/>
      <c r="BN141" s="94"/>
      <c r="BO141" s="94"/>
      <c r="BP141" s="42"/>
      <c r="BQ141" s="120"/>
    </row>
    <row r="142" spans="1:69" x14ac:dyDescent="0.3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7"/>
      <c r="BJ142" s="128"/>
      <c r="BK142" s="129"/>
      <c r="BL142" s="127"/>
      <c r="BM142" s="96"/>
      <c r="BN142" s="94"/>
      <c r="BO142" s="94"/>
      <c r="BP142" s="42"/>
      <c r="BQ142" s="120"/>
    </row>
    <row r="143" spans="1:69" x14ac:dyDescent="0.3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7"/>
      <c r="BJ143" s="128"/>
      <c r="BK143" s="129"/>
      <c r="BL143" s="127"/>
      <c r="BM143" s="96"/>
      <c r="BN143" s="94"/>
      <c r="BO143" s="94"/>
      <c r="BP143" s="42"/>
      <c r="BQ143" s="120"/>
    </row>
    <row r="144" spans="1:69" x14ac:dyDescent="0.3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7"/>
      <c r="BJ144" s="128"/>
      <c r="BK144" s="129"/>
      <c r="BL144" s="127"/>
      <c r="BM144" s="96"/>
      <c r="BN144" s="94"/>
      <c r="BO144" s="94"/>
      <c r="BP144" s="42"/>
      <c r="BQ144" s="120"/>
    </row>
    <row r="145" spans="1:69" x14ac:dyDescent="0.3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7"/>
      <c r="BJ145" s="128"/>
      <c r="BK145" s="129"/>
      <c r="BL145" s="127"/>
      <c r="BM145" s="96"/>
      <c r="BN145" s="94"/>
      <c r="BO145" s="94"/>
      <c r="BP145" s="42"/>
      <c r="BQ145" s="120"/>
    </row>
    <row r="146" spans="1:69" x14ac:dyDescent="0.3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7"/>
      <c r="BJ146" s="128"/>
      <c r="BK146" s="129"/>
      <c r="BL146" s="127"/>
      <c r="BM146" s="96"/>
      <c r="BN146" s="94"/>
      <c r="BO146" s="94"/>
      <c r="BP146" s="42"/>
      <c r="BQ146" s="120"/>
    </row>
    <row r="147" spans="1:69" x14ac:dyDescent="0.3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7"/>
      <c r="BJ147" s="128"/>
      <c r="BK147" s="129"/>
      <c r="BL147" s="127"/>
      <c r="BM147" s="96"/>
      <c r="BN147" s="94"/>
      <c r="BO147" s="94"/>
      <c r="BP147" s="42"/>
      <c r="BQ147" s="120"/>
    </row>
    <row r="148" spans="1:69" x14ac:dyDescent="0.3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7"/>
      <c r="BJ148" s="128"/>
      <c r="BK148" s="129"/>
      <c r="BL148" s="127"/>
      <c r="BM148" s="96"/>
      <c r="BN148" s="94"/>
      <c r="BO148" s="94"/>
      <c r="BP148" s="42"/>
      <c r="BQ148" s="120"/>
    </row>
    <row r="149" spans="1:69" x14ac:dyDescent="0.3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7"/>
      <c r="BJ149" s="128"/>
      <c r="BK149" s="129"/>
      <c r="BL149" s="127"/>
      <c r="BM149" s="96"/>
      <c r="BN149" s="94"/>
      <c r="BO149" s="94"/>
      <c r="BP149" s="42"/>
      <c r="BQ149" s="120"/>
    </row>
    <row r="150" spans="1:69" x14ac:dyDescent="0.3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7"/>
      <c r="BJ150" s="128"/>
      <c r="BK150" s="129"/>
      <c r="BL150" s="127"/>
      <c r="BM150" s="96"/>
      <c r="BN150" s="94"/>
      <c r="BO150" s="94"/>
      <c r="BP150" s="42"/>
      <c r="BQ150" s="120"/>
    </row>
    <row r="151" spans="1:69" x14ac:dyDescent="0.3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7"/>
      <c r="BJ151" s="128"/>
      <c r="BK151" s="129"/>
      <c r="BL151" s="127"/>
      <c r="BM151" s="96"/>
      <c r="BN151" s="94"/>
      <c r="BO151" s="94"/>
      <c r="BP151" s="42"/>
      <c r="BQ151" s="120"/>
    </row>
    <row r="152" spans="1:69" x14ac:dyDescent="0.3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7"/>
      <c r="BJ152" s="128"/>
      <c r="BK152" s="129"/>
      <c r="BL152" s="127"/>
      <c r="BM152" s="96"/>
      <c r="BN152" s="94"/>
      <c r="BO152" s="94"/>
      <c r="BP152" s="42"/>
      <c r="BQ152" s="120"/>
    </row>
    <row r="153" spans="1:69" x14ac:dyDescent="0.3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7"/>
      <c r="BJ153" s="128"/>
      <c r="BK153" s="129"/>
      <c r="BL153" s="127"/>
      <c r="BM153" s="96"/>
      <c r="BN153" s="94"/>
      <c r="BO153" s="94"/>
      <c r="BP153" s="42"/>
      <c r="BQ153" s="120"/>
    </row>
    <row r="154" spans="1:69" x14ac:dyDescent="0.3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7"/>
      <c r="BJ154" s="128"/>
      <c r="BK154" s="129"/>
      <c r="BL154" s="127"/>
      <c r="BM154" s="96"/>
      <c r="BN154" s="94"/>
      <c r="BO154" s="94"/>
      <c r="BP154" s="42"/>
      <c r="BQ154" s="120"/>
    </row>
    <row r="155" spans="1:69" ht="34.200000000000003" customHeight="1" x14ac:dyDescent="0.3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7"/>
      <c r="BJ155" s="128"/>
      <c r="BK155" s="129"/>
      <c r="BL155" s="127"/>
      <c r="BM155" s="96"/>
      <c r="BN155" s="94"/>
      <c r="BO155" s="94"/>
      <c r="BP155" s="42"/>
      <c r="BQ155" s="120"/>
    </row>
    <row r="156" spans="1:69" ht="34.200000000000003" customHeight="1" x14ac:dyDescent="0.3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7"/>
      <c r="BJ156" s="128"/>
      <c r="BK156" s="129"/>
      <c r="BL156" s="127"/>
      <c r="BM156" s="96"/>
      <c r="BN156" s="94"/>
      <c r="BO156" s="94"/>
      <c r="BP156" s="42"/>
      <c r="BQ156" s="120"/>
    </row>
    <row r="157" spans="1:69" x14ac:dyDescent="0.3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7"/>
      <c r="BJ157" s="128"/>
      <c r="BK157" s="129"/>
      <c r="BL157" s="127"/>
      <c r="BM157" s="96"/>
      <c r="BN157" s="94"/>
      <c r="BO157" s="94"/>
      <c r="BP157" s="42"/>
      <c r="BQ157" s="120"/>
    </row>
    <row r="158" spans="1:69" x14ac:dyDescent="0.3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7"/>
      <c r="BJ158" s="128"/>
      <c r="BK158" s="129"/>
      <c r="BL158" s="127"/>
      <c r="BM158" s="96"/>
      <c r="BN158" s="94"/>
      <c r="BO158" s="94"/>
      <c r="BP158" s="42"/>
      <c r="BQ158" s="120"/>
    </row>
    <row r="159" spans="1:69" x14ac:dyDescent="0.3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7"/>
      <c r="BJ159" s="128"/>
      <c r="BK159" s="129"/>
      <c r="BL159" s="127"/>
      <c r="BM159" s="96"/>
      <c r="BN159" s="94"/>
      <c r="BO159" s="94"/>
      <c r="BP159" s="42"/>
      <c r="BQ159" s="120"/>
    </row>
    <row r="160" spans="1:69" x14ac:dyDescent="0.3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7"/>
      <c r="BJ160" s="128"/>
      <c r="BK160" s="129"/>
      <c r="BL160" s="127"/>
      <c r="BM160" s="96"/>
      <c r="BN160" s="94"/>
      <c r="BO160" s="94"/>
      <c r="BP160" s="42"/>
      <c r="BQ160" s="120"/>
    </row>
    <row r="161" spans="1:69" x14ac:dyDescent="0.3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7"/>
      <c r="BJ161" s="128"/>
      <c r="BK161" s="129"/>
      <c r="BL161" s="127"/>
      <c r="BM161" s="96"/>
      <c r="BN161" s="94"/>
      <c r="BO161" s="94"/>
      <c r="BP161" s="42"/>
      <c r="BQ161" s="120"/>
    </row>
    <row r="162" spans="1:69" x14ac:dyDescent="0.3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7"/>
      <c r="BJ162" s="128"/>
      <c r="BK162" s="129"/>
      <c r="BL162" s="127"/>
      <c r="BM162" s="96"/>
      <c r="BN162" s="94"/>
      <c r="BO162" s="94"/>
      <c r="BP162" s="42"/>
      <c r="BQ162" s="120"/>
    </row>
    <row r="163" spans="1:69" x14ac:dyDescent="0.3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7"/>
      <c r="BJ163" s="128"/>
      <c r="BK163" s="129"/>
      <c r="BL163" s="127"/>
      <c r="BM163" s="96"/>
      <c r="BN163" s="94"/>
      <c r="BO163" s="94"/>
      <c r="BP163" s="42"/>
      <c r="BQ163" s="120"/>
    </row>
    <row r="164" spans="1:69" x14ac:dyDescent="0.3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7"/>
      <c r="BJ164" s="128"/>
      <c r="BK164" s="129"/>
      <c r="BL164" s="127"/>
      <c r="BM164" s="96"/>
      <c r="BN164" s="94"/>
      <c r="BO164" s="94"/>
      <c r="BP164" s="42"/>
      <c r="BQ164" s="120"/>
    </row>
    <row r="165" spans="1:69" x14ac:dyDescent="0.3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7"/>
      <c r="BJ165" s="128"/>
      <c r="BK165" s="129"/>
      <c r="BL165" s="127"/>
      <c r="BM165" s="96"/>
      <c r="BN165" s="94"/>
      <c r="BO165" s="94"/>
      <c r="BP165" s="42"/>
      <c r="BQ165" s="120"/>
    </row>
    <row r="166" spans="1:69" x14ac:dyDescent="0.3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7"/>
      <c r="BJ166" s="128"/>
      <c r="BK166" s="129"/>
      <c r="BL166" s="127"/>
      <c r="BM166" s="96"/>
      <c r="BN166" s="94"/>
      <c r="BO166" s="94"/>
      <c r="BP166" s="42"/>
      <c r="BQ166" s="120"/>
    </row>
    <row r="167" spans="1:69" x14ac:dyDescent="0.3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7"/>
      <c r="BJ167" s="128"/>
      <c r="BK167" s="129"/>
      <c r="BL167" s="127"/>
      <c r="BM167" s="96"/>
      <c r="BN167" s="94"/>
      <c r="BO167" s="94"/>
      <c r="BP167" s="42"/>
      <c r="BQ167" s="120"/>
    </row>
    <row r="168" spans="1:69" x14ac:dyDescent="0.3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7"/>
      <c r="BJ168" s="128"/>
      <c r="BK168" s="129"/>
      <c r="BL168" s="127"/>
      <c r="BM168" s="96"/>
      <c r="BN168" s="94"/>
      <c r="BO168" s="94"/>
      <c r="BP168" s="42"/>
      <c r="BQ168" s="120"/>
    </row>
    <row r="169" spans="1:69" x14ac:dyDescent="0.3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7"/>
      <c r="BJ169" s="128"/>
      <c r="BK169" s="129"/>
      <c r="BL169" s="127"/>
      <c r="BM169" s="96"/>
      <c r="BN169" s="94"/>
      <c r="BO169" s="94"/>
      <c r="BP169" s="42"/>
      <c r="BQ169" s="120"/>
    </row>
    <row r="170" spans="1:69" x14ac:dyDescent="0.3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7"/>
      <c r="BJ170" s="128"/>
      <c r="BK170" s="129"/>
      <c r="BL170" s="127"/>
      <c r="BM170" s="96"/>
      <c r="BN170" s="94"/>
      <c r="BO170" s="94"/>
      <c r="BP170" s="42"/>
      <c r="BQ170" s="120"/>
    </row>
    <row r="171" spans="1:69" x14ac:dyDescent="0.3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7"/>
      <c r="BJ171" s="128"/>
      <c r="BK171" s="129"/>
      <c r="BL171" s="127"/>
      <c r="BM171" s="96"/>
      <c r="BN171" s="94"/>
      <c r="BO171" s="94"/>
      <c r="BP171" s="42"/>
      <c r="BQ171" s="120"/>
    </row>
    <row r="172" spans="1:69" x14ac:dyDescent="0.3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7"/>
      <c r="BJ172" s="128"/>
      <c r="BK172" s="129"/>
      <c r="BL172" s="127"/>
      <c r="BM172" s="96"/>
      <c r="BN172" s="94"/>
      <c r="BO172" s="94"/>
      <c r="BP172" s="42"/>
      <c r="BQ172" s="120"/>
    </row>
    <row r="173" spans="1:69" x14ac:dyDescent="0.3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7"/>
      <c r="BJ173" s="128"/>
      <c r="BK173" s="129"/>
      <c r="BL173" s="127"/>
      <c r="BM173" s="96"/>
      <c r="BN173" s="94"/>
      <c r="BO173" s="94"/>
      <c r="BP173" s="42"/>
      <c r="BQ173" s="120"/>
    </row>
    <row r="174" spans="1:69" x14ac:dyDescent="0.3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7"/>
      <c r="BJ174" s="128"/>
      <c r="BK174" s="129"/>
      <c r="BL174" s="127"/>
      <c r="BM174" s="96"/>
      <c r="BN174" s="94"/>
      <c r="BO174" s="94"/>
      <c r="BP174" s="42"/>
      <c r="BQ174" s="120"/>
    </row>
    <row r="175" spans="1:69" x14ac:dyDescent="0.3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7"/>
      <c r="BJ175" s="128"/>
      <c r="BK175" s="129"/>
      <c r="BL175" s="127"/>
      <c r="BM175" s="96"/>
      <c r="BN175" s="94"/>
      <c r="BO175" s="94"/>
      <c r="BP175" s="42"/>
      <c r="BQ175" s="120"/>
    </row>
    <row r="176" spans="1:69" x14ac:dyDescent="0.3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7"/>
      <c r="BJ176" s="128"/>
      <c r="BK176" s="129"/>
      <c r="BL176" s="127"/>
      <c r="BM176" s="96"/>
      <c r="BN176" s="94"/>
      <c r="BO176" s="94"/>
      <c r="BP176" s="42"/>
      <c r="BQ176" s="120"/>
    </row>
    <row r="177" spans="1:69" x14ac:dyDescent="0.3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7"/>
      <c r="BJ177" s="128"/>
      <c r="BK177" s="129"/>
      <c r="BL177" s="127"/>
      <c r="BM177" s="96"/>
      <c r="BN177" s="94"/>
      <c r="BO177" s="94"/>
      <c r="BP177" s="42"/>
      <c r="BQ177" s="120"/>
    </row>
    <row r="178" spans="1:69" x14ac:dyDescent="0.3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7"/>
      <c r="BJ178" s="128"/>
      <c r="BK178" s="129"/>
      <c r="BL178" s="127"/>
      <c r="BM178" s="96"/>
      <c r="BN178" s="94"/>
      <c r="BO178" s="94"/>
      <c r="BP178" s="42"/>
      <c r="BQ178" s="120"/>
    </row>
    <row r="179" spans="1:69" x14ac:dyDescent="0.3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7"/>
      <c r="BJ179" s="128"/>
      <c r="BK179" s="129"/>
      <c r="BL179" s="127"/>
      <c r="BM179" s="96"/>
      <c r="BN179" s="94"/>
      <c r="BO179" s="94"/>
      <c r="BP179" s="42"/>
      <c r="BQ179" s="120"/>
    </row>
    <row r="180" spans="1:69" x14ac:dyDescent="0.3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7"/>
      <c r="BJ180" s="128"/>
      <c r="BK180" s="129"/>
      <c r="BL180" s="127"/>
      <c r="BM180" s="96"/>
      <c r="BN180" s="94"/>
      <c r="BO180" s="94"/>
      <c r="BP180" s="42"/>
      <c r="BQ180" s="120"/>
    </row>
    <row r="181" spans="1:69" x14ac:dyDescent="0.3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7"/>
      <c r="BJ181" s="128"/>
      <c r="BK181" s="129"/>
      <c r="BL181" s="127"/>
      <c r="BM181" s="96"/>
      <c r="BN181" s="94"/>
      <c r="BO181" s="94"/>
      <c r="BP181" s="42"/>
      <c r="BQ181" s="120"/>
    </row>
    <row r="182" spans="1:69" x14ac:dyDescent="0.3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7"/>
      <c r="BJ182" s="128"/>
      <c r="BK182" s="129"/>
      <c r="BL182" s="127"/>
      <c r="BM182" s="96"/>
      <c r="BN182" s="94"/>
      <c r="BO182" s="94"/>
      <c r="BP182" s="42"/>
      <c r="BQ182" s="120"/>
    </row>
    <row r="183" spans="1:69" x14ac:dyDescent="0.3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7"/>
      <c r="BJ183" s="128"/>
      <c r="BK183" s="129"/>
      <c r="BL183" s="127"/>
      <c r="BM183" s="96"/>
      <c r="BN183" s="94"/>
      <c r="BO183" s="94"/>
      <c r="BP183" s="42"/>
      <c r="BQ183" s="120"/>
    </row>
    <row r="184" spans="1:69" x14ac:dyDescent="0.3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7"/>
      <c r="BJ184" s="128"/>
      <c r="BK184" s="129"/>
      <c r="BL184" s="127"/>
      <c r="BM184" s="96"/>
      <c r="BN184" s="94"/>
      <c r="BO184" s="94"/>
      <c r="BP184" s="42"/>
      <c r="BQ184" s="120"/>
    </row>
    <row r="185" spans="1:69" x14ac:dyDescent="0.3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7"/>
      <c r="BJ185" s="128"/>
      <c r="BK185" s="129"/>
      <c r="BL185" s="127"/>
      <c r="BM185" s="96"/>
      <c r="BN185" s="94"/>
      <c r="BO185" s="94"/>
      <c r="BP185" s="42"/>
      <c r="BQ185" s="120"/>
    </row>
    <row r="186" spans="1:69" x14ac:dyDescent="0.3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7"/>
      <c r="BJ186" s="128"/>
      <c r="BK186" s="129"/>
      <c r="BL186" s="127"/>
      <c r="BM186" s="96"/>
      <c r="BN186" s="94"/>
      <c r="BO186" s="94"/>
      <c r="BP186" s="42"/>
      <c r="BQ186" s="120"/>
    </row>
    <row r="187" spans="1:69" x14ac:dyDescent="0.3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7"/>
      <c r="BJ187" s="128"/>
      <c r="BK187" s="129"/>
      <c r="BL187" s="127"/>
      <c r="BM187" s="96"/>
      <c r="BN187" s="94"/>
      <c r="BO187" s="94"/>
      <c r="BP187" s="42"/>
      <c r="BQ187" s="120"/>
    </row>
    <row r="188" spans="1:69" x14ac:dyDescent="0.3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7"/>
      <c r="BJ188" s="128"/>
      <c r="BK188" s="129"/>
      <c r="BL188" s="127"/>
      <c r="BM188" s="96"/>
      <c r="BN188" s="94"/>
      <c r="BO188" s="94"/>
      <c r="BP188" s="42"/>
      <c r="BQ188" s="120"/>
    </row>
    <row r="189" spans="1:69" x14ac:dyDescent="0.3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7"/>
      <c r="BJ189" s="128"/>
      <c r="BK189" s="129"/>
      <c r="BL189" s="127"/>
      <c r="BM189" s="96"/>
      <c r="BN189" s="94"/>
      <c r="BO189" s="94"/>
      <c r="BP189" s="42"/>
      <c r="BQ189" s="120"/>
    </row>
    <row r="190" spans="1:69" x14ac:dyDescent="0.3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7"/>
      <c r="BJ190" s="128"/>
      <c r="BK190" s="129"/>
      <c r="BL190" s="127"/>
      <c r="BM190" s="96"/>
      <c r="BN190" s="94"/>
      <c r="BO190" s="94"/>
      <c r="BP190" s="42"/>
      <c r="BQ190" s="120"/>
    </row>
    <row r="191" spans="1:69" x14ac:dyDescent="0.3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7"/>
      <c r="BJ191" s="128"/>
      <c r="BK191" s="129"/>
      <c r="BL191" s="127"/>
      <c r="BM191" s="96"/>
      <c r="BN191" s="94"/>
      <c r="BO191" s="94"/>
      <c r="BP191" s="42"/>
      <c r="BQ191" s="120"/>
    </row>
    <row r="192" spans="1:69" x14ac:dyDescent="0.3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7"/>
      <c r="BJ192" s="128"/>
      <c r="BK192" s="129"/>
      <c r="BL192" s="127"/>
      <c r="BM192" s="96"/>
      <c r="BN192" s="94"/>
      <c r="BO192" s="94"/>
      <c r="BP192" s="42"/>
      <c r="BQ192" s="120"/>
    </row>
    <row r="193" spans="1:69" x14ac:dyDescent="0.3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7"/>
      <c r="BJ193" s="128"/>
      <c r="BK193" s="129"/>
      <c r="BL193" s="127"/>
      <c r="BM193" s="96"/>
      <c r="BN193" s="94"/>
      <c r="BO193" s="94"/>
      <c r="BP193" s="42"/>
      <c r="BQ193" s="120"/>
    </row>
    <row r="194" spans="1:69" x14ac:dyDescent="0.3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7"/>
      <c r="BJ194" s="128"/>
      <c r="BK194" s="129"/>
      <c r="BL194" s="127"/>
      <c r="BM194" s="96"/>
      <c r="BN194" s="94"/>
      <c r="BO194" s="94"/>
      <c r="BP194" s="42"/>
      <c r="BQ194" s="120"/>
    </row>
    <row r="195" spans="1:69" x14ac:dyDescent="0.3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7"/>
      <c r="BJ195" s="128"/>
      <c r="BK195" s="129"/>
      <c r="BL195" s="127"/>
      <c r="BM195" s="96"/>
      <c r="BN195" s="94"/>
      <c r="BO195" s="94"/>
      <c r="BP195" s="42"/>
      <c r="BQ195" s="120"/>
    </row>
    <row r="196" spans="1:69" x14ac:dyDescent="0.3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7"/>
      <c r="BJ196" s="128"/>
      <c r="BK196" s="129"/>
      <c r="BL196" s="127"/>
      <c r="BM196" s="96"/>
      <c r="BN196" s="94"/>
      <c r="BO196" s="94"/>
      <c r="BP196" s="42"/>
      <c r="BQ196" s="120"/>
    </row>
    <row r="197" spans="1:69" x14ac:dyDescent="0.3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7"/>
      <c r="BJ197" s="128"/>
      <c r="BK197" s="129"/>
      <c r="BL197" s="127"/>
      <c r="BM197" s="96"/>
      <c r="BN197" s="94"/>
      <c r="BO197" s="94"/>
      <c r="BP197" s="42"/>
      <c r="BQ197" s="120"/>
    </row>
    <row r="198" spans="1:69" x14ac:dyDescent="0.3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7"/>
      <c r="BJ198" s="128"/>
      <c r="BK198" s="129"/>
      <c r="BL198" s="127"/>
      <c r="BM198" s="96"/>
      <c r="BN198" s="94"/>
      <c r="BO198" s="94"/>
      <c r="BP198" s="42"/>
      <c r="BQ198" s="120"/>
    </row>
    <row r="199" spans="1:69" x14ac:dyDescent="0.3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7"/>
      <c r="BJ199" s="128"/>
      <c r="BK199" s="129"/>
      <c r="BL199" s="127"/>
      <c r="BM199" s="96"/>
      <c r="BN199" s="94"/>
      <c r="BO199" s="94"/>
      <c r="BP199" s="42"/>
      <c r="BQ199" s="120"/>
    </row>
    <row r="200" spans="1:69" x14ac:dyDescent="0.3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7"/>
      <c r="BJ200" s="128"/>
      <c r="BK200" s="129"/>
      <c r="BL200" s="127"/>
      <c r="BM200" s="96"/>
      <c r="BN200" s="94"/>
      <c r="BO200" s="94"/>
      <c r="BP200" s="42"/>
      <c r="BQ200" s="120"/>
    </row>
    <row r="201" spans="1:69" x14ac:dyDescent="0.3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7"/>
      <c r="BJ201" s="128"/>
      <c r="BK201" s="129"/>
      <c r="BL201" s="127"/>
      <c r="BM201" s="96"/>
      <c r="BN201" s="94"/>
      <c r="BO201" s="94"/>
      <c r="BP201" s="42"/>
      <c r="BQ201" s="120"/>
    </row>
    <row r="202" spans="1:69" x14ac:dyDescent="0.3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7"/>
      <c r="BJ202" s="128"/>
      <c r="BK202" s="129"/>
      <c r="BL202" s="127"/>
      <c r="BM202" s="96"/>
      <c r="BN202" s="94"/>
      <c r="BO202" s="94"/>
      <c r="BP202" s="42"/>
      <c r="BQ202" s="120"/>
    </row>
    <row r="203" spans="1:69" x14ac:dyDescent="0.3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7"/>
      <c r="BJ203" s="128"/>
      <c r="BK203" s="129"/>
      <c r="BL203" s="127"/>
      <c r="BM203" s="96"/>
      <c r="BN203" s="94"/>
      <c r="BO203" s="94"/>
      <c r="BP203" s="42"/>
      <c r="BQ203" s="120"/>
    </row>
    <row r="204" spans="1:69" ht="22.8" customHeight="1" x14ac:dyDescent="0.3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7"/>
      <c r="BJ204" s="128"/>
      <c r="BK204" s="129"/>
      <c r="BL204" s="127"/>
      <c r="BM204" s="96"/>
      <c r="BN204" s="94"/>
      <c r="BO204" s="94"/>
      <c r="BP204" s="42"/>
      <c r="BQ204" s="120"/>
    </row>
    <row r="205" spans="1:69" x14ac:dyDescent="0.3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7"/>
      <c r="BJ205" s="128"/>
      <c r="BK205" s="129"/>
      <c r="BL205" s="127"/>
      <c r="BM205" s="96"/>
      <c r="BN205" s="94"/>
      <c r="BO205" s="94"/>
      <c r="BP205" s="42"/>
      <c r="BQ205" s="120"/>
    </row>
    <row r="206" spans="1:69" x14ac:dyDescent="0.3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7"/>
      <c r="BJ206" s="128"/>
      <c r="BK206" s="129"/>
      <c r="BL206" s="127"/>
      <c r="BM206" s="96"/>
      <c r="BN206" s="94"/>
      <c r="BO206" s="94"/>
      <c r="BP206" s="42"/>
      <c r="BQ206" s="120"/>
    </row>
    <row r="207" spans="1:69" x14ac:dyDescent="0.3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7"/>
      <c r="BJ207" s="128"/>
      <c r="BK207" s="129"/>
      <c r="BL207" s="127"/>
      <c r="BM207" s="96"/>
      <c r="BN207" s="94"/>
      <c r="BO207" s="94"/>
      <c r="BP207" s="42"/>
      <c r="BQ207" s="120"/>
    </row>
    <row r="208" spans="1:69" x14ac:dyDescent="0.3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7"/>
      <c r="BJ208" s="128"/>
      <c r="BK208" s="129"/>
      <c r="BL208" s="127"/>
      <c r="BM208" s="96"/>
      <c r="BN208" s="94"/>
      <c r="BO208" s="94"/>
      <c r="BP208" s="42"/>
      <c r="BQ208" s="120"/>
    </row>
    <row r="209" spans="1:69" x14ac:dyDescent="0.3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7"/>
      <c r="BJ209" s="128"/>
      <c r="BK209" s="129"/>
      <c r="BL209" s="127"/>
      <c r="BM209" s="96"/>
      <c r="BN209" s="94"/>
      <c r="BO209" s="94"/>
      <c r="BP209" s="42"/>
      <c r="BQ209" s="120"/>
    </row>
    <row r="210" spans="1:69" x14ac:dyDescent="0.3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7"/>
      <c r="BJ210" s="128"/>
      <c r="BK210" s="129"/>
      <c r="BL210" s="127"/>
      <c r="BM210" s="96"/>
      <c r="BN210" s="94"/>
      <c r="BO210" s="94"/>
      <c r="BP210" s="42"/>
      <c r="BQ210" s="120"/>
    </row>
    <row r="211" spans="1:69" x14ac:dyDescent="0.3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7"/>
      <c r="BJ211" s="128"/>
      <c r="BK211" s="129"/>
      <c r="BL211" s="127"/>
      <c r="BM211" s="96"/>
      <c r="BN211" s="94"/>
      <c r="BO211" s="94"/>
      <c r="BP211" s="42"/>
      <c r="BQ211" s="120"/>
    </row>
    <row r="212" spans="1:69" x14ac:dyDescent="0.3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7"/>
      <c r="BJ212" s="128"/>
      <c r="BK212" s="129"/>
      <c r="BL212" s="127"/>
      <c r="BM212" s="96"/>
      <c r="BN212" s="94"/>
      <c r="BO212" s="94"/>
      <c r="BP212" s="42"/>
      <c r="BQ212" s="120"/>
    </row>
    <row r="213" spans="1:69" x14ac:dyDescent="0.3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7"/>
      <c r="BJ213" s="128"/>
      <c r="BK213" s="129"/>
      <c r="BL213" s="127"/>
      <c r="BM213" s="96"/>
      <c r="BN213" s="94"/>
      <c r="BO213" s="94"/>
      <c r="BP213" s="42"/>
      <c r="BQ213" s="120"/>
    </row>
    <row r="214" spans="1:69" x14ac:dyDescent="0.3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7"/>
      <c r="BJ214" s="128"/>
      <c r="BK214" s="129"/>
      <c r="BL214" s="127"/>
      <c r="BM214" s="96"/>
      <c r="BN214" s="94"/>
      <c r="BO214" s="94"/>
      <c r="BP214" s="42"/>
      <c r="BQ214" s="120"/>
    </row>
    <row r="215" spans="1:69" x14ac:dyDescent="0.3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7"/>
      <c r="BJ215" s="128"/>
      <c r="BK215" s="129"/>
      <c r="BL215" s="127"/>
      <c r="BM215" s="96"/>
      <c r="BN215" s="94"/>
      <c r="BO215" s="94"/>
      <c r="BP215" s="42"/>
      <c r="BQ215" s="120"/>
    </row>
    <row r="216" spans="1:69" x14ac:dyDescent="0.3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7"/>
      <c r="BJ216" s="128"/>
      <c r="BK216" s="129"/>
      <c r="BL216" s="127"/>
      <c r="BM216" s="96"/>
      <c r="BN216" s="94"/>
      <c r="BO216" s="94"/>
      <c r="BP216" s="42"/>
      <c r="BQ216" s="120"/>
    </row>
    <row r="217" spans="1:69" x14ac:dyDescent="0.3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7"/>
      <c r="BJ217" s="128"/>
      <c r="BK217" s="129"/>
      <c r="BL217" s="127"/>
      <c r="BM217" s="96"/>
      <c r="BN217" s="94"/>
      <c r="BO217" s="94"/>
      <c r="BP217" s="42"/>
      <c r="BQ217" s="120"/>
    </row>
    <row r="218" spans="1:69" x14ac:dyDescent="0.3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7"/>
      <c r="BJ218" s="128"/>
      <c r="BK218" s="129"/>
      <c r="BL218" s="127"/>
      <c r="BM218" s="96"/>
      <c r="BN218" s="94"/>
      <c r="BO218" s="94"/>
      <c r="BP218" s="42"/>
      <c r="BQ218" s="120"/>
    </row>
    <row r="219" spans="1:69" x14ac:dyDescent="0.3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7"/>
      <c r="BJ219" s="128"/>
      <c r="BK219" s="129"/>
      <c r="BL219" s="127"/>
      <c r="BM219" s="96"/>
      <c r="BN219" s="94"/>
      <c r="BO219" s="94"/>
      <c r="BP219" s="42"/>
      <c r="BQ219" s="120"/>
    </row>
    <row r="220" spans="1:69" x14ac:dyDescent="0.3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7"/>
      <c r="BJ220" s="128"/>
      <c r="BK220" s="129"/>
      <c r="BL220" s="127"/>
      <c r="BM220" s="96"/>
      <c r="BN220" s="94"/>
      <c r="BO220" s="94"/>
      <c r="BP220" s="42"/>
      <c r="BQ220" s="120" t="s">
        <v>228</v>
      </c>
    </row>
    <row r="221" spans="1:69" x14ac:dyDescent="0.3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7"/>
      <c r="BJ221" s="128"/>
      <c r="BK221" s="129"/>
      <c r="BL221" s="127"/>
      <c r="BM221" s="96"/>
      <c r="BN221" s="94"/>
      <c r="BO221" s="94"/>
      <c r="BP221" s="42"/>
      <c r="BQ221" s="120" t="s">
        <v>228</v>
      </c>
    </row>
    <row r="222" spans="1:69" x14ac:dyDescent="0.3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7"/>
      <c r="BJ222" s="128"/>
      <c r="BK222" s="129"/>
      <c r="BL222" s="127"/>
      <c r="BM222" s="96"/>
      <c r="BN222" s="94"/>
      <c r="BO222" s="94"/>
      <c r="BP222" s="42"/>
      <c r="BQ222" s="120"/>
    </row>
    <row r="223" spans="1:69" x14ac:dyDescent="0.3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7"/>
      <c r="BJ223" s="128"/>
      <c r="BK223" s="129"/>
      <c r="BL223" s="127"/>
      <c r="BM223" s="96"/>
      <c r="BN223" s="94"/>
      <c r="BO223" s="94"/>
      <c r="BP223" s="42"/>
      <c r="BQ223" s="120" t="s">
        <v>230</v>
      </c>
    </row>
    <row r="224" spans="1:69" x14ac:dyDescent="0.3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7"/>
      <c r="BJ224" s="128"/>
      <c r="BK224" s="129"/>
      <c r="BL224" s="127"/>
      <c r="BM224" s="96"/>
      <c r="BN224" s="94"/>
      <c r="BO224" s="94"/>
      <c r="BP224" s="42"/>
      <c r="BQ224" s="120" t="s">
        <v>230</v>
      </c>
    </row>
    <row r="225" spans="1:69" x14ac:dyDescent="0.3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7"/>
      <c r="BJ225" s="128"/>
      <c r="BK225" s="129"/>
      <c r="BL225" s="127"/>
      <c r="BM225" s="96"/>
      <c r="BN225" s="94"/>
      <c r="BO225" s="94"/>
      <c r="BP225" s="42"/>
      <c r="BQ225" s="120" t="s">
        <v>230</v>
      </c>
    </row>
    <row r="226" spans="1:69" x14ac:dyDescent="0.3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7"/>
      <c r="BJ226" s="128"/>
      <c r="BK226" s="129"/>
      <c r="BL226" s="127"/>
      <c r="BM226" s="96"/>
      <c r="BN226" s="94"/>
      <c r="BO226" s="94"/>
      <c r="BP226" s="42"/>
      <c r="BQ226" s="120" t="s">
        <v>230</v>
      </c>
    </row>
    <row r="227" spans="1:69" x14ac:dyDescent="0.3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7"/>
      <c r="BJ227" s="128"/>
      <c r="BK227" s="129"/>
      <c r="BL227" s="127"/>
      <c r="BM227" s="96"/>
      <c r="BN227" s="94"/>
      <c r="BO227" s="94"/>
      <c r="BP227" s="42"/>
      <c r="BQ227" s="120" t="s">
        <v>230</v>
      </c>
    </row>
    <row r="228" spans="1:69" x14ac:dyDescent="0.3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7"/>
      <c r="BJ228" s="128"/>
      <c r="BK228" s="129"/>
      <c r="BL228" s="127"/>
      <c r="BM228" s="96"/>
      <c r="BN228" s="94"/>
      <c r="BO228" s="94"/>
      <c r="BP228" s="42"/>
      <c r="BQ228" s="120" t="s">
        <v>230</v>
      </c>
    </row>
    <row r="229" spans="1:69" x14ac:dyDescent="0.3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7"/>
      <c r="BJ229" s="128"/>
      <c r="BK229" s="129"/>
      <c r="BL229" s="127"/>
      <c r="BM229" s="96"/>
      <c r="BN229" s="94"/>
      <c r="BO229" s="94"/>
      <c r="BP229" s="42"/>
      <c r="BQ229" s="120" t="s">
        <v>229</v>
      </c>
    </row>
    <row r="230" spans="1:69" x14ac:dyDescent="0.3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7"/>
      <c r="BJ230" s="128"/>
      <c r="BK230" s="129"/>
      <c r="BL230" s="127"/>
      <c r="BM230" s="96"/>
      <c r="BN230" s="94"/>
      <c r="BO230" s="94"/>
      <c r="BP230" s="42"/>
      <c r="BQ230" s="120" t="s">
        <v>229</v>
      </c>
    </row>
    <row r="231" spans="1:69" x14ac:dyDescent="0.3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7"/>
      <c r="BJ231" s="128"/>
      <c r="BK231" s="129"/>
      <c r="BL231" s="127"/>
      <c r="BM231" s="96"/>
      <c r="BN231" s="94"/>
      <c r="BO231" s="94"/>
      <c r="BP231" s="42"/>
      <c r="BQ231" s="120" t="s">
        <v>228</v>
      </c>
    </row>
    <row r="232" spans="1:69" x14ac:dyDescent="0.3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7"/>
      <c r="BJ232" s="128"/>
      <c r="BK232" s="129"/>
      <c r="BL232" s="127"/>
      <c r="BM232" s="96"/>
      <c r="BN232" s="94"/>
      <c r="BO232" s="94"/>
      <c r="BP232" s="42"/>
      <c r="BQ232" s="121"/>
    </row>
    <row r="233" spans="1:69" x14ac:dyDescent="0.3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7"/>
      <c r="BJ233" s="128"/>
      <c r="BK233" s="129"/>
      <c r="BL233" s="127"/>
      <c r="BM233" s="96"/>
      <c r="BN233" s="94"/>
      <c r="BO233" s="94"/>
      <c r="BP233" s="42"/>
      <c r="BQ233" s="120"/>
    </row>
    <row r="234" spans="1:69" x14ac:dyDescent="0.3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7"/>
      <c r="BJ234" s="128"/>
      <c r="BK234" s="129"/>
      <c r="BL234" s="127"/>
      <c r="BM234" s="96"/>
      <c r="BN234" s="94"/>
      <c r="BO234" s="94"/>
      <c r="BP234" s="42"/>
      <c r="BQ234" s="120"/>
    </row>
    <row r="235" spans="1:69" x14ac:dyDescent="0.3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7"/>
      <c r="BJ235" s="128"/>
      <c r="BK235" s="129"/>
      <c r="BL235" s="127"/>
      <c r="BM235" s="96"/>
      <c r="BN235" s="94"/>
      <c r="BO235" s="94"/>
      <c r="BP235" s="42"/>
      <c r="BQ235" s="120"/>
    </row>
    <row r="236" spans="1:69" x14ac:dyDescent="0.3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7"/>
      <c r="BJ236" s="128"/>
      <c r="BK236" s="129"/>
      <c r="BL236" s="127"/>
      <c r="BM236" s="96"/>
      <c r="BN236" s="94"/>
      <c r="BO236" s="94"/>
      <c r="BP236" s="42"/>
      <c r="BQ236" s="120"/>
    </row>
    <row r="237" spans="1:69" x14ac:dyDescent="0.3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7"/>
      <c r="BJ237" s="128"/>
      <c r="BK237" s="129"/>
      <c r="BL237" s="127"/>
      <c r="BM237" s="96"/>
      <c r="BN237" s="94"/>
      <c r="BO237" s="94"/>
      <c r="BP237" s="42"/>
      <c r="BQ237" s="120"/>
    </row>
    <row r="238" spans="1:69" x14ac:dyDescent="0.3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7"/>
      <c r="BJ238" s="128"/>
      <c r="BK238" s="129"/>
      <c r="BL238" s="127"/>
      <c r="BM238" s="96"/>
      <c r="BN238" s="94"/>
      <c r="BO238" s="94"/>
      <c r="BP238" s="42"/>
      <c r="BQ238" s="120"/>
    </row>
    <row r="239" spans="1:69" x14ac:dyDescent="0.3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7"/>
      <c r="BJ239" s="128"/>
      <c r="BK239" s="129"/>
      <c r="BL239" s="127"/>
      <c r="BM239" s="96"/>
      <c r="BN239" s="94"/>
      <c r="BO239" s="94"/>
      <c r="BP239" s="42"/>
      <c r="BQ239" s="120"/>
    </row>
    <row r="240" spans="1:69" x14ac:dyDescent="0.3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7"/>
      <c r="BJ240" s="128"/>
      <c r="BK240" s="129"/>
      <c r="BL240" s="127"/>
      <c r="BM240" s="96"/>
      <c r="BN240" s="94"/>
      <c r="BO240" s="94"/>
      <c r="BP240" s="42"/>
      <c r="BQ240" s="120"/>
    </row>
    <row r="241" spans="1:69" x14ac:dyDescent="0.3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7"/>
      <c r="BJ241" s="128"/>
      <c r="BK241" s="129"/>
      <c r="BL241" s="127"/>
      <c r="BM241" s="96"/>
      <c r="BN241" s="94"/>
      <c r="BO241" s="94"/>
      <c r="BP241" s="42"/>
      <c r="BQ241" s="120"/>
    </row>
    <row r="242" spans="1:69" x14ac:dyDescent="0.3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7"/>
      <c r="BJ242" s="128"/>
      <c r="BK242" s="129"/>
      <c r="BL242" s="127"/>
      <c r="BM242" s="96"/>
      <c r="BN242" s="94"/>
      <c r="BO242" s="94"/>
      <c r="BP242" s="42"/>
      <c r="BQ242" s="120"/>
    </row>
    <row r="243" spans="1:69" ht="22.8" customHeight="1" x14ac:dyDescent="0.3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7"/>
      <c r="BJ243" s="128"/>
      <c r="BK243" s="129"/>
      <c r="BL243" s="127"/>
      <c r="BM243" s="96"/>
      <c r="BN243" s="94"/>
      <c r="BO243" s="94"/>
      <c r="BP243" s="42"/>
      <c r="BQ243" s="120"/>
    </row>
    <row r="244" spans="1:69" x14ac:dyDescent="0.3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7"/>
      <c r="BJ244" s="128"/>
      <c r="BK244" s="129"/>
      <c r="BL244" s="127"/>
      <c r="BM244" s="96"/>
      <c r="BN244" s="94"/>
      <c r="BO244" s="94"/>
      <c r="BP244" s="42"/>
      <c r="BQ244" s="120"/>
    </row>
    <row r="245" spans="1:69" x14ac:dyDescent="0.3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7"/>
      <c r="BJ245" s="128"/>
      <c r="BK245" s="129"/>
      <c r="BL245" s="127"/>
      <c r="BM245" s="96"/>
      <c r="BN245" s="94"/>
      <c r="BO245" s="94"/>
      <c r="BP245" s="42"/>
      <c r="BQ245" s="120"/>
    </row>
    <row r="246" spans="1:69" x14ac:dyDescent="0.3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7"/>
      <c r="BJ246" s="128"/>
      <c r="BK246" s="129"/>
      <c r="BL246" s="127"/>
      <c r="BM246" s="96"/>
      <c r="BN246" s="94"/>
      <c r="BO246" s="94"/>
      <c r="BP246" s="42"/>
      <c r="BQ246" s="120"/>
    </row>
    <row r="247" spans="1:69" x14ac:dyDescent="0.3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7"/>
      <c r="BJ247" s="128"/>
      <c r="BK247" s="129"/>
      <c r="BL247" s="127"/>
      <c r="BM247" s="96"/>
      <c r="BN247" s="94"/>
      <c r="BO247" s="94"/>
      <c r="BP247" s="42"/>
      <c r="BQ247" s="120"/>
    </row>
    <row r="248" spans="1:69" x14ac:dyDescent="0.3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7"/>
      <c r="BJ248" s="128"/>
      <c r="BK248" s="129"/>
      <c r="BL248" s="127"/>
      <c r="BM248" s="96"/>
      <c r="BN248" s="94"/>
      <c r="BO248" s="94"/>
      <c r="BP248" s="42"/>
      <c r="BQ248" s="120"/>
    </row>
    <row r="249" spans="1:69" x14ac:dyDescent="0.3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7"/>
      <c r="BJ249" s="128"/>
      <c r="BK249" s="129"/>
      <c r="BL249" s="127"/>
      <c r="BM249" s="96"/>
      <c r="BN249" s="94"/>
      <c r="BO249" s="94"/>
      <c r="BP249" s="42"/>
      <c r="BQ249" s="120"/>
    </row>
    <row r="250" spans="1:69" x14ac:dyDescent="0.3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7"/>
      <c r="BJ250" s="128"/>
      <c r="BK250" s="129"/>
      <c r="BL250" s="127"/>
      <c r="BM250" s="96"/>
      <c r="BN250" s="94"/>
      <c r="BO250" s="94"/>
      <c r="BP250" s="42"/>
      <c r="BQ250" s="120"/>
    </row>
    <row r="251" spans="1:69" x14ac:dyDescent="0.3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7"/>
      <c r="BJ251" s="128"/>
      <c r="BK251" s="129"/>
      <c r="BL251" s="127"/>
      <c r="BM251" s="96"/>
      <c r="BN251" s="94"/>
      <c r="BO251" s="94"/>
      <c r="BP251" s="42"/>
      <c r="BQ251" s="120"/>
    </row>
    <row r="252" spans="1:69" x14ac:dyDescent="0.3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7"/>
      <c r="BJ252" s="128"/>
      <c r="BK252" s="129"/>
      <c r="BL252" s="127"/>
      <c r="BM252" s="96"/>
      <c r="BN252" s="94"/>
      <c r="BO252" s="94"/>
      <c r="BP252" s="42"/>
      <c r="BQ252" s="120"/>
    </row>
    <row r="253" spans="1:69" x14ac:dyDescent="0.3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7"/>
      <c r="BJ253" s="128"/>
      <c r="BK253" s="129"/>
      <c r="BL253" s="127"/>
      <c r="BM253" s="96"/>
      <c r="BN253" s="94"/>
      <c r="BO253" s="94"/>
      <c r="BP253" s="42"/>
      <c r="BQ253" s="120"/>
    </row>
    <row r="254" spans="1:69" x14ac:dyDescent="0.3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7"/>
      <c r="BJ254" s="128"/>
      <c r="BK254" s="129"/>
      <c r="BL254" s="127"/>
      <c r="BM254" s="96"/>
      <c r="BN254" s="94"/>
      <c r="BO254" s="94"/>
      <c r="BP254" s="42"/>
      <c r="BQ254" s="120"/>
    </row>
    <row r="255" spans="1:69" x14ac:dyDescent="0.3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7"/>
      <c r="BJ255" s="128"/>
      <c r="BK255" s="129"/>
      <c r="BL255" s="127"/>
      <c r="BM255" s="96"/>
      <c r="BN255" s="94"/>
      <c r="BO255" s="94"/>
      <c r="BP255" s="42"/>
      <c r="BQ255" s="120"/>
    </row>
    <row r="256" spans="1:69" x14ac:dyDescent="0.3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7"/>
      <c r="BJ256" s="128"/>
      <c r="BK256" s="129"/>
      <c r="BL256" s="127"/>
      <c r="BM256" s="96"/>
      <c r="BN256" s="94"/>
      <c r="BO256" s="94"/>
      <c r="BP256" s="42"/>
      <c r="BQ256" s="120"/>
    </row>
    <row r="257" spans="1:69" x14ac:dyDescent="0.3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7"/>
      <c r="BJ257" s="128"/>
      <c r="BK257" s="129"/>
      <c r="BL257" s="127"/>
      <c r="BM257" s="96"/>
      <c r="BN257" s="94"/>
      <c r="BO257" s="94"/>
      <c r="BP257" s="42"/>
      <c r="BQ257" s="120"/>
    </row>
    <row r="258" spans="1:69" x14ac:dyDescent="0.3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7"/>
      <c r="BJ258" s="128"/>
      <c r="BK258" s="129"/>
      <c r="BL258" s="127"/>
      <c r="BM258" s="96"/>
      <c r="BN258" s="94"/>
      <c r="BO258" s="94"/>
      <c r="BP258" s="42"/>
      <c r="BQ258" s="120"/>
    </row>
    <row r="259" spans="1:69" x14ac:dyDescent="0.3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7"/>
      <c r="BJ259" s="128"/>
      <c r="BK259" s="129"/>
      <c r="BL259" s="127"/>
      <c r="BM259" s="96"/>
      <c r="BN259" s="94"/>
      <c r="BO259" s="94"/>
      <c r="BP259" s="42"/>
      <c r="BQ259" s="120"/>
    </row>
    <row r="260" spans="1:69" x14ac:dyDescent="0.3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7"/>
      <c r="BJ260" s="128"/>
      <c r="BK260" s="129"/>
      <c r="BL260" s="127"/>
      <c r="BM260" s="96"/>
      <c r="BN260" s="94"/>
      <c r="BO260" s="94"/>
      <c r="BP260" s="42"/>
      <c r="BQ260" s="120"/>
    </row>
    <row r="261" spans="1:69" x14ac:dyDescent="0.3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7"/>
      <c r="BJ261" s="128"/>
      <c r="BK261" s="129"/>
      <c r="BL261" s="127"/>
      <c r="BM261" s="96"/>
      <c r="BN261" s="94"/>
      <c r="BO261" s="94"/>
      <c r="BP261" s="42"/>
      <c r="BQ261" s="120"/>
    </row>
    <row r="262" spans="1:69" x14ac:dyDescent="0.3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7"/>
      <c r="BJ262" s="128"/>
      <c r="BK262" s="129"/>
      <c r="BL262" s="127"/>
      <c r="BM262" s="96"/>
      <c r="BN262" s="94"/>
      <c r="BO262" s="94"/>
      <c r="BP262" s="42"/>
      <c r="BQ262" s="120"/>
    </row>
    <row r="263" spans="1:69" x14ac:dyDescent="0.3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7"/>
      <c r="BJ263" s="128"/>
      <c r="BK263" s="129"/>
      <c r="BL263" s="127"/>
      <c r="BM263" s="96"/>
      <c r="BN263" s="94"/>
      <c r="BO263" s="94"/>
      <c r="BP263" s="42"/>
      <c r="BQ263" s="120"/>
    </row>
    <row r="264" spans="1:69" x14ac:dyDescent="0.3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7"/>
      <c r="BJ264" s="128"/>
      <c r="BK264" s="129"/>
      <c r="BL264" s="127"/>
      <c r="BM264" s="96"/>
      <c r="BN264" s="94"/>
      <c r="BO264" s="94"/>
      <c r="BP264" s="42"/>
      <c r="BQ264" s="120"/>
    </row>
    <row r="265" spans="1:69" x14ac:dyDescent="0.3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7"/>
      <c r="BJ265" s="128"/>
      <c r="BK265" s="129"/>
      <c r="BL265" s="127"/>
      <c r="BM265" s="96"/>
      <c r="BN265" s="94"/>
      <c r="BO265" s="94"/>
      <c r="BP265" s="42"/>
      <c r="BQ265" s="120"/>
    </row>
    <row r="266" spans="1:69" x14ac:dyDescent="0.3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7"/>
      <c r="BJ266" s="128"/>
      <c r="BK266" s="129"/>
      <c r="BL266" s="127"/>
      <c r="BM266" s="96"/>
      <c r="BN266" s="94"/>
      <c r="BO266" s="94"/>
      <c r="BP266" s="42"/>
      <c r="BQ266" s="120"/>
    </row>
    <row r="267" spans="1:69" x14ac:dyDescent="0.3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7"/>
      <c r="BJ267" s="128"/>
      <c r="BK267" s="129"/>
      <c r="BL267" s="127"/>
      <c r="BM267" s="96"/>
      <c r="BN267" s="94"/>
      <c r="BO267" s="94"/>
      <c r="BP267" s="42"/>
      <c r="BQ267" s="120"/>
    </row>
    <row r="268" spans="1:69" x14ac:dyDescent="0.3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7"/>
      <c r="BJ268" s="128"/>
      <c r="BK268" s="129"/>
      <c r="BL268" s="127"/>
      <c r="BM268" s="96"/>
      <c r="BN268" s="94"/>
      <c r="BO268" s="94"/>
      <c r="BP268" s="42"/>
      <c r="BQ268" s="120"/>
    </row>
    <row r="269" spans="1:69" x14ac:dyDescent="0.3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7"/>
      <c r="BJ269" s="128"/>
      <c r="BK269" s="129"/>
      <c r="BL269" s="127"/>
      <c r="BM269" s="96"/>
      <c r="BN269" s="94"/>
      <c r="BO269" s="94"/>
      <c r="BP269" s="42"/>
      <c r="BQ269" s="120"/>
    </row>
    <row r="270" spans="1:69" x14ac:dyDescent="0.3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7"/>
      <c r="BJ270" s="128"/>
      <c r="BK270" s="129"/>
      <c r="BL270" s="127"/>
      <c r="BM270" s="96"/>
      <c r="BN270" s="94"/>
      <c r="BO270" s="94"/>
      <c r="BP270" s="42"/>
      <c r="BQ270" s="120"/>
    </row>
    <row r="271" spans="1:69" x14ac:dyDescent="0.3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7"/>
      <c r="BJ271" s="128"/>
      <c r="BK271" s="129"/>
      <c r="BL271" s="127"/>
      <c r="BM271" s="96"/>
      <c r="BN271" s="94"/>
      <c r="BO271" s="94"/>
      <c r="BP271" s="42"/>
      <c r="BQ271" s="120"/>
    </row>
    <row r="272" spans="1:69" x14ac:dyDescent="0.3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7"/>
      <c r="BJ272" s="128"/>
      <c r="BK272" s="129"/>
      <c r="BL272" s="127"/>
      <c r="BM272" s="96"/>
      <c r="BN272" s="94"/>
      <c r="BO272" s="94"/>
      <c r="BP272" s="42"/>
      <c r="BQ272" s="120"/>
    </row>
    <row r="273" spans="1:69" ht="34.200000000000003" customHeight="1" x14ac:dyDescent="0.3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7"/>
      <c r="BJ273" s="128"/>
      <c r="BK273" s="129"/>
      <c r="BL273" s="127"/>
      <c r="BM273" s="96"/>
      <c r="BN273" s="94"/>
      <c r="BO273" s="94"/>
      <c r="BP273" s="42"/>
      <c r="BQ273" s="120"/>
    </row>
    <row r="274" spans="1:69" ht="34.200000000000003" customHeight="1" x14ac:dyDescent="0.3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7"/>
      <c r="BJ274" s="128"/>
      <c r="BK274" s="129"/>
      <c r="BL274" s="127"/>
      <c r="BM274" s="96"/>
      <c r="BN274" s="94"/>
      <c r="BO274" s="94"/>
      <c r="BP274" s="42"/>
      <c r="BQ274" s="120"/>
    </row>
    <row r="275" spans="1:69" x14ac:dyDescent="0.3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7"/>
      <c r="BJ275" s="128"/>
      <c r="BK275" s="129"/>
      <c r="BL275" s="127"/>
      <c r="BM275" s="96"/>
      <c r="BN275" s="94"/>
      <c r="BO275" s="94"/>
      <c r="BP275" s="42"/>
      <c r="BQ275" s="120"/>
    </row>
    <row r="276" spans="1:69" x14ac:dyDescent="0.3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7"/>
      <c r="BJ276" s="128"/>
      <c r="BK276" s="129"/>
      <c r="BL276" s="127"/>
      <c r="BM276" s="96"/>
      <c r="BN276" s="94"/>
      <c r="BO276" s="94"/>
      <c r="BP276" s="42"/>
      <c r="BQ276" s="120"/>
    </row>
    <row r="277" spans="1:69" ht="22.8" customHeight="1" x14ac:dyDescent="0.3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7"/>
      <c r="BJ277" s="128"/>
      <c r="BK277" s="129"/>
      <c r="BL277" s="127"/>
      <c r="BM277" s="96"/>
      <c r="BN277" s="94"/>
      <c r="BO277" s="94"/>
      <c r="BP277" s="42"/>
      <c r="BQ277" s="120"/>
    </row>
    <row r="278" spans="1:69" x14ac:dyDescent="0.3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7"/>
      <c r="BJ278" s="128"/>
      <c r="BK278" s="129"/>
      <c r="BL278" s="127"/>
      <c r="BM278" s="96"/>
      <c r="BN278" s="94"/>
      <c r="BO278" s="94"/>
      <c r="BP278" s="42"/>
      <c r="BQ278" s="120"/>
    </row>
    <row r="279" spans="1:69" x14ac:dyDescent="0.3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7"/>
      <c r="BJ279" s="128"/>
      <c r="BK279" s="129"/>
      <c r="BL279" s="127"/>
      <c r="BM279" s="96"/>
      <c r="BN279" s="94"/>
      <c r="BO279" s="94"/>
      <c r="BP279" s="42"/>
      <c r="BQ279" s="120"/>
    </row>
    <row r="280" spans="1:69" x14ac:dyDescent="0.3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7"/>
      <c r="BJ280" s="128"/>
      <c r="BK280" s="129"/>
      <c r="BL280" s="127"/>
      <c r="BM280" s="96"/>
      <c r="BN280" s="94"/>
      <c r="BO280" s="94"/>
      <c r="BP280" s="42"/>
      <c r="BQ280" s="120"/>
    </row>
    <row r="281" spans="1:69" ht="34.200000000000003" customHeight="1" x14ac:dyDescent="0.3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7"/>
      <c r="BJ281" s="128"/>
      <c r="BK281" s="129"/>
      <c r="BL281" s="127"/>
      <c r="BM281" s="96"/>
      <c r="BN281" s="94"/>
      <c r="BO281" s="94"/>
      <c r="BP281" s="42"/>
      <c r="BQ281" s="120"/>
    </row>
    <row r="282" spans="1:69" ht="34.200000000000003" customHeight="1" x14ac:dyDescent="0.3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7"/>
      <c r="BJ282" s="128"/>
      <c r="BK282" s="129"/>
      <c r="BL282" s="127"/>
      <c r="BM282" s="96"/>
      <c r="BN282" s="94"/>
      <c r="BO282" s="94"/>
      <c r="BP282" s="42"/>
      <c r="BQ282" s="120"/>
    </row>
    <row r="283" spans="1:69" ht="34.200000000000003" customHeight="1" x14ac:dyDescent="0.3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7"/>
      <c r="BJ283" s="128"/>
      <c r="BK283" s="129"/>
      <c r="BL283" s="127"/>
      <c r="BM283" s="96"/>
      <c r="BN283" s="94"/>
      <c r="BO283" s="94"/>
      <c r="BP283" s="42"/>
      <c r="BQ283" s="120"/>
    </row>
    <row r="284" spans="1:69" ht="34.200000000000003" customHeight="1" x14ac:dyDescent="0.3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7"/>
      <c r="BJ284" s="128"/>
      <c r="BK284" s="129"/>
      <c r="BL284" s="127"/>
      <c r="BM284" s="96"/>
      <c r="BN284" s="94"/>
      <c r="BO284" s="94"/>
      <c r="BP284" s="42"/>
      <c r="BQ284" s="120"/>
    </row>
    <row r="285" spans="1:69" ht="34.200000000000003" customHeight="1" x14ac:dyDescent="0.3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7"/>
      <c r="BJ285" s="128"/>
      <c r="BK285" s="129"/>
      <c r="BL285" s="127"/>
      <c r="BM285" s="96"/>
      <c r="BN285" s="94"/>
      <c r="BO285" s="94"/>
      <c r="BP285" s="42"/>
      <c r="BQ285" s="120"/>
    </row>
    <row r="286" spans="1:69" ht="34.200000000000003" customHeight="1" x14ac:dyDescent="0.3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7"/>
      <c r="BJ286" s="128"/>
      <c r="BK286" s="129"/>
      <c r="BL286" s="127"/>
      <c r="BM286" s="96"/>
      <c r="BN286" s="94"/>
      <c r="BO286" s="94"/>
      <c r="BP286" s="42"/>
      <c r="BQ286" s="120"/>
    </row>
    <row r="287" spans="1:69" x14ac:dyDescent="0.3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7"/>
      <c r="BJ287" s="128"/>
      <c r="BK287" s="129"/>
      <c r="BL287" s="127"/>
      <c r="BM287" s="96"/>
      <c r="BN287" s="94"/>
      <c r="BO287" s="94"/>
      <c r="BP287" s="42"/>
      <c r="BQ287" s="120"/>
    </row>
    <row r="288" spans="1:69" x14ac:dyDescent="0.3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7"/>
      <c r="BJ288" s="128"/>
      <c r="BK288" s="129"/>
      <c r="BL288" s="127"/>
      <c r="BM288" s="96"/>
      <c r="BN288" s="94"/>
      <c r="BO288" s="94"/>
      <c r="BP288" s="42"/>
      <c r="BQ288" s="120"/>
    </row>
    <row r="289" spans="1:69" ht="22.8" customHeight="1" x14ac:dyDescent="0.3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7"/>
      <c r="BJ289" s="128"/>
      <c r="BK289" s="129"/>
      <c r="BL289" s="127"/>
      <c r="BM289" s="96"/>
      <c r="BN289" s="94"/>
      <c r="BO289" s="94"/>
      <c r="BP289" s="42"/>
      <c r="BQ289" s="120"/>
    </row>
    <row r="290" spans="1:69" ht="34.200000000000003" customHeight="1" x14ac:dyDescent="0.3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7"/>
      <c r="BJ290" s="128"/>
      <c r="BK290" s="129"/>
      <c r="BL290" s="127"/>
      <c r="BM290" s="96"/>
      <c r="BN290" s="94"/>
      <c r="BO290" s="94"/>
      <c r="BP290" s="42"/>
      <c r="BQ290" s="120"/>
    </row>
    <row r="291" spans="1:69" x14ac:dyDescent="0.3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7"/>
      <c r="BJ291" s="128"/>
      <c r="BK291" s="129"/>
      <c r="BL291" s="127"/>
      <c r="BM291" s="96"/>
      <c r="BN291" s="94"/>
      <c r="BO291" s="94"/>
      <c r="BP291" s="42"/>
      <c r="BQ291" s="120"/>
    </row>
    <row r="292" spans="1:69" x14ac:dyDescent="0.3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7"/>
      <c r="BJ292" s="128"/>
      <c r="BK292" s="129"/>
      <c r="BL292" s="127"/>
      <c r="BM292" s="96"/>
      <c r="BN292" s="94"/>
      <c r="BO292" s="94"/>
      <c r="BP292" s="42"/>
      <c r="BQ292" s="120"/>
    </row>
    <row r="293" spans="1:69" x14ac:dyDescent="0.3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7"/>
      <c r="BJ293" s="128"/>
      <c r="BK293" s="129"/>
      <c r="BL293" s="127"/>
      <c r="BM293" s="96"/>
      <c r="BN293" s="94"/>
      <c r="BO293" s="94"/>
      <c r="BP293" s="42"/>
      <c r="BQ293" s="120"/>
    </row>
    <row r="294" spans="1:69" x14ac:dyDescent="0.3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7"/>
      <c r="BJ294" s="128"/>
      <c r="BK294" s="129"/>
      <c r="BL294" s="127"/>
      <c r="BM294" s="96"/>
      <c r="BN294" s="94"/>
      <c r="BO294" s="94"/>
      <c r="BP294" s="42"/>
      <c r="BQ294" s="120"/>
    </row>
    <row r="295" spans="1:69" x14ac:dyDescent="0.3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7"/>
      <c r="BJ295" s="128"/>
      <c r="BK295" s="129"/>
      <c r="BL295" s="127"/>
      <c r="BM295" s="96"/>
      <c r="BN295" s="94"/>
      <c r="BO295" s="94"/>
      <c r="BP295" s="42"/>
      <c r="BQ295" s="120"/>
    </row>
    <row r="296" spans="1:69" x14ac:dyDescent="0.3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7"/>
      <c r="BJ296" s="128"/>
      <c r="BK296" s="129"/>
      <c r="BL296" s="127"/>
      <c r="BM296" s="96"/>
      <c r="BN296" s="94"/>
      <c r="BO296" s="94"/>
      <c r="BP296" s="42"/>
      <c r="BQ296" s="120"/>
    </row>
    <row r="297" spans="1:69" x14ac:dyDescent="0.3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7"/>
      <c r="BJ297" s="128"/>
      <c r="BK297" s="129"/>
      <c r="BL297" s="127"/>
      <c r="BM297" s="96"/>
      <c r="BN297" s="94"/>
      <c r="BO297" s="94"/>
      <c r="BP297" s="42"/>
      <c r="BQ297" s="120"/>
    </row>
    <row r="298" spans="1:69" x14ac:dyDescent="0.3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7"/>
      <c r="BJ298" s="128"/>
      <c r="BK298" s="129"/>
      <c r="BL298" s="127"/>
      <c r="BM298" s="96"/>
      <c r="BN298" s="94"/>
      <c r="BO298" s="94"/>
      <c r="BP298" s="42"/>
      <c r="BQ298" s="120"/>
    </row>
    <row r="299" spans="1:69" x14ac:dyDescent="0.3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7"/>
      <c r="BJ299" s="128"/>
      <c r="BK299" s="129"/>
      <c r="BL299" s="127"/>
      <c r="BM299" s="96"/>
      <c r="BN299" s="94"/>
      <c r="BO299" s="94"/>
      <c r="BP299" s="42"/>
      <c r="BQ299" s="120"/>
    </row>
    <row r="300" spans="1:69" x14ac:dyDescent="0.3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7"/>
      <c r="BJ300" s="128"/>
      <c r="BK300" s="129"/>
      <c r="BL300" s="127"/>
      <c r="BM300" s="96"/>
      <c r="BN300" s="94"/>
      <c r="BO300" s="94"/>
      <c r="BP300" s="42"/>
      <c r="BQ300" s="120"/>
    </row>
    <row r="301" spans="1:69" x14ac:dyDescent="0.3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7"/>
      <c r="BJ301" s="128"/>
      <c r="BK301" s="129"/>
      <c r="BL301" s="127"/>
      <c r="BM301" s="96"/>
      <c r="BN301" s="94"/>
      <c r="BO301" s="94"/>
      <c r="BP301" s="42"/>
      <c r="BQ301" s="120"/>
    </row>
    <row r="302" spans="1:69" x14ac:dyDescent="0.3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7"/>
      <c r="BJ302" s="128"/>
      <c r="BK302" s="129"/>
      <c r="BL302" s="127"/>
      <c r="BM302" s="96"/>
      <c r="BN302" s="94"/>
      <c r="BO302" s="94"/>
      <c r="BP302" s="42"/>
      <c r="BQ302" s="120"/>
    </row>
    <row r="303" spans="1:69" x14ac:dyDescent="0.3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7"/>
      <c r="BJ303" s="128"/>
      <c r="BK303" s="129"/>
      <c r="BL303" s="127"/>
      <c r="BM303" s="96"/>
      <c r="BN303" s="94"/>
      <c r="BO303" s="94"/>
      <c r="BP303" s="42"/>
      <c r="BQ303" s="120"/>
    </row>
    <row r="304" spans="1:69" ht="34.200000000000003" customHeight="1" x14ac:dyDescent="0.3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7"/>
      <c r="BJ304" s="128"/>
      <c r="BK304" s="129"/>
      <c r="BL304" s="127"/>
      <c r="BM304" s="96"/>
      <c r="BN304" s="94"/>
      <c r="BO304" s="94"/>
      <c r="BP304" s="42"/>
      <c r="BQ304" s="120"/>
    </row>
    <row r="305" spans="1:69" x14ac:dyDescent="0.3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7"/>
      <c r="BJ305" s="128"/>
      <c r="BK305" s="129"/>
      <c r="BL305" s="127"/>
      <c r="BM305" s="96"/>
      <c r="BN305" s="94"/>
      <c r="BO305" s="94"/>
      <c r="BP305" s="42"/>
      <c r="BQ305" s="120"/>
    </row>
    <row r="306" spans="1:69" ht="22.8" customHeight="1" x14ac:dyDescent="0.3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7"/>
      <c r="BJ306" s="128"/>
      <c r="BK306" s="129"/>
      <c r="BL306" s="127"/>
      <c r="BM306" s="96"/>
      <c r="BN306" s="94"/>
      <c r="BO306" s="94"/>
      <c r="BP306" s="42"/>
      <c r="BQ306" s="120"/>
    </row>
    <row r="307" spans="1:69" ht="34.200000000000003" customHeight="1" x14ac:dyDescent="0.3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7"/>
      <c r="BJ307" s="128"/>
      <c r="BK307" s="129"/>
      <c r="BL307" s="127"/>
      <c r="BM307" s="96"/>
      <c r="BN307" s="94"/>
      <c r="BO307" s="94"/>
      <c r="BP307" s="42"/>
      <c r="BQ307" s="120"/>
    </row>
    <row r="308" spans="1:69" x14ac:dyDescent="0.3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7"/>
      <c r="BJ308" s="128"/>
      <c r="BK308" s="129"/>
      <c r="BL308" s="127"/>
      <c r="BM308" s="96"/>
      <c r="BN308" s="94"/>
      <c r="BO308" s="94"/>
      <c r="BP308" s="42"/>
      <c r="BQ308" s="120"/>
    </row>
    <row r="309" spans="1:69" x14ac:dyDescent="0.3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7"/>
      <c r="BJ309" s="128"/>
      <c r="BK309" s="129"/>
      <c r="BL309" s="127"/>
      <c r="BM309" s="96"/>
      <c r="BN309" s="94"/>
      <c r="BO309" s="94"/>
      <c r="BP309" s="42"/>
      <c r="BQ309" s="120"/>
    </row>
    <row r="310" spans="1:69" x14ac:dyDescent="0.3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7"/>
      <c r="BJ310" s="128"/>
      <c r="BK310" s="129"/>
      <c r="BL310" s="127"/>
      <c r="BM310" s="96"/>
      <c r="BN310" s="94"/>
      <c r="BO310" s="94"/>
      <c r="BP310" s="42"/>
      <c r="BQ310" s="120"/>
    </row>
    <row r="311" spans="1:69" ht="34.200000000000003" customHeight="1" x14ac:dyDescent="0.3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7"/>
      <c r="BJ311" s="128"/>
      <c r="BK311" s="129"/>
      <c r="BL311" s="127"/>
      <c r="BM311" s="96"/>
      <c r="BN311" s="94"/>
      <c r="BO311" s="94"/>
      <c r="BP311" s="42"/>
      <c r="BQ311" s="120"/>
    </row>
    <row r="312" spans="1:69" x14ac:dyDescent="0.3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7"/>
      <c r="BJ312" s="128"/>
      <c r="BK312" s="129"/>
      <c r="BL312" s="127"/>
      <c r="BM312" s="96"/>
      <c r="BN312" s="94"/>
      <c r="BO312" s="94"/>
      <c r="BP312" s="42"/>
      <c r="BQ312" s="120"/>
    </row>
    <row r="313" spans="1:69" x14ac:dyDescent="0.3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7"/>
      <c r="BJ313" s="128"/>
      <c r="BK313" s="129"/>
      <c r="BL313" s="127"/>
      <c r="BM313" s="96"/>
      <c r="BN313" s="94"/>
      <c r="BO313" s="94"/>
      <c r="BP313" s="42"/>
      <c r="BQ313" s="120"/>
    </row>
    <row r="314" spans="1:69" x14ac:dyDescent="0.3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7"/>
      <c r="BJ314" s="128"/>
      <c r="BK314" s="129"/>
      <c r="BL314" s="127"/>
      <c r="BM314" s="96"/>
      <c r="BN314" s="94"/>
      <c r="BO314" s="94"/>
      <c r="BP314" s="42"/>
      <c r="BQ314" s="120"/>
    </row>
    <row r="315" spans="1:69" x14ac:dyDescent="0.3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7"/>
      <c r="BJ315" s="128"/>
      <c r="BK315" s="129"/>
      <c r="BL315" s="127"/>
      <c r="BM315" s="96"/>
      <c r="BN315" s="94"/>
      <c r="BO315" s="94"/>
      <c r="BP315" s="42"/>
      <c r="BQ315" s="120"/>
    </row>
    <row r="316" spans="1:69" x14ac:dyDescent="0.3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7"/>
      <c r="BJ316" s="128"/>
      <c r="BK316" s="129"/>
      <c r="BL316" s="127"/>
      <c r="BM316" s="96"/>
      <c r="BN316" s="94"/>
      <c r="BO316" s="94"/>
      <c r="BP316" s="42"/>
      <c r="BQ316" s="120"/>
    </row>
    <row r="317" spans="1:69" ht="34.200000000000003" customHeight="1" x14ac:dyDescent="0.3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7"/>
      <c r="BJ317" s="128"/>
      <c r="BK317" s="129"/>
      <c r="BL317" s="127"/>
      <c r="BM317" s="96"/>
      <c r="BN317" s="94"/>
      <c r="BO317" s="94"/>
      <c r="BP317" s="42"/>
      <c r="BQ317" s="120"/>
    </row>
    <row r="318" spans="1:69" ht="22.8" customHeight="1" x14ac:dyDescent="0.3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7"/>
      <c r="BJ318" s="128"/>
      <c r="BK318" s="129"/>
      <c r="BL318" s="127"/>
      <c r="BM318" s="96"/>
      <c r="BN318" s="94"/>
      <c r="BO318" s="94"/>
      <c r="BP318" s="42"/>
      <c r="BQ318" s="120"/>
    </row>
    <row r="319" spans="1:69" x14ac:dyDescent="0.3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7"/>
      <c r="BJ319" s="128"/>
      <c r="BK319" s="129"/>
      <c r="BL319" s="127"/>
      <c r="BM319" s="96"/>
      <c r="BN319" s="94"/>
      <c r="BO319" s="94"/>
      <c r="BP319" s="42"/>
      <c r="BQ319" s="120"/>
    </row>
    <row r="320" spans="1:69" x14ac:dyDescent="0.3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7"/>
      <c r="BJ320" s="128"/>
      <c r="BK320" s="129"/>
      <c r="BL320" s="127"/>
      <c r="BM320" s="96"/>
      <c r="BN320" s="94"/>
      <c r="BO320" s="94"/>
      <c r="BP320" s="42"/>
      <c r="BQ320" s="120"/>
    </row>
    <row r="321" spans="1:69" x14ac:dyDescent="0.3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7"/>
      <c r="BJ321" s="128"/>
      <c r="BK321" s="129"/>
      <c r="BL321" s="127"/>
      <c r="BM321" s="96"/>
      <c r="BN321" s="94"/>
      <c r="BO321" s="94"/>
      <c r="BP321" s="42"/>
      <c r="BQ321" s="120"/>
    </row>
    <row r="322" spans="1:69" x14ac:dyDescent="0.3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7"/>
      <c r="BJ322" s="128"/>
      <c r="BK322" s="129"/>
      <c r="BL322" s="127"/>
      <c r="BM322" s="96"/>
      <c r="BN322" s="94"/>
      <c r="BO322" s="94"/>
      <c r="BP322" s="42"/>
      <c r="BQ322" s="120"/>
    </row>
    <row r="323" spans="1:69" ht="22.8" customHeight="1" x14ac:dyDescent="0.3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7"/>
      <c r="BJ323" s="128"/>
      <c r="BK323" s="129"/>
      <c r="BL323" s="127"/>
      <c r="BM323" s="96"/>
      <c r="BN323" s="94"/>
      <c r="BO323" s="94"/>
      <c r="BP323" s="42"/>
      <c r="BQ323" s="120"/>
    </row>
    <row r="324" spans="1:69" x14ac:dyDescent="0.3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7"/>
      <c r="BJ324" s="128"/>
      <c r="BK324" s="129"/>
      <c r="BL324" s="127"/>
      <c r="BM324" s="96"/>
      <c r="BN324" s="94"/>
      <c r="BO324" s="94"/>
      <c r="BP324" s="42"/>
      <c r="BQ324" s="120"/>
    </row>
    <row r="325" spans="1:69" x14ac:dyDescent="0.3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7"/>
      <c r="BJ325" s="128"/>
      <c r="BK325" s="129"/>
      <c r="BL325" s="127"/>
      <c r="BM325" s="96"/>
      <c r="BN325" s="94"/>
      <c r="BO325" s="94"/>
      <c r="BP325" s="42"/>
      <c r="BQ325" s="120"/>
    </row>
    <row r="326" spans="1:69" x14ac:dyDescent="0.3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7"/>
      <c r="BJ326" s="128"/>
      <c r="BK326" s="129"/>
      <c r="BL326" s="127"/>
      <c r="BM326" s="96"/>
      <c r="BN326" s="94"/>
      <c r="BO326" s="94"/>
      <c r="BP326" s="42"/>
      <c r="BQ326" s="120"/>
    </row>
    <row r="327" spans="1:69" x14ac:dyDescent="0.3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7"/>
      <c r="BJ327" s="128"/>
      <c r="BK327" s="129"/>
      <c r="BL327" s="127"/>
      <c r="BM327" s="96"/>
      <c r="BN327" s="94"/>
      <c r="BO327" s="94"/>
      <c r="BP327" s="42"/>
      <c r="BQ327" s="120"/>
    </row>
    <row r="328" spans="1:69" x14ac:dyDescent="0.3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7"/>
      <c r="BJ328" s="128"/>
      <c r="BK328" s="129"/>
      <c r="BL328" s="127"/>
      <c r="BM328" s="96"/>
      <c r="BN328" s="94"/>
      <c r="BO328" s="94"/>
      <c r="BP328" s="42"/>
      <c r="BQ328" s="120"/>
    </row>
    <row r="329" spans="1:69" x14ac:dyDescent="0.3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7"/>
      <c r="BJ329" s="128"/>
      <c r="BK329" s="129"/>
      <c r="BL329" s="127"/>
      <c r="BM329" s="96"/>
      <c r="BN329" s="94"/>
      <c r="BO329" s="94"/>
      <c r="BP329" s="42"/>
      <c r="BQ329" s="120"/>
    </row>
    <row r="330" spans="1:69" x14ac:dyDescent="0.3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7"/>
      <c r="BJ330" s="128"/>
      <c r="BK330" s="129"/>
      <c r="BL330" s="127"/>
      <c r="BM330" s="96"/>
      <c r="BN330" s="94"/>
      <c r="BO330" s="94"/>
      <c r="BP330" s="42"/>
      <c r="BQ330" s="120"/>
    </row>
    <row r="331" spans="1:69" x14ac:dyDescent="0.3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7"/>
      <c r="BJ331" s="128"/>
      <c r="BK331" s="129"/>
      <c r="BL331" s="127"/>
      <c r="BM331" s="96"/>
      <c r="BN331" s="94"/>
      <c r="BO331" s="94"/>
      <c r="BP331" s="42"/>
      <c r="BQ331" s="120"/>
    </row>
    <row r="332" spans="1:69" x14ac:dyDescent="0.3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7"/>
      <c r="BJ332" s="128"/>
      <c r="BK332" s="129"/>
      <c r="BL332" s="127"/>
      <c r="BM332" s="96"/>
      <c r="BN332" s="94"/>
      <c r="BO332" s="94"/>
      <c r="BP332" s="42"/>
      <c r="BQ332" s="120"/>
    </row>
    <row r="333" spans="1:69" ht="22.8" customHeight="1" x14ac:dyDescent="0.3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7"/>
      <c r="BJ333" s="128"/>
      <c r="BK333" s="129"/>
      <c r="BL333" s="127"/>
      <c r="BM333" s="96"/>
      <c r="BN333" s="94"/>
      <c r="BO333" s="94"/>
      <c r="BP333" s="42"/>
      <c r="BQ333" s="120"/>
    </row>
    <row r="334" spans="1:69" ht="22.8" customHeight="1" x14ac:dyDescent="0.3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7"/>
      <c r="BJ334" s="128"/>
      <c r="BK334" s="129"/>
      <c r="BL334" s="127"/>
      <c r="BM334" s="96"/>
      <c r="BN334" s="94"/>
      <c r="BO334" s="94"/>
      <c r="BP334" s="42"/>
      <c r="BQ334" s="120"/>
    </row>
    <row r="335" spans="1:69" x14ac:dyDescent="0.3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7"/>
      <c r="BJ335" s="128"/>
      <c r="BK335" s="129"/>
      <c r="BL335" s="127"/>
      <c r="BM335" s="96"/>
      <c r="BN335" s="94"/>
      <c r="BO335" s="94"/>
      <c r="BP335" s="42"/>
      <c r="BQ335" s="120"/>
    </row>
    <row r="336" spans="1:69" ht="22.8" customHeight="1" x14ac:dyDescent="0.3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7"/>
      <c r="BJ336" s="128"/>
      <c r="BK336" s="129"/>
      <c r="BL336" s="127"/>
      <c r="BM336" s="96"/>
      <c r="BN336" s="94"/>
      <c r="BO336" s="94"/>
      <c r="BP336" s="42"/>
      <c r="BQ336" s="120"/>
    </row>
    <row r="337" spans="1:69" ht="22.8" customHeight="1" x14ac:dyDescent="0.3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7"/>
      <c r="BJ337" s="128"/>
      <c r="BK337" s="129"/>
      <c r="BL337" s="127"/>
      <c r="BM337" s="96"/>
      <c r="BN337" s="94"/>
      <c r="BO337" s="94"/>
      <c r="BP337" s="42"/>
      <c r="BQ337" s="120"/>
    </row>
    <row r="338" spans="1:69" ht="22.8" customHeight="1" x14ac:dyDescent="0.3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7"/>
      <c r="BJ338" s="128"/>
      <c r="BK338" s="129"/>
      <c r="BL338" s="127"/>
      <c r="BM338" s="96"/>
      <c r="BN338" s="94"/>
      <c r="BO338" s="94"/>
      <c r="BP338" s="42"/>
      <c r="BQ338" s="120"/>
    </row>
    <row r="339" spans="1:69" ht="22.8" customHeight="1" x14ac:dyDescent="0.3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7"/>
      <c r="BJ339" s="128"/>
      <c r="BK339" s="129"/>
      <c r="BL339" s="127"/>
      <c r="BM339" s="96"/>
      <c r="BN339" s="94"/>
      <c r="BO339" s="94"/>
      <c r="BP339" s="42"/>
      <c r="BQ339" s="120"/>
    </row>
    <row r="340" spans="1:69" ht="22.8" customHeight="1" x14ac:dyDescent="0.3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7"/>
      <c r="BJ340" s="128"/>
      <c r="BK340" s="129"/>
      <c r="BL340" s="127"/>
      <c r="BM340" s="96"/>
      <c r="BN340" s="94"/>
      <c r="BO340" s="94"/>
      <c r="BP340" s="42"/>
      <c r="BQ340" s="120"/>
    </row>
    <row r="341" spans="1:69" ht="22.8" customHeight="1" x14ac:dyDescent="0.3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7"/>
      <c r="BJ341" s="128"/>
      <c r="BK341" s="129"/>
      <c r="BL341" s="127"/>
      <c r="BM341" s="96"/>
      <c r="BN341" s="94"/>
      <c r="BO341" s="94"/>
      <c r="BP341" s="42"/>
      <c r="BQ341" s="120"/>
    </row>
    <row r="342" spans="1:69" ht="22.8" customHeight="1" x14ac:dyDescent="0.3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7"/>
      <c r="BJ342" s="128"/>
      <c r="BK342" s="129"/>
      <c r="BL342" s="127"/>
      <c r="BM342" s="96"/>
      <c r="BN342" s="94"/>
      <c r="BO342" s="94"/>
      <c r="BP342" s="42"/>
      <c r="BQ342" s="120"/>
    </row>
    <row r="343" spans="1:69" x14ac:dyDescent="0.3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7"/>
      <c r="BJ343" s="128"/>
      <c r="BK343" s="129"/>
      <c r="BL343" s="127"/>
      <c r="BM343" s="96"/>
      <c r="BN343" s="94"/>
      <c r="BO343" s="94"/>
      <c r="BP343" s="42"/>
      <c r="BQ343" s="120"/>
    </row>
    <row r="344" spans="1:69" ht="22.8" customHeight="1" x14ac:dyDescent="0.3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7"/>
      <c r="BJ344" s="128"/>
      <c r="BK344" s="129"/>
      <c r="BL344" s="127"/>
      <c r="BM344" s="96"/>
      <c r="BN344" s="94"/>
      <c r="BO344" s="94"/>
      <c r="BP344" s="42"/>
      <c r="BQ344" s="120"/>
    </row>
    <row r="345" spans="1:69" ht="22.8" customHeight="1" x14ac:dyDescent="0.3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7"/>
      <c r="BJ345" s="128"/>
      <c r="BK345" s="129"/>
      <c r="BL345" s="127"/>
      <c r="BM345" s="96"/>
      <c r="BN345" s="94"/>
      <c r="BO345" s="94"/>
      <c r="BP345" s="42"/>
      <c r="BQ345" s="120"/>
    </row>
    <row r="346" spans="1:69" ht="22.8" customHeight="1" x14ac:dyDescent="0.3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7"/>
      <c r="BJ346" s="128"/>
      <c r="BK346" s="129"/>
      <c r="BL346" s="127"/>
      <c r="BM346" s="96"/>
      <c r="BN346" s="94"/>
      <c r="BO346" s="94"/>
      <c r="BP346" s="42"/>
      <c r="BQ346" s="120"/>
    </row>
    <row r="347" spans="1:69" ht="22.8" customHeight="1" x14ac:dyDescent="0.3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7"/>
      <c r="BJ347" s="128"/>
      <c r="BK347" s="129"/>
      <c r="BL347" s="127"/>
      <c r="BM347" s="96"/>
      <c r="BN347" s="94"/>
      <c r="BO347" s="94"/>
      <c r="BP347" s="42"/>
      <c r="BQ347" s="120"/>
    </row>
    <row r="348" spans="1:69" ht="22.8" customHeight="1" x14ac:dyDescent="0.3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7"/>
      <c r="BJ348" s="128"/>
      <c r="BK348" s="129"/>
      <c r="BL348" s="127"/>
      <c r="BM348" s="96"/>
      <c r="BN348" s="94"/>
      <c r="BO348" s="94"/>
      <c r="BP348" s="42"/>
      <c r="BQ348" s="120"/>
    </row>
    <row r="349" spans="1:69" x14ac:dyDescent="0.3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7"/>
      <c r="BJ349" s="128"/>
      <c r="BK349" s="129"/>
      <c r="BL349" s="127"/>
      <c r="BM349" s="96"/>
      <c r="BN349" s="94"/>
      <c r="BO349" s="94"/>
      <c r="BP349" s="42"/>
      <c r="BQ349" s="120"/>
    </row>
    <row r="350" spans="1:69" x14ac:dyDescent="0.3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7"/>
      <c r="BJ350" s="128"/>
      <c r="BK350" s="129"/>
      <c r="BL350" s="127"/>
      <c r="BM350" s="96"/>
      <c r="BN350" s="94"/>
      <c r="BO350" s="94"/>
      <c r="BP350" s="42"/>
      <c r="BQ350" s="120"/>
    </row>
    <row r="351" spans="1:69" x14ac:dyDescent="0.3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7"/>
      <c r="BJ351" s="128"/>
      <c r="BK351" s="129"/>
      <c r="BL351" s="127"/>
      <c r="BM351" s="96"/>
      <c r="BN351" s="94"/>
      <c r="BO351" s="94"/>
      <c r="BP351" s="42"/>
      <c r="BQ351" s="120"/>
    </row>
    <row r="352" spans="1:69" x14ac:dyDescent="0.3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7"/>
      <c r="BJ352" s="128"/>
      <c r="BK352" s="129"/>
      <c r="BL352" s="127"/>
      <c r="BM352" s="96"/>
      <c r="BN352" s="94"/>
      <c r="BO352" s="94"/>
      <c r="BP352" s="42"/>
      <c r="BQ352" s="120"/>
    </row>
    <row r="353" spans="1:69" x14ac:dyDescent="0.3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7"/>
      <c r="BJ353" s="128"/>
      <c r="BK353" s="129"/>
      <c r="BL353" s="127"/>
      <c r="BM353" s="96"/>
      <c r="BN353" s="94"/>
      <c r="BO353" s="94"/>
      <c r="BP353" s="42"/>
      <c r="BQ353" s="120"/>
    </row>
    <row r="354" spans="1:69" ht="22.8" customHeight="1" x14ac:dyDescent="0.3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7"/>
      <c r="BJ354" s="128"/>
      <c r="BK354" s="129"/>
      <c r="BL354" s="127"/>
      <c r="BM354" s="96"/>
      <c r="BN354" s="94"/>
      <c r="BO354" s="94"/>
      <c r="BP354" s="42"/>
      <c r="BQ354" s="120"/>
    </row>
    <row r="355" spans="1:69" ht="22.8" customHeight="1" x14ac:dyDescent="0.3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7"/>
      <c r="BJ355" s="128"/>
      <c r="BK355" s="129"/>
      <c r="BL355" s="127"/>
      <c r="BM355" s="96"/>
      <c r="BN355" s="94"/>
      <c r="BO355" s="94"/>
      <c r="BP355" s="42"/>
      <c r="BQ355" s="120"/>
    </row>
    <row r="356" spans="1:69" ht="22.8" customHeight="1" x14ac:dyDescent="0.3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7"/>
      <c r="BJ356" s="128"/>
      <c r="BK356" s="129"/>
      <c r="BL356" s="127"/>
      <c r="BM356" s="96"/>
      <c r="BN356" s="94"/>
      <c r="BO356" s="94"/>
      <c r="BP356" s="42"/>
      <c r="BQ356" s="120"/>
    </row>
    <row r="357" spans="1:69" ht="22.8" customHeight="1" x14ac:dyDescent="0.3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7"/>
      <c r="BJ357" s="128"/>
      <c r="BK357" s="129"/>
      <c r="BL357" s="127"/>
      <c r="BM357" s="96"/>
      <c r="BN357" s="94"/>
      <c r="BO357" s="94"/>
      <c r="BP357" s="42"/>
      <c r="BQ357" s="120"/>
    </row>
    <row r="358" spans="1:69" ht="22.8" customHeight="1" x14ac:dyDescent="0.3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7"/>
      <c r="BJ358" s="128"/>
      <c r="BK358" s="129"/>
      <c r="BL358" s="127"/>
      <c r="BM358" s="96"/>
      <c r="BN358" s="94"/>
      <c r="BO358" s="94"/>
      <c r="BP358" s="42"/>
      <c r="BQ358" s="120"/>
    </row>
    <row r="359" spans="1:69" ht="22.8" customHeight="1" x14ac:dyDescent="0.3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7"/>
      <c r="BJ359" s="128"/>
      <c r="BK359" s="129"/>
      <c r="BL359" s="127"/>
      <c r="BM359" s="96"/>
      <c r="BN359" s="94"/>
      <c r="BO359" s="94"/>
      <c r="BP359" s="42"/>
      <c r="BQ359" s="120"/>
    </row>
    <row r="360" spans="1:69" x14ac:dyDescent="0.3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7"/>
      <c r="BJ360" s="128"/>
      <c r="BK360" s="129"/>
      <c r="BL360" s="127"/>
      <c r="BM360" s="96"/>
      <c r="BN360" s="94"/>
      <c r="BO360" s="94"/>
      <c r="BP360" s="42"/>
      <c r="BQ360" s="120"/>
    </row>
    <row r="361" spans="1:69" x14ac:dyDescent="0.3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7"/>
      <c r="BJ361" s="128"/>
      <c r="BK361" s="129"/>
      <c r="BL361" s="127"/>
      <c r="BM361" s="96"/>
      <c r="BN361" s="94"/>
      <c r="BO361" s="94"/>
      <c r="BP361" s="42"/>
      <c r="BQ361" s="120"/>
    </row>
    <row r="362" spans="1:69" x14ac:dyDescent="0.3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7"/>
      <c r="BJ362" s="128"/>
      <c r="BK362" s="129"/>
      <c r="BL362" s="127"/>
      <c r="BM362" s="96"/>
      <c r="BN362" s="94"/>
      <c r="BO362" s="94"/>
      <c r="BP362" s="42"/>
      <c r="BQ362" s="120"/>
    </row>
    <row r="363" spans="1:69" x14ac:dyDescent="0.3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7"/>
      <c r="BJ363" s="128"/>
      <c r="BK363" s="129"/>
      <c r="BL363" s="127"/>
      <c r="BM363" s="96"/>
      <c r="BN363" s="94"/>
      <c r="BO363" s="94"/>
      <c r="BP363" s="42"/>
      <c r="BQ363" s="120"/>
    </row>
    <row r="364" spans="1:69" ht="22.8" customHeight="1" x14ac:dyDescent="0.3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7"/>
      <c r="BJ364" s="128"/>
      <c r="BK364" s="129"/>
      <c r="BL364" s="127"/>
      <c r="BM364" s="96"/>
      <c r="BN364" s="94"/>
      <c r="BO364" s="94"/>
      <c r="BP364" s="42"/>
      <c r="BQ364" s="120"/>
    </row>
    <row r="365" spans="1:69" ht="22.8" customHeight="1" x14ac:dyDescent="0.3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7"/>
      <c r="BJ365" s="128"/>
      <c r="BK365" s="129"/>
      <c r="BL365" s="127"/>
      <c r="BM365" s="96"/>
      <c r="BN365" s="94"/>
      <c r="BO365" s="94"/>
      <c r="BP365" s="42"/>
      <c r="BQ365" s="120"/>
    </row>
    <row r="366" spans="1:69" ht="22.8" customHeight="1" x14ac:dyDescent="0.3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7"/>
      <c r="BJ366" s="128"/>
      <c r="BK366" s="129"/>
      <c r="BL366" s="127"/>
      <c r="BM366" s="96"/>
      <c r="BN366" s="94"/>
      <c r="BO366" s="94"/>
      <c r="BP366" s="42"/>
      <c r="BQ366" s="120"/>
    </row>
    <row r="367" spans="1:69" x14ac:dyDescent="0.3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7"/>
      <c r="BJ367" s="128"/>
      <c r="BK367" s="129"/>
      <c r="BL367" s="127"/>
      <c r="BM367" s="96"/>
      <c r="BN367" s="94"/>
      <c r="BO367" s="94"/>
      <c r="BP367" s="42"/>
      <c r="BQ367" s="120"/>
    </row>
    <row r="368" spans="1:69" ht="22.8" customHeight="1" x14ac:dyDescent="0.3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7"/>
      <c r="BJ368" s="128"/>
      <c r="BK368" s="129"/>
      <c r="BL368" s="127"/>
      <c r="BM368" s="96"/>
      <c r="BN368" s="94"/>
      <c r="BO368" s="94"/>
      <c r="BP368" s="42"/>
      <c r="BQ368" s="120"/>
    </row>
    <row r="369" spans="1:69" ht="22.8" customHeight="1" x14ac:dyDescent="0.3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7"/>
      <c r="BJ369" s="128"/>
      <c r="BK369" s="129"/>
      <c r="BL369" s="127"/>
      <c r="BM369" s="96"/>
      <c r="BN369" s="94"/>
      <c r="BO369" s="94"/>
      <c r="BP369" s="42"/>
      <c r="BQ369" s="120"/>
    </row>
    <row r="370" spans="1:69" ht="22.8" customHeight="1" x14ac:dyDescent="0.3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7"/>
      <c r="BJ370" s="128"/>
      <c r="BK370" s="129"/>
      <c r="BL370" s="127"/>
      <c r="BM370" s="96"/>
      <c r="BN370" s="94"/>
      <c r="BO370" s="94"/>
      <c r="BP370" s="42"/>
      <c r="BQ370" s="120"/>
    </row>
    <row r="371" spans="1:69" ht="22.8" customHeight="1" x14ac:dyDescent="0.3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7"/>
      <c r="BJ371" s="128"/>
      <c r="BK371" s="129"/>
      <c r="BL371" s="127"/>
      <c r="BM371" s="96"/>
      <c r="BN371" s="94"/>
      <c r="BO371" s="94"/>
      <c r="BP371" s="42"/>
      <c r="BQ371" s="120"/>
    </row>
    <row r="372" spans="1:69" ht="22.8" customHeight="1" x14ac:dyDescent="0.3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7"/>
      <c r="BJ372" s="128"/>
      <c r="BK372" s="129"/>
      <c r="BL372" s="127"/>
      <c r="BM372" s="96"/>
      <c r="BN372" s="94"/>
      <c r="BO372" s="94"/>
      <c r="BP372" s="42"/>
      <c r="BQ372" s="120"/>
    </row>
    <row r="373" spans="1:69" x14ac:dyDescent="0.3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7"/>
      <c r="BJ373" s="128"/>
      <c r="BK373" s="129"/>
      <c r="BL373" s="127"/>
      <c r="BM373" s="96"/>
      <c r="BN373" s="94"/>
      <c r="BO373" s="94"/>
      <c r="BP373" s="42"/>
      <c r="BQ373" s="120"/>
    </row>
    <row r="374" spans="1:69" ht="22.8" customHeight="1" x14ac:dyDescent="0.3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7"/>
      <c r="BJ374" s="128"/>
      <c r="BK374" s="129"/>
      <c r="BL374" s="127"/>
      <c r="BM374" s="96"/>
      <c r="BN374" s="94"/>
      <c r="BO374" s="94"/>
      <c r="BP374" s="42"/>
      <c r="BQ374" s="120"/>
    </row>
    <row r="375" spans="1:69" ht="22.8" customHeight="1" x14ac:dyDescent="0.3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7"/>
      <c r="BJ375" s="128"/>
      <c r="BK375" s="129"/>
      <c r="BL375" s="127"/>
      <c r="BM375" s="96"/>
      <c r="BN375" s="94"/>
      <c r="BO375" s="94"/>
      <c r="BP375" s="42"/>
      <c r="BQ375" s="120"/>
    </row>
    <row r="376" spans="1:69" ht="22.8" customHeight="1" x14ac:dyDescent="0.3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7"/>
      <c r="BJ376" s="128"/>
      <c r="BK376" s="129"/>
      <c r="BL376" s="127"/>
      <c r="BM376" s="96"/>
      <c r="BN376" s="94"/>
      <c r="BO376" s="94"/>
      <c r="BP376" s="42"/>
      <c r="BQ376" s="120"/>
    </row>
    <row r="377" spans="1:69" ht="22.8" customHeight="1" x14ac:dyDescent="0.3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7"/>
      <c r="BJ377" s="128"/>
      <c r="BK377" s="129"/>
      <c r="BL377" s="127"/>
      <c r="BM377" s="96"/>
      <c r="BN377" s="94"/>
      <c r="BO377" s="94"/>
      <c r="BP377" s="42"/>
      <c r="BQ377" s="120"/>
    </row>
    <row r="378" spans="1:69" ht="22.8" customHeight="1" x14ac:dyDescent="0.3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7"/>
      <c r="BJ378" s="128"/>
      <c r="BK378" s="129"/>
      <c r="BL378" s="127"/>
      <c r="BM378" s="96"/>
      <c r="BN378" s="94"/>
      <c r="BO378" s="94"/>
      <c r="BP378" s="42"/>
      <c r="BQ378" s="120"/>
    </row>
    <row r="379" spans="1:69" x14ac:dyDescent="0.3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7"/>
      <c r="BJ379" s="128"/>
      <c r="BK379" s="129"/>
      <c r="BL379" s="127"/>
      <c r="BM379" s="96"/>
      <c r="BN379" s="94"/>
      <c r="BO379" s="94"/>
      <c r="BP379" s="42"/>
      <c r="BQ379" s="120"/>
    </row>
    <row r="380" spans="1:69" x14ac:dyDescent="0.3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7"/>
      <c r="BJ380" s="128"/>
      <c r="BK380" s="129"/>
      <c r="BL380" s="127"/>
      <c r="BM380" s="96"/>
      <c r="BN380" s="94"/>
      <c r="BO380" s="94"/>
      <c r="BP380" s="42"/>
      <c r="BQ380" s="120"/>
    </row>
    <row r="381" spans="1:69" x14ac:dyDescent="0.3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7"/>
      <c r="BJ381" s="128"/>
      <c r="BK381" s="129"/>
      <c r="BL381" s="127"/>
      <c r="BM381" s="96"/>
      <c r="BN381" s="94"/>
      <c r="BO381" s="94"/>
      <c r="BP381" s="42"/>
      <c r="BQ381" s="120"/>
    </row>
    <row r="382" spans="1:69" x14ac:dyDescent="0.3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7"/>
      <c r="BJ382" s="128"/>
      <c r="BK382" s="129"/>
      <c r="BL382" s="127"/>
      <c r="BM382" s="96"/>
      <c r="BN382" s="94"/>
      <c r="BO382" s="94"/>
      <c r="BP382" s="42"/>
      <c r="BQ382" s="120"/>
    </row>
    <row r="383" spans="1:69" x14ac:dyDescent="0.3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7"/>
      <c r="BJ383" s="128"/>
      <c r="BK383" s="129"/>
      <c r="BL383" s="127"/>
      <c r="BM383" s="96"/>
      <c r="BN383" s="94"/>
      <c r="BO383" s="94"/>
      <c r="BP383" s="42"/>
      <c r="BQ383" s="120"/>
    </row>
    <row r="384" spans="1:69" x14ac:dyDescent="0.3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7"/>
      <c r="BJ384" s="128"/>
      <c r="BK384" s="129"/>
      <c r="BL384" s="127"/>
      <c r="BM384" s="96"/>
      <c r="BN384" s="94"/>
      <c r="BO384" s="94"/>
      <c r="BP384" s="42"/>
      <c r="BQ384" s="120"/>
    </row>
    <row r="385" spans="1:69" x14ac:dyDescent="0.3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7"/>
      <c r="BJ385" s="128"/>
      <c r="BK385" s="129"/>
      <c r="BL385" s="127"/>
      <c r="BM385" s="96"/>
      <c r="BN385" s="94"/>
      <c r="BO385" s="94"/>
      <c r="BP385" s="42"/>
      <c r="BQ385" s="120"/>
    </row>
    <row r="386" spans="1:69" x14ac:dyDescent="0.3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7"/>
      <c r="BJ386" s="128"/>
      <c r="BK386" s="129"/>
      <c r="BL386" s="127"/>
      <c r="BM386" s="96"/>
      <c r="BN386" s="94"/>
      <c r="BO386" s="94"/>
      <c r="BP386" s="42"/>
      <c r="BQ386" s="120"/>
    </row>
    <row r="387" spans="1:69" x14ac:dyDescent="0.3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7"/>
      <c r="BJ387" s="128"/>
      <c r="BK387" s="129"/>
      <c r="BL387" s="127"/>
      <c r="BM387" s="96"/>
      <c r="BN387" s="94"/>
      <c r="BO387" s="94"/>
      <c r="BP387" s="42"/>
      <c r="BQ387" s="120"/>
    </row>
    <row r="388" spans="1:69" x14ac:dyDescent="0.3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7"/>
      <c r="BJ388" s="128"/>
      <c r="BK388" s="129"/>
      <c r="BL388" s="127"/>
      <c r="BM388" s="96"/>
      <c r="BN388" s="94"/>
      <c r="BO388" s="94"/>
      <c r="BP388" s="42"/>
      <c r="BQ388" s="120"/>
    </row>
    <row r="389" spans="1:69" ht="22.8" customHeight="1" x14ac:dyDescent="0.3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7"/>
      <c r="BJ389" s="128"/>
      <c r="BK389" s="129"/>
      <c r="BL389" s="127"/>
      <c r="BM389" s="96"/>
      <c r="BN389" s="94"/>
      <c r="BO389" s="94"/>
      <c r="BP389" s="42"/>
      <c r="BQ389" s="120"/>
    </row>
    <row r="390" spans="1:69" x14ac:dyDescent="0.3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7"/>
      <c r="BJ390" s="128"/>
      <c r="BK390" s="129"/>
      <c r="BL390" s="127"/>
      <c r="BM390" s="96"/>
      <c r="BN390" s="94"/>
      <c r="BO390" s="94"/>
      <c r="BP390" s="42"/>
      <c r="BQ390" s="120"/>
    </row>
    <row r="391" spans="1:69" x14ac:dyDescent="0.3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7"/>
      <c r="BJ391" s="128"/>
      <c r="BK391" s="129"/>
      <c r="BL391" s="127"/>
      <c r="BM391" s="96"/>
      <c r="BN391" s="94"/>
      <c r="BO391" s="94"/>
      <c r="BP391" s="42"/>
      <c r="BQ391" s="120"/>
    </row>
    <row r="392" spans="1:69" x14ac:dyDescent="0.3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7"/>
      <c r="BJ392" s="128"/>
      <c r="BK392" s="129"/>
      <c r="BL392" s="127"/>
      <c r="BM392" s="96"/>
      <c r="BN392" s="94"/>
      <c r="BO392" s="94"/>
      <c r="BP392" s="42"/>
      <c r="BQ392" s="120"/>
    </row>
    <row r="393" spans="1:69" ht="22.8" customHeight="1" x14ac:dyDescent="0.3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7"/>
      <c r="BJ393" s="128"/>
      <c r="BK393" s="129"/>
      <c r="BL393" s="127"/>
      <c r="BM393" s="96"/>
      <c r="BN393" s="94"/>
      <c r="BO393" s="94"/>
      <c r="BP393" s="42"/>
      <c r="BQ393" s="120"/>
    </row>
    <row r="394" spans="1:69" ht="22.8" customHeight="1" x14ac:dyDescent="0.3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7"/>
      <c r="BJ394" s="128"/>
      <c r="BK394" s="129"/>
      <c r="BL394" s="127"/>
      <c r="BM394" s="96"/>
      <c r="BN394" s="94"/>
      <c r="BO394" s="94"/>
      <c r="BP394" s="42"/>
      <c r="BQ394" s="120"/>
    </row>
    <row r="395" spans="1:69" ht="22.8" customHeight="1" x14ac:dyDescent="0.3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7"/>
      <c r="BJ395" s="128"/>
      <c r="BK395" s="129"/>
      <c r="BL395" s="127"/>
      <c r="BM395" s="96"/>
      <c r="BN395" s="94"/>
      <c r="BO395" s="94"/>
      <c r="BP395" s="42"/>
      <c r="BQ395" s="120"/>
    </row>
    <row r="396" spans="1:69" ht="22.8" customHeight="1" x14ac:dyDescent="0.3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7"/>
      <c r="BJ396" s="128"/>
      <c r="BK396" s="129"/>
      <c r="BL396" s="127"/>
      <c r="BM396" s="96"/>
      <c r="BN396" s="94"/>
      <c r="BO396" s="94"/>
      <c r="BP396" s="42"/>
      <c r="BQ396" s="120"/>
    </row>
    <row r="397" spans="1:69" ht="22.8" customHeight="1" x14ac:dyDescent="0.3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7"/>
      <c r="BJ397" s="128"/>
      <c r="BK397" s="129"/>
      <c r="BL397" s="127"/>
      <c r="BM397" s="96"/>
      <c r="BN397" s="94"/>
      <c r="BO397" s="94"/>
      <c r="BP397" s="42"/>
      <c r="BQ397" s="120"/>
    </row>
    <row r="398" spans="1:69" ht="22.8" customHeight="1" x14ac:dyDescent="0.3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7"/>
      <c r="BJ398" s="128"/>
      <c r="BK398" s="129"/>
      <c r="BL398" s="127"/>
      <c r="BM398" s="96"/>
      <c r="BN398" s="94"/>
      <c r="BO398" s="94"/>
      <c r="BP398" s="42"/>
      <c r="BQ398" s="120"/>
    </row>
    <row r="399" spans="1:69" ht="22.8" customHeight="1" x14ac:dyDescent="0.3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7"/>
      <c r="BJ399" s="128"/>
      <c r="BK399" s="129"/>
      <c r="BL399" s="127"/>
      <c r="BM399" s="96"/>
      <c r="BN399" s="94"/>
      <c r="BO399" s="94"/>
      <c r="BP399" s="42"/>
      <c r="BQ399" s="120"/>
    </row>
    <row r="400" spans="1:69" ht="22.8" customHeight="1" x14ac:dyDescent="0.3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7"/>
      <c r="BJ400" s="128"/>
      <c r="BK400" s="129"/>
      <c r="BL400" s="127"/>
      <c r="BM400" s="96"/>
      <c r="BN400" s="94"/>
      <c r="BO400" s="94"/>
      <c r="BP400" s="42"/>
      <c r="BQ400" s="120"/>
    </row>
    <row r="401" spans="1:69" x14ac:dyDescent="0.3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7"/>
      <c r="BJ401" s="128"/>
      <c r="BK401" s="129"/>
      <c r="BL401" s="127"/>
      <c r="BM401" s="96"/>
      <c r="BN401" s="94"/>
      <c r="BO401" s="94"/>
      <c r="BP401" s="42"/>
      <c r="BQ401" s="120"/>
    </row>
    <row r="402" spans="1:69" x14ac:dyDescent="0.3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7"/>
      <c r="BJ402" s="128"/>
      <c r="BK402" s="129"/>
      <c r="BL402" s="127"/>
      <c r="BM402" s="96"/>
      <c r="BN402" s="94"/>
      <c r="BO402" s="94"/>
      <c r="BP402" s="42"/>
      <c r="BQ402" s="120"/>
    </row>
    <row r="403" spans="1:69" x14ac:dyDescent="0.3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7"/>
      <c r="BJ403" s="128"/>
      <c r="BK403" s="129"/>
      <c r="BL403" s="127"/>
      <c r="BM403" s="96"/>
      <c r="BN403" s="94"/>
      <c r="BO403" s="94"/>
      <c r="BP403" s="42"/>
      <c r="BQ403" s="120"/>
    </row>
    <row r="404" spans="1:69" x14ac:dyDescent="0.3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7"/>
      <c r="BJ404" s="128"/>
      <c r="BK404" s="129"/>
      <c r="BL404" s="127"/>
      <c r="BM404" s="96"/>
      <c r="BN404" s="94"/>
      <c r="BO404" s="94"/>
      <c r="BP404" s="42"/>
      <c r="BQ404" s="120"/>
    </row>
    <row r="405" spans="1:69" x14ac:dyDescent="0.3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7"/>
      <c r="BJ405" s="128"/>
      <c r="BK405" s="129"/>
      <c r="BL405" s="127"/>
      <c r="BM405" s="96"/>
      <c r="BN405" s="94"/>
      <c r="BO405" s="94"/>
      <c r="BP405" s="42"/>
      <c r="BQ405" s="120"/>
    </row>
    <row r="406" spans="1:69" ht="22.8" customHeight="1" x14ac:dyDescent="0.3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7"/>
      <c r="BJ406" s="128"/>
      <c r="BK406" s="129"/>
      <c r="BL406" s="127"/>
      <c r="BM406" s="96"/>
      <c r="BN406" s="94"/>
      <c r="BO406" s="94"/>
      <c r="BP406" s="42"/>
      <c r="BQ406" s="120"/>
    </row>
    <row r="407" spans="1:69" ht="22.8" customHeight="1" x14ac:dyDescent="0.3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7"/>
      <c r="BJ407" s="128"/>
      <c r="BK407" s="129"/>
      <c r="BL407" s="127"/>
      <c r="BM407" s="96"/>
      <c r="BN407" s="94"/>
      <c r="BO407" s="94"/>
      <c r="BP407" s="42"/>
      <c r="BQ407" s="120"/>
    </row>
    <row r="408" spans="1:69" ht="22.8" customHeight="1" x14ac:dyDescent="0.3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7"/>
      <c r="BJ408" s="128"/>
      <c r="BK408" s="129"/>
      <c r="BL408" s="127"/>
      <c r="BM408" s="96"/>
      <c r="BN408" s="94"/>
      <c r="BO408" s="94"/>
      <c r="BP408" s="42"/>
      <c r="BQ408" s="120"/>
    </row>
    <row r="409" spans="1:69" ht="22.8" customHeight="1" x14ac:dyDescent="0.3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7"/>
      <c r="BJ409" s="128"/>
      <c r="BK409" s="129"/>
      <c r="BL409" s="127"/>
      <c r="BM409" s="96"/>
      <c r="BN409" s="94"/>
      <c r="BO409" s="94"/>
      <c r="BP409" s="42"/>
      <c r="BQ409" s="120"/>
    </row>
    <row r="410" spans="1:69" ht="22.8" customHeight="1" x14ac:dyDescent="0.3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7"/>
      <c r="BJ410" s="128"/>
      <c r="BK410" s="129"/>
      <c r="BL410" s="127"/>
      <c r="BM410" s="96"/>
      <c r="BN410" s="94"/>
      <c r="BO410" s="94"/>
      <c r="BP410" s="42"/>
      <c r="BQ410" s="120"/>
    </row>
    <row r="411" spans="1:69" ht="22.8" customHeight="1" x14ac:dyDescent="0.3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7"/>
      <c r="BJ411" s="128"/>
      <c r="BK411" s="129"/>
      <c r="BL411" s="127"/>
      <c r="BM411" s="96"/>
      <c r="BN411" s="94"/>
      <c r="BO411" s="94"/>
      <c r="BP411" s="42"/>
      <c r="BQ411" s="120"/>
    </row>
    <row r="412" spans="1:69" ht="22.8" customHeight="1" x14ac:dyDescent="0.3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7"/>
      <c r="BJ412" s="128"/>
      <c r="BK412" s="129"/>
      <c r="BL412" s="127"/>
      <c r="BM412" s="96"/>
      <c r="BN412" s="94"/>
      <c r="BO412" s="94"/>
      <c r="BP412" s="42"/>
      <c r="BQ412" s="120"/>
    </row>
    <row r="413" spans="1:69" ht="22.8" customHeight="1" x14ac:dyDescent="0.3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7"/>
      <c r="BJ413" s="128"/>
      <c r="BK413" s="129"/>
      <c r="BL413" s="127"/>
      <c r="BM413" s="96"/>
      <c r="BN413" s="94"/>
      <c r="BO413" s="94"/>
      <c r="BP413" s="42"/>
      <c r="BQ413" s="120"/>
    </row>
    <row r="414" spans="1:69" ht="22.8" customHeight="1" x14ac:dyDescent="0.3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7"/>
      <c r="BJ414" s="128"/>
      <c r="BK414" s="129"/>
      <c r="BL414" s="127"/>
      <c r="BM414" s="96"/>
      <c r="BN414" s="94"/>
      <c r="BO414" s="94"/>
      <c r="BP414" s="42"/>
      <c r="BQ414" s="120"/>
    </row>
    <row r="415" spans="1:69" ht="22.8" customHeight="1" x14ac:dyDescent="0.3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7"/>
      <c r="BJ415" s="128"/>
      <c r="BK415" s="129"/>
      <c r="BL415" s="127"/>
      <c r="BM415" s="96"/>
      <c r="BN415" s="94"/>
      <c r="BO415" s="94"/>
      <c r="BP415" s="42"/>
      <c r="BQ415" s="120"/>
    </row>
    <row r="416" spans="1:69" x14ac:dyDescent="0.3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7"/>
      <c r="BJ416" s="128"/>
      <c r="BK416" s="129"/>
      <c r="BL416" s="127"/>
      <c r="BM416" s="96"/>
      <c r="BN416" s="94"/>
      <c r="BO416" s="94"/>
      <c r="BP416" s="42"/>
      <c r="BQ416" s="120"/>
    </row>
    <row r="417" spans="1:69" x14ac:dyDescent="0.3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7"/>
      <c r="BJ417" s="128"/>
      <c r="BK417" s="129"/>
      <c r="BL417" s="127"/>
      <c r="BM417" s="96"/>
      <c r="BN417" s="94"/>
      <c r="BO417" s="94"/>
      <c r="BP417" s="42"/>
      <c r="BQ417" s="120"/>
    </row>
    <row r="418" spans="1:69" ht="22.8" customHeight="1" x14ac:dyDescent="0.3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7"/>
      <c r="BJ418" s="128"/>
      <c r="BK418" s="129"/>
      <c r="BL418" s="127"/>
      <c r="BM418" s="96"/>
      <c r="BN418" s="94"/>
      <c r="BO418" s="94"/>
      <c r="BP418" s="42"/>
      <c r="BQ418" s="120"/>
    </row>
    <row r="419" spans="1:69" ht="22.8" customHeight="1" x14ac:dyDescent="0.3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7"/>
      <c r="BJ419" s="128"/>
      <c r="BK419" s="129"/>
      <c r="BL419" s="127"/>
      <c r="BM419" s="96"/>
      <c r="BN419" s="94"/>
      <c r="BO419" s="94"/>
      <c r="BP419" s="42"/>
      <c r="BQ419" s="120"/>
    </row>
    <row r="420" spans="1:69" ht="22.8" customHeight="1" x14ac:dyDescent="0.3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7"/>
      <c r="BJ420" s="128"/>
      <c r="BK420" s="129"/>
      <c r="BL420" s="127"/>
      <c r="BM420" s="96"/>
      <c r="BN420" s="94"/>
      <c r="BO420" s="94"/>
      <c r="BP420" s="42"/>
      <c r="BQ420" s="120"/>
    </row>
    <row r="421" spans="1:69" ht="22.8" customHeight="1" x14ac:dyDescent="0.3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7"/>
      <c r="BJ421" s="128"/>
      <c r="BK421" s="129"/>
      <c r="BL421" s="127"/>
      <c r="BM421" s="96"/>
      <c r="BN421" s="94"/>
      <c r="BO421" s="94"/>
      <c r="BP421" s="42"/>
      <c r="BQ421" s="120"/>
    </row>
    <row r="422" spans="1:69" ht="22.8" customHeight="1" x14ac:dyDescent="0.3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7"/>
      <c r="BJ422" s="128"/>
      <c r="BK422" s="129"/>
      <c r="BL422" s="127"/>
      <c r="BM422" s="96"/>
      <c r="BN422" s="94"/>
      <c r="BO422" s="94"/>
      <c r="BP422" s="42"/>
      <c r="BQ422" s="120"/>
    </row>
    <row r="423" spans="1:69" ht="22.8" customHeight="1" x14ac:dyDescent="0.3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7"/>
      <c r="BJ423" s="128"/>
      <c r="BK423" s="129"/>
      <c r="BL423" s="127"/>
      <c r="BM423" s="96"/>
      <c r="BN423" s="94"/>
      <c r="BO423" s="94"/>
      <c r="BP423" s="42"/>
      <c r="BQ423" s="120"/>
    </row>
    <row r="424" spans="1:69" ht="22.8" customHeight="1" x14ac:dyDescent="0.3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7"/>
      <c r="BJ424" s="128"/>
      <c r="BK424" s="129"/>
      <c r="BL424" s="127"/>
      <c r="BM424" s="96"/>
      <c r="BN424" s="94"/>
      <c r="BO424" s="94"/>
      <c r="BP424" s="42"/>
      <c r="BQ424" s="120"/>
    </row>
    <row r="425" spans="1:69" ht="22.8" customHeight="1" x14ac:dyDescent="0.3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7"/>
      <c r="BJ425" s="128"/>
      <c r="BK425" s="129"/>
      <c r="BL425" s="127"/>
      <c r="BM425" s="96"/>
      <c r="BN425" s="94"/>
      <c r="BO425" s="94"/>
      <c r="BP425" s="42"/>
      <c r="BQ425" s="120"/>
    </row>
    <row r="426" spans="1:69" x14ac:dyDescent="0.3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7"/>
      <c r="BJ426" s="128"/>
      <c r="BK426" s="129"/>
      <c r="BL426" s="127"/>
      <c r="BM426" s="96"/>
      <c r="BN426" s="94"/>
      <c r="BO426" s="94"/>
      <c r="BP426" s="42"/>
      <c r="BQ426" s="120"/>
    </row>
    <row r="427" spans="1:69" x14ac:dyDescent="0.3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7"/>
      <c r="BJ427" s="128"/>
      <c r="BK427" s="129"/>
      <c r="BL427" s="127"/>
      <c r="BM427" s="96"/>
      <c r="BN427" s="94"/>
      <c r="BO427" s="94"/>
      <c r="BP427" s="42"/>
      <c r="BQ427" s="120"/>
    </row>
    <row r="428" spans="1:69" x14ac:dyDescent="0.3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7"/>
      <c r="BJ428" s="128"/>
      <c r="BK428" s="129"/>
      <c r="BL428" s="127"/>
      <c r="BM428" s="96"/>
      <c r="BN428" s="94"/>
      <c r="BO428" s="94"/>
      <c r="BP428" s="42"/>
      <c r="BQ428" s="120"/>
    </row>
    <row r="429" spans="1:69" x14ac:dyDescent="0.3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7"/>
      <c r="BJ429" s="128"/>
      <c r="BK429" s="129"/>
      <c r="BL429" s="127"/>
      <c r="BM429" s="96"/>
      <c r="BN429" s="94"/>
      <c r="BO429" s="94"/>
      <c r="BP429" s="42"/>
      <c r="BQ429" s="120"/>
    </row>
    <row r="430" spans="1:69" x14ac:dyDescent="0.3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7"/>
      <c r="BJ430" s="128"/>
      <c r="BK430" s="129"/>
      <c r="BL430" s="127"/>
      <c r="BM430" s="96"/>
      <c r="BN430" s="94"/>
      <c r="BO430" s="94"/>
      <c r="BP430" s="42"/>
      <c r="BQ430" s="120"/>
    </row>
    <row r="431" spans="1:69" x14ac:dyDescent="0.3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7"/>
      <c r="BJ431" s="128"/>
      <c r="BK431" s="129"/>
      <c r="BL431" s="127"/>
      <c r="BM431" s="96"/>
      <c r="BN431" s="94"/>
      <c r="BO431" s="94"/>
      <c r="BP431" s="42"/>
      <c r="BQ431" s="120"/>
    </row>
    <row r="432" spans="1:69" x14ac:dyDescent="0.3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7"/>
      <c r="BJ432" s="128"/>
      <c r="BK432" s="129"/>
      <c r="BL432" s="127"/>
      <c r="BM432" s="96"/>
      <c r="BN432" s="94"/>
      <c r="BO432" s="94"/>
      <c r="BP432" s="42"/>
      <c r="BQ432" s="120"/>
    </row>
    <row r="433" spans="1:69" x14ac:dyDescent="0.3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7"/>
      <c r="BJ433" s="128"/>
      <c r="BK433" s="129"/>
      <c r="BL433" s="127"/>
      <c r="BM433" s="96"/>
      <c r="BN433" s="94"/>
      <c r="BO433" s="94"/>
      <c r="BP433" s="42"/>
      <c r="BQ433" s="120"/>
    </row>
    <row r="434" spans="1:69" x14ac:dyDescent="0.3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7"/>
      <c r="BJ434" s="128"/>
      <c r="BK434" s="129"/>
      <c r="BL434" s="127"/>
      <c r="BM434" s="96"/>
      <c r="BN434" s="94"/>
      <c r="BO434" s="94"/>
      <c r="BP434" s="42"/>
      <c r="BQ434" s="120"/>
    </row>
    <row r="435" spans="1:69" x14ac:dyDescent="0.3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7"/>
      <c r="BJ435" s="128"/>
      <c r="BK435" s="129"/>
      <c r="BL435" s="127"/>
      <c r="BM435" s="96"/>
      <c r="BN435" s="94"/>
      <c r="BO435" s="94"/>
      <c r="BP435" s="42"/>
      <c r="BQ435" s="120"/>
    </row>
    <row r="436" spans="1:69" x14ac:dyDescent="0.3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7"/>
      <c r="BJ436" s="128"/>
      <c r="BK436" s="129"/>
      <c r="BL436" s="127"/>
      <c r="BM436" s="96"/>
      <c r="BN436" s="94"/>
      <c r="BO436" s="94"/>
      <c r="BP436" s="42"/>
      <c r="BQ436" s="120"/>
    </row>
    <row r="437" spans="1:69" x14ac:dyDescent="0.3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7"/>
      <c r="BJ437" s="128"/>
      <c r="BK437" s="129"/>
      <c r="BL437" s="127"/>
      <c r="BM437" s="96"/>
      <c r="BN437" s="94"/>
      <c r="BO437" s="94"/>
      <c r="BP437" s="42"/>
      <c r="BQ437" s="120"/>
    </row>
    <row r="438" spans="1:69" x14ac:dyDescent="0.3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7"/>
      <c r="BJ438" s="128"/>
      <c r="BK438" s="129"/>
      <c r="BL438" s="127"/>
      <c r="BM438" s="96"/>
      <c r="BN438" s="94"/>
      <c r="BO438" s="94"/>
      <c r="BP438" s="42"/>
      <c r="BQ438" s="120"/>
    </row>
    <row r="439" spans="1:69" x14ac:dyDescent="0.3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7"/>
      <c r="BJ439" s="128"/>
      <c r="BK439" s="129"/>
      <c r="BL439" s="127"/>
      <c r="BM439" s="96"/>
      <c r="BN439" s="94"/>
      <c r="BO439" s="94"/>
      <c r="BP439" s="42"/>
      <c r="BQ439" s="120"/>
    </row>
    <row r="440" spans="1:69" x14ac:dyDescent="0.3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7"/>
      <c r="BJ440" s="128"/>
      <c r="BK440" s="129"/>
      <c r="BL440" s="127"/>
      <c r="BM440" s="96"/>
      <c r="BN440" s="94"/>
      <c r="BO440" s="94"/>
      <c r="BP440" s="42"/>
      <c r="BQ440" s="120"/>
    </row>
    <row r="441" spans="1:69" x14ac:dyDescent="0.3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7"/>
      <c r="BJ441" s="128"/>
      <c r="BK441" s="129"/>
      <c r="BL441" s="127"/>
      <c r="BM441" s="96"/>
      <c r="BN441" s="94"/>
      <c r="BO441" s="94"/>
      <c r="BP441" s="42"/>
      <c r="BQ441" s="120"/>
    </row>
    <row r="442" spans="1:69" x14ac:dyDescent="0.3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7"/>
      <c r="BJ442" s="128"/>
      <c r="BK442" s="129"/>
      <c r="BL442" s="127"/>
      <c r="BM442" s="96"/>
      <c r="BN442" s="94"/>
      <c r="BO442" s="94"/>
      <c r="BP442" s="42"/>
      <c r="BQ442" s="120"/>
    </row>
    <row r="443" spans="1:69" x14ac:dyDescent="0.3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7"/>
      <c r="BJ443" s="128"/>
      <c r="BK443" s="129"/>
      <c r="BL443" s="127"/>
      <c r="BM443" s="96"/>
      <c r="BN443" s="94"/>
      <c r="BO443" s="94"/>
      <c r="BP443" s="42"/>
      <c r="BQ443" s="120"/>
    </row>
    <row r="444" spans="1:69" x14ac:dyDescent="0.3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7"/>
      <c r="BJ444" s="128"/>
      <c r="BK444" s="129"/>
      <c r="BL444" s="127"/>
      <c r="BM444" s="96"/>
      <c r="BN444" s="94"/>
      <c r="BO444" s="94"/>
      <c r="BP444" s="42"/>
      <c r="BQ444" s="120"/>
    </row>
    <row r="445" spans="1:69" x14ac:dyDescent="0.3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7"/>
      <c r="BJ445" s="128"/>
      <c r="BK445" s="129"/>
      <c r="BL445" s="127"/>
      <c r="BM445" s="96"/>
      <c r="BN445" s="94"/>
      <c r="BO445" s="94"/>
      <c r="BP445" s="42"/>
      <c r="BQ445" s="120"/>
    </row>
    <row r="446" spans="1:69" x14ac:dyDescent="0.3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7"/>
      <c r="BJ446" s="128"/>
      <c r="BK446" s="129"/>
      <c r="BL446" s="127"/>
      <c r="BM446" s="96"/>
      <c r="BN446" s="94"/>
      <c r="BO446" s="94"/>
      <c r="BP446" s="42"/>
      <c r="BQ446" s="120"/>
    </row>
    <row r="447" spans="1:69" x14ac:dyDescent="0.3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7"/>
      <c r="BJ447" s="128"/>
      <c r="BK447" s="129"/>
      <c r="BL447" s="127"/>
      <c r="BM447" s="96"/>
      <c r="BN447" s="94"/>
      <c r="BO447" s="94"/>
      <c r="BP447" s="42"/>
      <c r="BQ447" s="120"/>
    </row>
    <row r="448" spans="1:69" x14ac:dyDescent="0.3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7"/>
      <c r="BJ448" s="128"/>
      <c r="BK448" s="129"/>
      <c r="BL448" s="127"/>
      <c r="BM448" s="96"/>
      <c r="BN448" s="94"/>
      <c r="BO448" s="94"/>
      <c r="BP448" s="42"/>
      <c r="BQ448" s="120"/>
    </row>
    <row r="449" spans="1:69" x14ac:dyDescent="0.3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7"/>
      <c r="BJ449" s="128"/>
      <c r="BK449" s="129"/>
      <c r="BL449" s="127"/>
      <c r="BM449" s="96"/>
      <c r="BN449" s="94"/>
      <c r="BO449" s="94"/>
      <c r="BP449" s="42"/>
      <c r="BQ449" s="120"/>
    </row>
    <row r="450" spans="1:69" x14ac:dyDescent="0.3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7"/>
      <c r="BJ450" s="128"/>
      <c r="BK450" s="129"/>
      <c r="BL450" s="127"/>
      <c r="BM450" s="96"/>
      <c r="BN450" s="94"/>
      <c r="BO450" s="94"/>
      <c r="BP450" s="42"/>
      <c r="BQ450" s="120"/>
    </row>
    <row r="451" spans="1:69" x14ac:dyDescent="0.3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7"/>
      <c r="BJ451" s="128"/>
      <c r="BK451" s="129"/>
      <c r="BL451" s="127"/>
      <c r="BM451" s="96"/>
      <c r="BN451" s="94"/>
      <c r="BO451" s="94"/>
      <c r="BP451" s="42"/>
      <c r="BQ451" s="120"/>
    </row>
    <row r="452" spans="1:69" x14ac:dyDescent="0.3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7"/>
      <c r="BJ452" s="128"/>
      <c r="BK452" s="129"/>
      <c r="BL452" s="127"/>
      <c r="BM452" s="96"/>
      <c r="BN452" s="94"/>
      <c r="BO452" s="94"/>
      <c r="BP452" s="42"/>
      <c r="BQ452" s="120"/>
    </row>
    <row r="453" spans="1:69" x14ac:dyDescent="0.3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7"/>
      <c r="BJ453" s="128"/>
      <c r="BK453" s="129"/>
      <c r="BL453" s="127"/>
      <c r="BM453" s="96"/>
      <c r="BN453" s="94"/>
      <c r="BO453" s="94"/>
      <c r="BP453" s="42"/>
      <c r="BQ453" s="120"/>
    </row>
    <row r="454" spans="1:69" x14ac:dyDescent="0.3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7"/>
      <c r="BJ454" s="128"/>
      <c r="BK454" s="129"/>
      <c r="BL454" s="127"/>
      <c r="BM454" s="96"/>
      <c r="BN454" s="94"/>
      <c r="BO454" s="94"/>
      <c r="BP454" s="42"/>
      <c r="BQ454" s="120"/>
    </row>
    <row r="455" spans="1:69" x14ac:dyDescent="0.3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7"/>
      <c r="BJ455" s="128"/>
      <c r="BK455" s="129"/>
      <c r="BL455" s="127"/>
      <c r="BM455" s="96"/>
      <c r="BN455" s="94"/>
      <c r="BO455" s="94"/>
      <c r="BP455" s="42"/>
      <c r="BQ455" s="120"/>
    </row>
    <row r="456" spans="1:69" x14ac:dyDescent="0.3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7"/>
      <c r="BJ456" s="128"/>
      <c r="BK456" s="129"/>
      <c r="BL456" s="127"/>
      <c r="BM456" s="96"/>
      <c r="BN456" s="94"/>
      <c r="BO456" s="94"/>
      <c r="BP456" s="42"/>
      <c r="BQ456" s="120"/>
    </row>
    <row r="457" spans="1:69" x14ac:dyDescent="0.3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7"/>
      <c r="BJ457" s="128"/>
      <c r="BK457" s="129"/>
      <c r="BL457" s="127"/>
      <c r="BM457" s="96"/>
      <c r="BN457" s="94"/>
      <c r="BO457" s="94"/>
      <c r="BP457" s="42"/>
      <c r="BQ457" s="120"/>
    </row>
    <row r="458" spans="1:69" x14ac:dyDescent="0.3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7"/>
      <c r="BJ458" s="128"/>
      <c r="BK458" s="129"/>
      <c r="BL458" s="127"/>
      <c r="BM458" s="96"/>
      <c r="BN458" s="94"/>
      <c r="BO458" s="94"/>
      <c r="BP458" s="42"/>
      <c r="BQ458" s="120"/>
    </row>
    <row r="459" spans="1:69" x14ac:dyDescent="0.3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7"/>
      <c r="BJ459" s="128"/>
      <c r="BK459" s="129"/>
      <c r="BL459" s="127"/>
      <c r="BM459" s="96"/>
      <c r="BN459" s="94"/>
      <c r="BO459" s="94"/>
      <c r="BP459" s="42"/>
      <c r="BQ459" s="120"/>
    </row>
    <row r="460" spans="1:69" ht="22.8" customHeight="1" x14ac:dyDescent="0.3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7"/>
      <c r="BJ460" s="128"/>
      <c r="BK460" s="129"/>
      <c r="BL460" s="127"/>
      <c r="BM460" s="96"/>
      <c r="BN460" s="94"/>
      <c r="BO460" s="94"/>
      <c r="BP460" s="42"/>
      <c r="BQ460" s="120"/>
    </row>
    <row r="461" spans="1:69" x14ac:dyDescent="0.3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7"/>
      <c r="BJ461" s="128"/>
      <c r="BK461" s="129"/>
      <c r="BL461" s="127"/>
      <c r="BM461" s="96"/>
      <c r="BN461" s="94"/>
      <c r="BO461" s="94"/>
      <c r="BP461" s="42"/>
      <c r="BQ461" s="120"/>
    </row>
    <row r="462" spans="1:69" x14ac:dyDescent="0.3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7"/>
      <c r="BJ462" s="128"/>
      <c r="BK462" s="129"/>
      <c r="BL462" s="127"/>
      <c r="BM462" s="96"/>
      <c r="BN462" s="94"/>
      <c r="BO462" s="94"/>
      <c r="BP462" s="42"/>
      <c r="BQ462" s="120"/>
    </row>
    <row r="463" spans="1:69" x14ac:dyDescent="0.3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7"/>
      <c r="BJ463" s="128"/>
      <c r="BK463" s="129"/>
      <c r="BL463" s="127"/>
      <c r="BM463" s="96"/>
      <c r="BN463" s="94"/>
      <c r="BO463" s="94"/>
      <c r="BP463" s="42"/>
      <c r="BQ463" s="120"/>
    </row>
    <row r="464" spans="1:69" x14ac:dyDescent="0.3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7"/>
      <c r="BJ464" s="128"/>
      <c r="BK464" s="129"/>
      <c r="BL464" s="127"/>
      <c r="BM464" s="96"/>
      <c r="BN464" s="94"/>
      <c r="BO464" s="94"/>
      <c r="BP464" s="42"/>
      <c r="BQ464" s="120"/>
    </row>
    <row r="465" spans="1:69" x14ac:dyDescent="0.3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7"/>
      <c r="BJ465" s="128"/>
      <c r="BK465" s="129"/>
      <c r="BL465" s="127"/>
      <c r="BM465" s="96"/>
      <c r="BN465" s="94"/>
      <c r="BO465" s="94"/>
      <c r="BP465" s="42"/>
      <c r="BQ465" s="120"/>
    </row>
    <row r="466" spans="1:69" x14ac:dyDescent="0.3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7"/>
      <c r="BJ466" s="128"/>
      <c r="BK466" s="129"/>
      <c r="BL466" s="127"/>
      <c r="BM466" s="96"/>
      <c r="BN466" s="94"/>
      <c r="BO466" s="94"/>
      <c r="BP466" s="42"/>
      <c r="BQ466" s="120"/>
    </row>
    <row r="467" spans="1:69" x14ac:dyDescent="0.3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7"/>
      <c r="BJ467" s="128"/>
      <c r="BK467" s="129"/>
      <c r="BL467" s="127"/>
      <c r="BM467" s="96"/>
      <c r="BN467" s="94"/>
      <c r="BO467" s="94"/>
      <c r="BP467" s="42"/>
      <c r="BQ467" s="120"/>
    </row>
    <row r="468" spans="1:69" x14ac:dyDescent="0.3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7"/>
      <c r="BJ468" s="128"/>
      <c r="BK468" s="129"/>
      <c r="BL468" s="127"/>
      <c r="BM468" s="96"/>
      <c r="BN468" s="94"/>
      <c r="BO468" s="94"/>
      <c r="BP468" s="42"/>
      <c r="BQ468" s="120"/>
    </row>
    <row r="469" spans="1:69" x14ac:dyDescent="0.3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7"/>
      <c r="BJ469" s="128"/>
      <c r="BK469" s="129"/>
      <c r="BL469" s="127"/>
      <c r="BM469" s="96"/>
      <c r="BN469" s="94"/>
      <c r="BO469" s="94"/>
      <c r="BP469" s="42"/>
      <c r="BQ469" s="120"/>
    </row>
    <row r="470" spans="1:69" x14ac:dyDescent="0.3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7"/>
      <c r="BJ470" s="128"/>
      <c r="BK470" s="129"/>
      <c r="BL470" s="127"/>
      <c r="BM470" s="96"/>
      <c r="BN470" s="94"/>
      <c r="BO470" s="94"/>
      <c r="BP470" s="42"/>
      <c r="BQ470" s="120"/>
    </row>
    <row r="471" spans="1:69" x14ac:dyDescent="0.3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7"/>
      <c r="BJ471" s="128"/>
      <c r="BK471" s="129"/>
      <c r="BL471" s="127"/>
      <c r="BM471" s="96"/>
      <c r="BN471" s="94"/>
      <c r="BO471" s="94"/>
      <c r="BP471" s="42"/>
      <c r="BQ471" s="120"/>
    </row>
    <row r="472" spans="1:69" ht="22.8" customHeight="1" x14ac:dyDescent="0.3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7"/>
      <c r="BJ472" s="128"/>
      <c r="BK472" s="129"/>
      <c r="BL472" s="127"/>
      <c r="BM472" s="96"/>
      <c r="BN472" s="94"/>
      <c r="BO472" s="94"/>
      <c r="BP472" s="42"/>
      <c r="BQ472" s="120"/>
    </row>
    <row r="473" spans="1:69" ht="22.8" customHeight="1" x14ac:dyDescent="0.3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7"/>
      <c r="BJ473" s="128"/>
      <c r="BK473" s="129"/>
      <c r="BL473" s="127"/>
      <c r="BM473" s="96"/>
      <c r="BN473" s="94"/>
      <c r="BO473" s="94"/>
      <c r="BP473" s="42"/>
      <c r="BQ473" s="120"/>
    </row>
    <row r="474" spans="1:69" ht="22.8" customHeight="1" x14ac:dyDescent="0.3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7"/>
      <c r="BJ474" s="128"/>
      <c r="BK474" s="129"/>
      <c r="BL474" s="127"/>
      <c r="BM474" s="96"/>
      <c r="BN474" s="94"/>
      <c r="BO474" s="94"/>
      <c r="BP474" s="42"/>
      <c r="BQ474" s="120"/>
    </row>
    <row r="475" spans="1:69" ht="22.8" customHeight="1" x14ac:dyDescent="0.3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7"/>
      <c r="BJ475" s="128"/>
      <c r="BK475" s="129"/>
      <c r="BL475" s="127"/>
      <c r="BM475" s="96"/>
      <c r="BN475" s="94"/>
      <c r="BO475" s="94"/>
      <c r="BP475" s="42"/>
      <c r="BQ475" s="120"/>
    </row>
    <row r="476" spans="1:69" ht="22.8" customHeight="1" x14ac:dyDescent="0.3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7"/>
      <c r="BJ476" s="128"/>
      <c r="BK476" s="129"/>
      <c r="BL476" s="127"/>
      <c r="BM476" s="96"/>
      <c r="BN476" s="94"/>
      <c r="BO476" s="94"/>
      <c r="BP476" s="42"/>
      <c r="BQ476" s="120"/>
    </row>
    <row r="477" spans="1:69" ht="22.8" customHeight="1" x14ac:dyDescent="0.3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7"/>
      <c r="BJ477" s="128"/>
      <c r="BK477" s="129"/>
      <c r="BL477" s="127"/>
      <c r="BM477" s="96"/>
      <c r="BN477" s="94"/>
      <c r="BO477" s="94"/>
      <c r="BP477" s="42"/>
      <c r="BQ477" s="120"/>
    </row>
    <row r="478" spans="1:69" ht="22.8" customHeight="1" x14ac:dyDescent="0.3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7"/>
      <c r="BJ478" s="128"/>
      <c r="BK478" s="129"/>
      <c r="BL478" s="127"/>
      <c r="BM478" s="96"/>
      <c r="BN478" s="94"/>
      <c r="BO478" s="94"/>
      <c r="BP478" s="42"/>
      <c r="BQ478" s="120"/>
    </row>
    <row r="479" spans="1:69" ht="22.8" customHeight="1" x14ac:dyDescent="0.3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7"/>
      <c r="BJ479" s="128"/>
      <c r="BK479" s="129"/>
      <c r="BL479" s="127"/>
      <c r="BM479" s="96"/>
      <c r="BN479" s="94"/>
      <c r="BO479" s="94"/>
      <c r="BP479" s="42"/>
      <c r="BQ479" s="120"/>
    </row>
    <row r="480" spans="1:69" ht="22.8" customHeight="1" x14ac:dyDescent="0.3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7"/>
      <c r="BJ480" s="128"/>
      <c r="BK480" s="129"/>
      <c r="BL480" s="127"/>
      <c r="BM480" s="96"/>
      <c r="BN480" s="94"/>
      <c r="BO480" s="94"/>
      <c r="BP480" s="42"/>
      <c r="BQ480" s="120"/>
    </row>
    <row r="481" spans="1:69" ht="22.8" customHeight="1" x14ac:dyDescent="0.3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7"/>
      <c r="BJ481" s="128"/>
      <c r="BK481" s="129"/>
      <c r="BL481" s="127"/>
      <c r="BM481" s="96"/>
      <c r="BN481" s="94"/>
      <c r="BO481" s="94"/>
      <c r="BP481" s="42"/>
      <c r="BQ481" s="120"/>
    </row>
    <row r="482" spans="1:69" ht="22.8" customHeight="1" x14ac:dyDescent="0.3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7"/>
      <c r="BJ482" s="128"/>
      <c r="BK482" s="129"/>
      <c r="BL482" s="127"/>
      <c r="BM482" s="96"/>
      <c r="BN482" s="94"/>
      <c r="BO482" s="94"/>
      <c r="BP482" s="42"/>
      <c r="BQ482" s="120"/>
    </row>
    <row r="483" spans="1:69" ht="22.8" customHeight="1" x14ac:dyDescent="0.3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7"/>
      <c r="BJ483" s="128"/>
      <c r="BK483" s="129"/>
      <c r="BL483" s="127"/>
      <c r="BM483" s="96"/>
      <c r="BN483" s="94"/>
      <c r="BO483" s="94"/>
      <c r="BP483" s="42"/>
      <c r="BQ483" s="120"/>
    </row>
    <row r="484" spans="1:69" ht="22.8" customHeight="1" x14ac:dyDescent="0.3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7"/>
      <c r="BJ484" s="128"/>
      <c r="BK484" s="129"/>
      <c r="BL484" s="127"/>
      <c r="BM484" s="96"/>
      <c r="BN484" s="94"/>
      <c r="BO484" s="94"/>
      <c r="BP484" s="42"/>
      <c r="BQ484" s="120"/>
    </row>
    <row r="485" spans="1:69" ht="22.8" customHeight="1" x14ac:dyDescent="0.3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7"/>
      <c r="BJ485" s="128"/>
      <c r="BK485" s="129"/>
      <c r="BL485" s="127"/>
      <c r="BM485" s="96"/>
      <c r="BN485" s="94"/>
      <c r="BO485" s="94"/>
      <c r="BP485" s="42"/>
      <c r="BQ485" s="120"/>
    </row>
    <row r="486" spans="1:69" x14ac:dyDescent="0.3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7"/>
      <c r="BJ486" s="128"/>
      <c r="BK486" s="129"/>
      <c r="BL486" s="127"/>
      <c r="BM486" s="96"/>
      <c r="BN486" s="94"/>
      <c r="BO486" s="94"/>
      <c r="BP486" s="42"/>
      <c r="BQ486" s="120"/>
    </row>
    <row r="487" spans="1:69" x14ac:dyDescent="0.3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7"/>
      <c r="BJ487" s="128"/>
      <c r="BK487" s="129"/>
      <c r="BL487" s="127"/>
      <c r="BM487" s="96"/>
      <c r="BN487" s="94"/>
      <c r="BO487" s="94"/>
      <c r="BP487" s="42"/>
      <c r="BQ487" s="120"/>
    </row>
    <row r="488" spans="1:69" x14ac:dyDescent="0.3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7"/>
      <c r="BJ488" s="128"/>
      <c r="BK488" s="129"/>
      <c r="BL488" s="127"/>
      <c r="BM488" s="96"/>
      <c r="BN488" s="94"/>
      <c r="BO488" s="94"/>
      <c r="BP488" s="42"/>
      <c r="BQ488" s="120"/>
    </row>
    <row r="489" spans="1:69" x14ac:dyDescent="0.3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7"/>
      <c r="BJ489" s="128"/>
      <c r="BK489" s="129"/>
      <c r="BL489" s="127"/>
      <c r="BM489" s="96"/>
      <c r="BN489" s="94"/>
      <c r="BO489" s="94"/>
      <c r="BP489" s="42"/>
      <c r="BQ489" s="120"/>
    </row>
    <row r="490" spans="1:69" ht="22.8" customHeight="1" x14ac:dyDescent="0.3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7"/>
      <c r="BJ490" s="128"/>
      <c r="BK490" s="129"/>
      <c r="BL490" s="127"/>
      <c r="BM490" s="96"/>
      <c r="BN490" s="94"/>
      <c r="BO490" s="94"/>
      <c r="BP490" s="42"/>
      <c r="BQ490" s="120"/>
    </row>
    <row r="491" spans="1:69" x14ac:dyDescent="0.3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7"/>
      <c r="BJ491" s="128"/>
      <c r="BK491" s="129"/>
      <c r="BL491" s="127"/>
      <c r="BM491" s="96"/>
      <c r="BN491" s="94"/>
      <c r="BO491" s="94"/>
      <c r="BP491" s="42"/>
      <c r="BQ491" s="120"/>
    </row>
    <row r="492" spans="1:69" x14ac:dyDescent="0.3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7"/>
      <c r="BJ492" s="128"/>
      <c r="BK492" s="129"/>
      <c r="BL492" s="127"/>
      <c r="BM492" s="96"/>
      <c r="BN492" s="94"/>
      <c r="BO492" s="94"/>
      <c r="BP492" s="42"/>
      <c r="BQ492" s="120"/>
    </row>
    <row r="493" spans="1:69" ht="22.8" customHeight="1" x14ac:dyDescent="0.3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7"/>
      <c r="BJ493" s="128"/>
      <c r="BK493" s="129"/>
      <c r="BL493" s="127"/>
      <c r="BM493" s="96"/>
      <c r="BN493" s="94"/>
      <c r="BO493" s="94"/>
      <c r="BP493" s="42"/>
      <c r="BQ493" s="120"/>
    </row>
    <row r="494" spans="1:69" x14ac:dyDescent="0.3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7"/>
      <c r="BJ494" s="128"/>
      <c r="BK494" s="129"/>
      <c r="BL494" s="127"/>
      <c r="BM494" s="96"/>
      <c r="BN494" s="94"/>
      <c r="BO494" s="94"/>
      <c r="BP494" s="42"/>
      <c r="BQ494" s="120"/>
    </row>
    <row r="495" spans="1:69" ht="22.8" customHeight="1" x14ac:dyDescent="0.3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7"/>
      <c r="BJ495" s="128"/>
      <c r="BK495" s="129"/>
      <c r="BL495" s="127"/>
      <c r="BM495" s="96"/>
      <c r="BN495" s="94"/>
      <c r="BO495" s="94"/>
      <c r="BP495" s="42"/>
      <c r="BQ495" s="120"/>
    </row>
    <row r="496" spans="1:69" ht="22.8" customHeight="1" x14ac:dyDescent="0.3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7"/>
      <c r="BJ496" s="128"/>
      <c r="BK496" s="129"/>
      <c r="BL496" s="127"/>
      <c r="BM496" s="96"/>
      <c r="BN496" s="94"/>
      <c r="BO496" s="94"/>
      <c r="BP496" s="42"/>
      <c r="BQ496" s="120"/>
    </row>
    <row r="497" spans="1:69" ht="22.8" customHeight="1" x14ac:dyDescent="0.3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7"/>
      <c r="BJ497" s="128"/>
      <c r="BK497" s="129"/>
      <c r="BL497" s="127"/>
      <c r="BM497" s="96"/>
      <c r="BN497" s="94"/>
      <c r="BO497" s="94"/>
      <c r="BP497" s="42"/>
      <c r="BQ497" s="120"/>
    </row>
    <row r="498" spans="1:69" ht="22.8" customHeight="1" x14ac:dyDescent="0.3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7"/>
      <c r="BJ498" s="128"/>
      <c r="BK498" s="129"/>
      <c r="BL498" s="127"/>
      <c r="BM498" s="96"/>
      <c r="BN498" s="94"/>
      <c r="BO498" s="94"/>
      <c r="BP498" s="42"/>
      <c r="BQ498" s="120"/>
    </row>
    <row r="499" spans="1:69" ht="22.8" customHeight="1" x14ac:dyDescent="0.3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7"/>
      <c r="BJ499" s="128"/>
      <c r="BK499" s="129"/>
      <c r="BL499" s="127"/>
      <c r="BM499" s="96"/>
      <c r="BN499" s="94"/>
      <c r="BO499" s="94"/>
      <c r="BP499" s="42"/>
      <c r="BQ499" s="120"/>
    </row>
    <row r="500" spans="1:69" ht="22.8" customHeight="1" x14ac:dyDescent="0.3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7"/>
      <c r="BJ500" s="128"/>
      <c r="BK500" s="129"/>
      <c r="BL500" s="127"/>
      <c r="BM500" s="96"/>
      <c r="BN500" s="94"/>
      <c r="BO500" s="94"/>
      <c r="BP500" s="42"/>
      <c r="BQ500" s="120"/>
    </row>
    <row r="501" spans="1:69" x14ac:dyDescent="0.3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7"/>
      <c r="BJ501" s="128"/>
      <c r="BK501" s="129"/>
      <c r="BL501" s="127"/>
      <c r="BM501" s="96"/>
      <c r="BN501" s="94"/>
      <c r="BO501" s="94"/>
      <c r="BP501" s="42"/>
      <c r="BQ501" s="120"/>
    </row>
    <row r="502" spans="1:69" ht="22.8" customHeight="1" x14ac:dyDescent="0.3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7"/>
      <c r="BJ502" s="128"/>
      <c r="BK502" s="129"/>
      <c r="BL502" s="127"/>
      <c r="BM502" s="96"/>
      <c r="BN502" s="94"/>
      <c r="BO502" s="94"/>
      <c r="BP502" s="42"/>
      <c r="BQ502" s="120"/>
    </row>
    <row r="503" spans="1:69" x14ac:dyDescent="0.3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7"/>
      <c r="BJ503" s="128"/>
      <c r="BK503" s="129"/>
      <c r="BL503" s="127"/>
      <c r="BM503" s="96"/>
      <c r="BN503" s="94"/>
      <c r="BO503" s="94"/>
      <c r="BP503" s="42"/>
      <c r="BQ503" s="120"/>
    </row>
    <row r="504" spans="1:69" ht="22.8" customHeight="1" x14ac:dyDescent="0.3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7"/>
      <c r="BJ504" s="128"/>
      <c r="BK504" s="129"/>
      <c r="BL504" s="127"/>
      <c r="BM504" s="96"/>
      <c r="BN504" s="94"/>
      <c r="BO504" s="94"/>
      <c r="BP504" s="42"/>
      <c r="BQ504" s="120"/>
    </row>
    <row r="505" spans="1:69" x14ac:dyDescent="0.3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7"/>
      <c r="BJ505" s="128"/>
      <c r="BK505" s="129"/>
      <c r="BL505" s="127"/>
      <c r="BM505" s="96"/>
      <c r="BN505" s="94"/>
      <c r="BO505" s="94"/>
      <c r="BP505" s="42"/>
      <c r="BQ505" s="120"/>
    </row>
    <row r="506" spans="1:69" x14ac:dyDescent="0.3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7"/>
      <c r="BJ506" s="128"/>
      <c r="BK506" s="129"/>
      <c r="BL506" s="127"/>
      <c r="BM506" s="96"/>
      <c r="BN506" s="94"/>
      <c r="BO506" s="94"/>
      <c r="BP506" s="42"/>
      <c r="BQ506" s="120"/>
    </row>
    <row r="507" spans="1:69" x14ac:dyDescent="0.3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7"/>
      <c r="BJ507" s="128"/>
      <c r="BK507" s="129"/>
      <c r="BL507" s="127"/>
      <c r="BM507" s="96"/>
      <c r="BN507" s="94"/>
      <c r="BO507" s="94"/>
      <c r="BP507" s="42"/>
      <c r="BQ507" s="120"/>
    </row>
    <row r="508" spans="1:69" x14ac:dyDescent="0.3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7"/>
      <c r="BJ508" s="128"/>
      <c r="BK508" s="129"/>
      <c r="BL508" s="127"/>
      <c r="BM508" s="96"/>
      <c r="BN508" s="94"/>
      <c r="BO508" s="94"/>
      <c r="BP508" s="42"/>
      <c r="BQ508" s="120"/>
    </row>
    <row r="509" spans="1:69" x14ac:dyDescent="0.3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7"/>
      <c r="BJ509" s="128"/>
      <c r="BK509" s="129"/>
      <c r="BL509" s="127"/>
      <c r="BM509" s="96"/>
      <c r="BN509" s="94"/>
      <c r="BO509" s="94"/>
      <c r="BP509" s="42"/>
      <c r="BQ509" s="120"/>
    </row>
    <row r="510" spans="1:69" x14ac:dyDescent="0.3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7"/>
      <c r="BJ510" s="128"/>
      <c r="BK510" s="129"/>
      <c r="BL510" s="127"/>
      <c r="BM510" s="96"/>
      <c r="BN510" s="94"/>
      <c r="BO510" s="94"/>
      <c r="BP510" s="42"/>
      <c r="BQ510" s="120"/>
    </row>
    <row r="511" spans="1:69" x14ac:dyDescent="0.3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7"/>
      <c r="BJ511" s="128"/>
      <c r="BK511" s="129"/>
      <c r="BL511" s="127"/>
      <c r="BM511" s="96"/>
      <c r="BN511" s="94"/>
      <c r="BO511" s="94"/>
      <c r="BP511" s="42"/>
      <c r="BQ511" s="120"/>
    </row>
    <row r="512" spans="1:69" x14ac:dyDescent="0.3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7"/>
      <c r="BJ512" s="128"/>
      <c r="BK512" s="129"/>
      <c r="BL512" s="127"/>
      <c r="BM512" s="96"/>
      <c r="BN512" s="94"/>
      <c r="BO512" s="94"/>
      <c r="BP512" s="42"/>
      <c r="BQ512" s="120"/>
    </row>
    <row r="513" spans="1:69" ht="22.8" customHeight="1" x14ac:dyDescent="0.3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7"/>
      <c r="BJ513" s="128"/>
      <c r="BK513" s="129"/>
      <c r="BL513" s="127"/>
      <c r="BM513" s="96"/>
      <c r="BN513" s="94"/>
      <c r="BO513" s="94"/>
      <c r="BP513" s="42"/>
      <c r="BQ513" s="120"/>
    </row>
    <row r="514" spans="1:69" ht="22.8" customHeight="1" x14ac:dyDescent="0.3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7"/>
      <c r="BJ514" s="128"/>
      <c r="BK514" s="129"/>
      <c r="BL514" s="127"/>
      <c r="BM514" s="96"/>
      <c r="BN514" s="94"/>
      <c r="BO514" s="94"/>
      <c r="BP514" s="42"/>
      <c r="BQ514" s="120"/>
    </row>
    <row r="515" spans="1:69" x14ac:dyDescent="0.3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7"/>
      <c r="BJ515" s="128"/>
      <c r="BK515" s="129"/>
      <c r="BL515" s="127"/>
      <c r="BM515" s="96"/>
      <c r="BN515" s="94"/>
      <c r="BO515" s="94"/>
      <c r="BP515" s="42"/>
      <c r="BQ515" s="120"/>
    </row>
    <row r="516" spans="1:69" ht="22.8" customHeight="1" x14ac:dyDescent="0.3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7"/>
      <c r="BJ516" s="128"/>
      <c r="BK516" s="129"/>
      <c r="BL516" s="127"/>
      <c r="BM516" s="96"/>
      <c r="BN516" s="94"/>
      <c r="BO516" s="94"/>
      <c r="BP516" s="42"/>
      <c r="BQ516" s="120"/>
    </row>
    <row r="517" spans="1:69" ht="22.8" customHeight="1" x14ac:dyDescent="0.3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7"/>
      <c r="BJ517" s="128"/>
      <c r="BK517" s="129"/>
      <c r="BL517" s="127"/>
      <c r="BM517" s="96"/>
      <c r="BN517" s="94"/>
      <c r="BO517" s="94"/>
      <c r="BP517" s="42"/>
      <c r="BQ517" s="120"/>
    </row>
    <row r="518" spans="1:69" x14ac:dyDescent="0.3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7"/>
      <c r="BJ518" s="128"/>
      <c r="BK518" s="129"/>
      <c r="BL518" s="127"/>
      <c r="BM518" s="96"/>
      <c r="BN518" s="94"/>
      <c r="BO518" s="94"/>
      <c r="BP518" s="42"/>
      <c r="BQ518" s="120"/>
    </row>
    <row r="519" spans="1:69" x14ac:dyDescent="0.3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7"/>
      <c r="BJ519" s="128"/>
      <c r="BK519" s="129"/>
      <c r="BL519" s="127"/>
      <c r="BM519" s="96"/>
      <c r="BN519" s="94"/>
      <c r="BO519" s="94"/>
      <c r="BP519" s="42"/>
      <c r="BQ519" s="120"/>
    </row>
    <row r="520" spans="1:69" x14ac:dyDescent="0.3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7"/>
      <c r="BJ520" s="128"/>
      <c r="BK520" s="129"/>
      <c r="BL520" s="127"/>
      <c r="BM520" s="96"/>
      <c r="BN520" s="94"/>
      <c r="BO520" s="94"/>
      <c r="BP520" s="42"/>
      <c r="BQ520" s="120"/>
    </row>
    <row r="521" spans="1:69" x14ac:dyDescent="0.3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7"/>
      <c r="BJ521" s="128"/>
      <c r="BK521" s="129"/>
      <c r="BL521" s="127"/>
      <c r="BM521" s="96"/>
      <c r="BN521" s="94"/>
      <c r="BO521" s="94"/>
      <c r="BP521" s="42"/>
      <c r="BQ521" s="120"/>
    </row>
    <row r="522" spans="1:69" x14ac:dyDescent="0.3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7"/>
      <c r="BJ522" s="128"/>
      <c r="BK522" s="129"/>
      <c r="BL522" s="127"/>
      <c r="BM522" s="96"/>
      <c r="BN522" s="94"/>
      <c r="BO522" s="94"/>
      <c r="BP522" s="42"/>
      <c r="BQ522" s="120"/>
    </row>
    <row r="523" spans="1:69" x14ac:dyDescent="0.3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7"/>
      <c r="BJ523" s="128"/>
      <c r="BK523" s="129"/>
      <c r="BL523" s="127"/>
      <c r="BM523" s="96"/>
      <c r="BN523" s="94"/>
      <c r="BO523" s="94"/>
      <c r="BP523" s="42"/>
      <c r="BQ523" s="120"/>
    </row>
    <row r="524" spans="1:69" x14ac:dyDescent="0.3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7"/>
      <c r="BJ524" s="128"/>
      <c r="BK524" s="129"/>
      <c r="BL524" s="127"/>
      <c r="BM524" s="96"/>
      <c r="BN524" s="94"/>
      <c r="BO524" s="94"/>
      <c r="BP524" s="42"/>
      <c r="BQ524" s="120"/>
    </row>
    <row r="525" spans="1:69" x14ac:dyDescent="0.3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7"/>
      <c r="BJ525" s="128"/>
      <c r="BK525" s="129"/>
      <c r="BL525" s="127"/>
      <c r="BM525" s="96"/>
      <c r="BN525" s="94"/>
      <c r="BO525" s="94"/>
      <c r="BP525" s="42"/>
      <c r="BQ525" s="120"/>
    </row>
    <row r="526" spans="1:69" x14ac:dyDescent="0.3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7"/>
      <c r="BJ526" s="128"/>
      <c r="BK526" s="129"/>
      <c r="BL526" s="127"/>
      <c r="BM526" s="96"/>
      <c r="BN526" s="94"/>
      <c r="BO526" s="94"/>
      <c r="BP526" s="42"/>
      <c r="BQ526" s="120"/>
    </row>
    <row r="527" spans="1:69" x14ac:dyDescent="0.3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7"/>
      <c r="BJ527" s="128"/>
      <c r="BK527" s="129"/>
      <c r="BL527" s="127"/>
      <c r="BM527" s="96"/>
      <c r="BN527" s="94"/>
      <c r="BO527" s="94"/>
      <c r="BP527" s="42"/>
      <c r="BQ527" s="120"/>
    </row>
    <row r="528" spans="1:69" x14ac:dyDescent="0.3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7"/>
      <c r="BJ528" s="128"/>
      <c r="BK528" s="129"/>
      <c r="BL528" s="127"/>
      <c r="BM528" s="96"/>
      <c r="BN528" s="94"/>
      <c r="BO528" s="94"/>
      <c r="BP528" s="42"/>
      <c r="BQ528" s="120"/>
    </row>
    <row r="529" spans="1:69" x14ac:dyDescent="0.3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7"/>
      <c r="BJ529" s="128"/>
      <c r="BK529" s="129"/>
      <c r="BL529" s="127"/>
      <c r="BM529" s="96"/>
      <c r="BN529" s="94"/>
      <c r="BO529" s="94"/>
      <c r="BP529" s="42"/>
      <c r="BQ529" s="120"/>
    </row>
    <row r="530" spans="1:69" x14ac:dyDescent="0.3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7"/>
      <c r="BJ530" s="128"/>
      <c r="BK530" s="129"/>
      <c r="BL530" s="127"/>
      <c r="BM530" s="96"/>
      <c r="BN530" s="94"/>
      <c r="BO530" s="94"/>
      <c r="BP530" s="42"/>
      <c r="BQ530" s="120"/>
    </row>
    <row r="531" spans="1:69" x14ac:dyDescent="0.3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7"/>
      <c r="BJ531" s="128"/>
      <c r="BK531" s="129"/>
      <c r="BL531" s="127"/>
      <c r="BM531" s="96"/>
      <c r="BN531" s="94"/>
      <c r="BO531" s="94"/>
      <c r="BP531" s="42"/>
      <c r="BQ531" s="120"/>
    </row>
    <row r="532" spans="1:69" x14ac:dyDescent="0.3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7"/>
      <c r="BJ532" s="128"/>
      <c r="BK532" s="129"/>
      <c r="BL532" s="127"/>
      <c r="BM532" s="96"/>
      <c r="BN532" s="94"/>
      <c r="BO532" s="94"/>
      <c r="BP532" s="42"/>
      <c r="BQ532" s="120"/>
    </row>
    <row r="533" spans="1:69" x14ac:dyDescent="0.3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7"/>
      <c r="BJ533" s="128"/>
      <c r="BK533" s="129"/>
      <c r="BL533" s="127"/>
      <c r="BM533" s="96"/>
      <c r="BN533" s="94"/>
      <c r="BO533" s="94"/>
      <c r="BP533" s="42"/>
      <c r="BQ533" s="120"/>
    </row>
    <row r="534" spans="1:69" x14ac:dyDescent="0.3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7"/>
      <c r="BJ534" s="128"/>
      <c r="BK534" s="129"/>
      <c r="BL534" s="127"/>
      <c r="BM534" s="96"/>
      <c r="BN534" s="94"/>
      <c r="BO534" s="94"/>
      <c r="BP534" s="42"/>
      <c r="BQ534" s="120"/>
    </row>
    <row r="535" spans="1:69" x14ac:dyDescent="0.3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7"/>
      <c r="BJ535" s="128"/>
      <c r="BK535" s="129"/>
      <c r="BL535" s="127"/>
      <c r="BM535" s="96"/>
      <c r="BN535" s="94"/>
      <c r="BO535" s="94"/>
      <c r="BP535" s="42"/>
      <c r="BQ535" s="120"/>
    </row>
    <row r="536" spans="1:69" x14ac:dyDescent="0.3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7"/>
      <c r="BJ536" s="128"/>
      <c r="BK536" s="129"/>
      <c r="BL536" s="127"/>
      <c r="BM536" s="96"/>
      <c r="BN536" s="94"/>
      <c r="BO536" s="94"/>
      <c r="BP536" s="42"/>
      <c r="BQ536" s="120"/>
    </row>
    <row r="537" spans="1:69" ht="22.8" customHeight="1" x14ac:dyDescent="0.3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7"/>
      <c r="BJ537" s="128"/>
      <c r="BK537" s="129"/>
      <c r="BL537" s="127"/>
      <c r="BM537" s="96"/>
      <c r="BN537" s="94"/>
      <c r="BO537" s="94"/>
      <c r="BP537" s="42"/>
      <c r="BQ537" s="120"/>
    </row>
    <row r="538" spans="1:69" ht="22.8" customHeight="1" x14ac:dyDescent="0.3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7"/>
      <c r="BJ538" s="128"/>
      <c r="BK538" s="129"/>
      <c r="BL538" s="127"/>
      <c r="BM538" s="96"/>
      <c r="BN538" s="94"/>
      <c r="BO538" s="94"/>
      <c r="BP538" s="42"/>
      <c r="BQ538" s="120"/>
    </row>
    <row r="539" spans="1:69" x14ac:dyDescent="0.3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7"/>
      <c r="BJ539" s="128"/>
      <c r="BK539" s="129"/>
      <c r="BL539" s="127"/>
      <c r="BM539" s="96"/>
      <c r="BN539" s="94"/>
      <c r="BO539" s="94"/>
      <c r="BP539" s="42"/>
      <c r="BQ539" s="120"/>
    </row>
    <row r="540" spans="1:69" x14ac:dyDescent="0.3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7"/>
      <c r="BJ540" s="128"/>
      <c r="BK540" s="129"/>
      <c r="BL540" s="127"/>
      <c r="BM540" s="96"/>
      <c r="BN540" s="94"/>
      <c r="BO540" s="94"/>
      <c r="BP540" s="42"/>
      <c r="BQ540" s="120"/>
    </row>
    <row r="541" spans="1:69" x14ac:dyDescent="0.3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7"/>
      <c r="BJ541" s="128"/>
      <c r="BK541" s="129"/>
      <c r="BL541" s="127"/>
      <c r="BM541" s="96"/>
      <c r="BN541" s="94"/>
      <c r="BO541" s="94"/>
      <c r="BP541" s="42"/>
      <c r="BQ541" s="120"/>
    </row>
    <row r="542" spans="1:69" x14ac:dyDescent="0.3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7"/>
      <c r="BJ542" s="128"/>
      <c r="BK542" s="129"/>
      <c r="BL542" s="127"/>
      <c r="BM542" s="96"/>
      <c r="BN542" s="94"/>
      <c r="BO542" s="94"/>
      <c r="BP542" s="42"/>
      <c r="BQ542" s="120"/>
    </row>
    <row r="543" spans="1:69" x14ac:dyDescent="0.3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7"/>
      <c r="BJ543" s="128"/>
      <c r="BK543" s="129"/>
      <c r="BL543" s="127"/>
      <c r="BM543" s="96"/>
      <c r="BN543" s="94"/>
      <c r="BO543" s="94"/>
      <c r="BP543" s="42"/>
      <c r="BQ543" s="120"/>
    </row>
    <row r="544" spans="1:69" x14ac:dyDescent="0.3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7"/>
      <c r="BJ544" s="128"/>
      <c r="BK544" s="129"/>
      <c r="BL544" s="127"/>
      <c r="BM544" s="96"/>
      <c r="BN544" s="94"/>
      <c r="BO544" s="94"/>
      <c r="BP544" s="42"/>
      <c r="BQ544" s="120"/>
    </row>
    <row r="545" spans="1:69" x14ac:dyDescent="0.3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7"/>
      <c r="BJ545" s="128"/>
      <c r="BK545" s="129"/>
      <c r="BL545" s="127"/>
      <c r="BM545" s="96"/>
      <c r="BN545" s="94"/>
      <c r="BO545" s="94"/>
      <c r="BP545" s="42"/>
      <c r="BQ545" s="120"/>
    </row>
    <row r="546" spans="1:69" x14ac:dyDescent="0.3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7"/>
      <c r="BJ546" s="128"/>
      <c r="BK546" s="129"/>
      <c r="BL546" s="127"/>
      <c r="BM546" s="96"/>
      <c r="BN546" s="94"/>
      <c r="BO546" s="94"/>
      <c r="BP546" s="42"/>
      <c r="BQ546" s="120"/>
    </row>
    <row r="547" spans="1:69" ht="22.8" customHeight="1" x14ac:dyDescent="0.3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7"/>
      <c r="BJ547" s="128"/>
      <c r="BK547" s="129"/>
      <c r="BL547" s="127"/>
      <c r="BM547" s="96"/>
      <c r="BN547" s="94"/>
      <c r="BO547" s="94"/>
      <c r="BP547" s="42"/>
      <c r="BQ547" s="120"/>
    </row>
    <row r="548" spans="1:69" x14ac:dyDescent="0.3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7"/>
      <c r="BJ548" s="128"/>
      <c r="BK548" s="129"/>
      <c r="BL548" s="127"/>
      <c r="BM548" s="96"/>
      <c r="BN548" s="94"/>
      <c r="BO548" s="94"/>
      <c r="BP548" s="42"/>
      <c r="BQ548" s="120"/>
    </row>
    <row r="549" spans="1:69" x14ac:dyDescent="0.3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7"/>
      <c r="BJ549" s="128"/>
      <c r="BK549" s="129"/>
      <c r="BL549" s="127"/>
      <c r="BM549" s="96"/>
      <c r="BN549" s="94"/>
      <c r="BO549" s="94"/>
      <c r="BP549" s="42"/>
      <c r="BQ549" s="120"/>
    </row>
    <row r="550" spans="1:69" x14ac:dyDescent="0.3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7"/>
      <c r="BJ550" s="128"/>
      <c r="BK550" s="129"/>
      <c r="BL550" s="127"/>
      <c r="BM550" s="96"/>
      <c r="BN550" s="94"/>
      <c r="BO550" s="94"/>
      <c r="BP550" s="42"/>
      <c r="BQ550" s="120"/>
    </row>
    <row r="551" spans="1:69" x14ac:dyDescent="0.3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7"/>
      <c r="BJ551" s="128"/>
      <c r="BK551" s="129"/>
      <c r="BL551" s="127"/>
      <c r="BM551" s="96"/>
      <c r="BN551" s="94"/>
      <c r="BO551" s="94"/>
      <c r="BP551" s="42"/>
      <c r="BQ551" s="120"/>
    </row>
    <row r="552" spans="1:69" x14ac:dyDescent="0.3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7"/>
      <c r="BJ552" s="128"/>
      <c r="BK552" s="129"/>
      <c r="BL552" s="127"/>
      <c r="BM552" s="96"/>
      <c r="BN552" s="94"/>
      <c r="BO552" s="94"/>
      <c r="BP552" s="42"/>
      <c r="BQ552" s="120"/>
    </row>
    <row r="553" spans="1:69" x14ac:dyDescent="0.3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7"/>
      <c r="BJ553" s="128"/>
      <c r="BK553" s="129"/>
      <c r="BL553" s="127"/>
      <c r="BM553" s="96"/>
      <c r="BN553" s="94"/>
      <c r="BO553" s="94"/>
      <c r="BP553" s="42"/>
      <c r="BQ553" s="120"/>
    </row>
    <row r="554" spans="1:69" x14ac:dyDescent="0.3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7"/>
      <c r="BJ554" s="128"/>
      <c r="BK554" s="129"/>
      <c r="BL554" s="127"/>
      <c r="BM554" s="96"/>
      <c r="BN554" s="94"/>
      <c r="BO554" s="94"/>
      <c r="BP554" s="42"/>
      <c r="BQ554" s="120"/>
    </row>
    <row r="555" spans="1:69" x14ac:dyDescent="0.3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7"/>
      <c r="BJ555" s="128"/>
      <c r="BK555" s="129"/>
      <c r="BL555" s="127"/>
      <c r="BM555" s="96"/>
      <c r="BN555" s="94"/>
      <c r="BO555" s="94"/>
      <c r="BP555" s="42"/>
      <c r="BQ555" s="120"/>
    </row>
    <row r="556" spans="1:69" x14ac:dyDescent="0.3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7"/>
      <c r="BJ556" s="128"/>
      <c r="BK556" s="129"/>
      <c r="BL556" s="127"/>
      <c r="BM556" s="96"/>
      <c r="BN556" s="94"/>
      <c r="BO556" s="94"/>
      <c r="BP556" s="42"/>
      <c r="BQ556" s="120"/>
    </row>
    <row r="557" spans="1:69" x14ac:dyDescent="0.3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7"/>
      <c r="BJ557" s="128"/>
      <c r="BK557" s="129"/>
      <c r="BL557" s="127"/>
      <c r="BM557" s="96"/>
      <c r="BN557" s="94"/>
      <c r="BO557" s="94"/>
      <c r="BP557" s="42"/>
      <c r="BQ557" s="120"/>
    </row>
    <row r="558" spans="1:69" x14ac:dyDescent="0.3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7"/>
      <c r="BJ558" s="128"/>
      <c r="BK558" s="129"/>
      <c r="BL558" s="127"/>
      <c r="BM558" s="96"/>
      <c r="BN558" s="94"/>
      <c r="BO558" s="94"/>
      <c r="BP558" s="42"/>
      <c r="BQ558" s="120"/>
    </row>
    <row r="559" spans="1:69" ht="22.8" customHeight="1" x14ac:dyDescent="0.3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7"/>
      <c r="BJ559" s="128"/>
      <c r="BK559" s="129"/>
      <c r="BL559" s="127"/>
      <c r="BM559" s="96"/>
      <c r="BN559" s="94"/>
      <c r="BO559" s="94"/>
      <c r="BP559" s="42"/>
      <c r="BQ559" s="120"/>
    </row>
    <row r="560" spans="1:69" ht="22.8" customHeight="1" x14ac:dyDescent="0.3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7"/>
      <c r="BJ560" s="128"/>
      <c r="BK560" s="129"/>
      <c r="BL560" s="127"/>
      <c r="BM560" s="96"/>
      <c r="BN560" s="94"/>
      <c r="BO560" s="94"/>
      <c r="BP560" s="42"/>
      <c r="BQ560" s="120"/>
    </row>
    <row r="561" spans="1:69" ht="22.8" customHeight="1" x14ac:dyDescent="0.3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7"/>
      <c r="BJ561" s="128"/>
      <c r="BK561" s="129"/>
      <c r="BL561" s="127"/>
      <c r="BM561" s="96"/>
      <c r="BN561" s="94"/>
      <c r="BO561" s="94"/>
      <c r="BP561" s="42"/>
      <c r="BQ561" s="120"/>
    </row>
    <row r="562" spans="1:69" x14ac:dyDescent="0.3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7"/>
      <c r="BJ562" s="128"/>
      <c r="BK562" s="129"/>
      <c r="BL562" s="127"/>
      <c r="BM562" s="96"/>
      <c r="BN562" s="94"/>
      <c r="BO562" s="94"/>
      <c r="BP562" s="42"/>
      <c r="BQ562" s="120"/>
    </row>
    <row r="563" spans="1:69" x14ac:dyDescent="0.3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7"/>
      <c r="BJ563" s="128"/>
      <c r="BK563" s="129"/>
      <c r="BL563" s="127"/>
      <c r="BM563" s="96"/>
      <c r="BN563" s="94"/>
      <c r="BO563" s="94"/>
      <c r="BP563" s="42"/>
      <c r="BQ563" s="120"/>
    </row>
    <row r="564" spans="1:69" x14ac:dyDescent="0.3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7"/>
      <c r="BJ564" s="128"/>
      <c r="BK564" s="129"/>
      <c r="BL564" s="127"/>
      <c r="BM564" s="96"/>
      <c r="BN564" s="94"/>
      <c r="BO564" s="94"/>
      <c r="BP564" s="42"/>
      <c r="BQ564" s="120"/>
    </row>
    <row r="565" spans="1:69" ht="22.8" customHeight="1" x14ac:dyDescent="0.3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7"/>
      <c r="BJ565" s="128"/>
      <c r="BK565" s="129"/>
      <c r="BL565" s="127"/>
      <c r="BM565" s="96"/>
      <c r="BN565" s="94"/>
      <c r="BO565" s="94"/>
      <c r="BP565" s="42"/>
      <c r="BQ565" s="120"/>
    </row>
    <row r="566" spans="1:69" x14ac:dyDescent="0.3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7"/>
      <c r="BJ566" s="128"/>
      <c r="BK566" s="129"/>
      <c r="BL566" s="127"/>
      <c r="BM566" s="96"/>
      <c r="BN566" s="94"/>
      <c r="BO566" s="94"/>
      <c r="BP566" s="42"/>
      <c r="BQ566" s="120"/>
    </row>
    <row r="567" spans="1:69" x14ac:dyDescent="0.3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7"/>
      <c r="BJ567" s="128"/>
      <c r="BK567" s="129"/>
      <c r="BL567" s="127"/>
      <c r="BM567" s="96"/>
      <c r="BN567" s="94"/>
      <c r="BO567" s="94"/>
      <c r="BP567" s="42"/>
      <c r="BQ567" s="120"/>
    </row>
    <row r="568" spans="1:69" x14ac:dyDescent="0.3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7"/>
      <c r="BJ568" s="128"/>
      <c r="BK568" s="129"/>
      <c r="BL568" s="127"/>
      <c r="BM568" s="96"/>
      <c r="BN568" s="94"/>
      <c r="BO568" s="94"/>
      <c r="BP568" s="42"/>
      <c r="BQ568" s="120"/>
    </row>
    <row r="569" spans="1:69" x14ac:dyDescent="0.3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7"/>
      <c r="BJ569" s="128"/>
      <c r="BK569" s="129"/>
      <c r="BL569" s="127"/>
      <c r="BM569" s="96"/>
      <c r="BN569" s="94"/>
      <c r="BO569" s="94"/>
      <c r="BP569" s="42"/>
      <c r="BQ569" s="120"/>
    </row>
    <row r="570" spans="1:69" x14ac:dyDescent="0.3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7"/>
      <c r="BJ570" s="128"/>
      <c r="BK570" s="129"/>
      <c r="BL570" s="127"/>
      <c r="BM570" s="96"/>
      <c r="BN570" s="94"/>
      <c r="BO570" s="94"/>
      <c r="BP570" s="42"/>
      <c r="BQ570" s="120"/>
    </row>
    <row r="571" spans="1:69" x14ac:dyDescent="0.3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7"/>
      <c r="BJ571" s="128"/>
      <c r="BK571" s="129"/>
      <c r="BL571" s="127"/>
      <c r="BM571" s="96"/>
      <c r="BN571" s="94"/>
      <c r="BO571" s="94"/>
      <c r="BP571" s="42"/>
      <c r="BQ571" s="120"/>
    </row>
    <row r="572" spans="1:69" ht="22.8" customHeight="1" x14ac:dyDescent="0.3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7"/>
      <c r="BJ572" s="128"/>
      <c r="BK572" s="129"/>
      <c r="BL572" s="127"/>
      <c r="BM572" s="96"/>
      <c r="BN572" s="94"/>
      <c r="BO572" s="94"/>
      <c r="BP572" s="42"/>
      <c r="BQ572" s="120"/>
    </row>
    <row r="573" spans="1:69" x14ac:dyDescent="0.3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7"/>
      <c r="BJ573" s="128"/>
      <c r="BK573" s="129"/>
      <c r="BL573" s="127"/>
      <c r="BM573" s="96"/>
      <c r="BN573" s="94"/>
      <c r="BO573" s="94"/>
      <c r="BP573" s="42"/>
      <c r="BQ573" s="120"/>
    </row>
    <row r="574" spans="1:69" x14ac:dyDescent="0.3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7"/>
      <c r="BJ574" s="128"/>
      <c r="BK574" s="129"/>
      <c r="BL574" s="127"/>
      <c r="BM574" s="96"/>
      <c r="BN574" s="94"/>
      <c r="BO574" s="94"/>
      <c r="BP574" s="42"/>
      <c r="BQ574" s="120"/>
    </row>
    <row r="575" spans="1:69" ht="34.200000000000003" customHeight="1" x14ac:dyDescent="0.3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7"/>
      <c r="BJ575" s="128"/>
      <c r="BK575" s="129"/>
      <c r="BL575" s="127"/>
      <c r="BM575" s="96"/>
      <c r="BN575" s="94"/>
      <c r="BO575" s="94"/>
      <c r="BP575" s="42"/>
      <c r="BQ575" s="120"/>
    </row>
    <row r="576" spans="1:69" x14ac:dyDescent="0.3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7"/>
      <c r="BJ576" s="128"/>
      <c r="BK576" s="129"/>
      <c r="BL576" s="127"/>
      <c r="BM576" s="96"/>
      <c r="BN576" s="94"/>
      <c r="BO576" s="94"/>
      <c r="BP576" s="42"/>
      <c r="BQ576" s="120"/>
    </row>
    <row r="577" spans="1:69" x14ac:dyDescent="0.3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7"/>
      <c r="BJ577" s="128"/>
      <c r="BK577" s="129"/>
      <c r="BL577" s="127"/>
      <c r="BM577" s="96"/>
      <c r="BN577" s="94"/>
      <c r="BO577" s="94"/>
      <c r="BP577" s="42"/>
      <c r="BQ577" s="120"/>
    </row>
    <row r="578" spans="1:69" ht="34.200000000000003" customHeight="1" x14ac:dyDescent="0.3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7"/>
      <c r="BJ578" s="128"/>
      <c r="BK578" s="129"/>
      <c r="BL578" s="127"/>
      <c r="BM578" s="96"/>
      <c r="BN578" s="94"/>
      <c r="BO578" s="94"/>
      <c r="BP578" s="42"/>
      <c r="BQ578" s="120"/>
    </row>
    <row r="579" spans="1:69" ht="34.200000000000003" customHeight="1" x14ac:dyDescent="0.3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7"/>
      <c r="BJ579" s="128"/>
      <c r="BK579" s="129"/>
      <c r="BL579" s="127"/>
      <c r="BM579" s="96"/>
      <c r="BN579" s="94"/>
      <c r="BO579" s="94"/>
      <c r="BP579" s="42"/>
      <c r="BQ579" s="120"/>
    </row>
    <row r="580" spans="1:69" x14ac:dyDescent="0.3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7"/>
      <c r="BJ580" s="128"/>
      <c r="BK580" s="129"/>
      <c r="BL580" s="127"/>
      <c r="BM580" s="96"/>
      <c r="BN580" s="94"/>
      <c r="BO580" s="94"/>
      <c r="BP580" s="42"/>
      <c r="BQ580" s="120"/>
    </row>
    <row r="581" spans="1:69" x14ac:dyDescent="0.3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7"/>
      <c r="BJ581" s="128"/>
      <c r="BK581" s="129"/>
      <c r="BL581" s="127"/>
      <c r="BM581" s="96"/>
      <c r="BN581" s="94"/>
      <c r="BO581" s="94"/>
      <c r="BP581" s="42"/>
      <c r="BQ581" s="120"/>
    </row>
    <row r="582" spans="1:69" x14ac:dyDescent="0.3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7"/>
      <c r="BJ582" s="128"/>
      <c r="BK582" s="129"/>
      <c r="BL582" s="127"/>
      <c r="BM582" s="96"/>
      <c r="BN582" s="94"/>
      <c r="BO582" s="94"/>
      <c r="BP582" s="42"/>
      <c r="BQ582" s="120"/>
    </row>
    <row r="583" spans="1:69" x14ac:dyDescent="0.3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7"/>
      <c r="BJ583" s="128"/>
      <c r="BK583" s="129"/>
      <c r="BL583" s="127"/>
      <c r="BM583" s="96"/>
      <c r="BN583" s="94"/>
      <c r="BO583" s="94"/>
      <c r="BP583" s="42"/>
      <c r="BQ583" s="120"/>
    </row>
    <row r="584" spans="1:69" x14ac:dyDescent="0.3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7"/>
      <c r="BJ584" s="128"/>
      <c r="BK584" s="129"/>
      <c r="BL584" s="127"/>
      <c r="BM584" s="96"/>
      <c r="BN584" s="94"/>
      <c r="BO584" s="94"/>
      <c r="BP584" s="42"/>
      <c r="BQ584" s="120"/>
    </row>
    <row r="585" spans="1:69" x14ac:dyDescent="0.3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7"/>
      <c r="BJ585" s="128"/>
      <c r="BK585" s="129"/>
      <c r="BL585" s="127"/>
      <c r="BM585" s="96"/>
      <c r="BN585" s="94"/>
      <c r="BO585" s="94"/>
      <c r="BP585" s="42"/>
      <c r="BQ585" s="120"/>
    </row>
    <row r="586" spans="1:69" x14ac:dyDescent="0.3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7"/>
      <c r="BJ586" s="128"/>
      <c r="BK586" s="129"/>
      <c r="BL586" s="127"/>
      <c r="BM586" s="96"/>
      <c r="BN586" s="94"/>
      <c r="BO586" s="94"/>
      <c r="BP586" s="42"/>
      <c r="BQ586" s="120"/>
    </row>
    <row r="587" spans="1:69" x14ac:dyDescent="0.3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7"/>
      <c r="BJ587" s="128"/>
      <c r="BK587" s="129"/>
      <c r="BL587" s="127"/>
      <c r="BM587" s="96"/>
      <c r="BN587" s="94"/>
      <c r="BO587" s="94"/>
      <c r="BP587" s="42"/>
      <c r="BQ587" s="120"/>
    </row>
    <row r="588" spans="1:69" x14ac:dyDescent="0.3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7"/>
      <c r="BJ588" s="128"/>
      <c r="BK588" s="129"/>
      <c r="BL588" s="127"/>
      <c r="BM588" s="96"/>
      <c r="BN588" s="94"/>
      <c r="BO588" s="94"/>
      <c r="BP588" s="42"/>
      <c r="BQ588" s="120"/>
    </row>
    <row r="589" spans="1:69" x14ac:dyDescent="0.3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7"/>
      <c r="BJ589" s="128"/>
      <c r="BK589" s="129"/>
      <c r="BL589" s="127"/>
      <c r="BM589" s="96"/>
      <c r="BN589" s="94"/>
      <c r="BO589" s="94"/>
      <c r="BP589" s="42"/>
      <c r="BQ589" s="120"/>
    </row>
    <row r="590" spans="1:69" ht="34.200000000000003" customHeight="1" x14ac:dyDescent="0.3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7"/>
      <c r="BJ590" s="128"/>
      <c r="BK590" s="129"/>
      <c r="BL590" s="127"/>
      <c r="BM590" s="96"/>
      <c r="BN590" s="94"/>
      <c r="BO590" s="94"/>
      <c r="BP590" s="42"/>
      <c r="BQ590" s="120"/>
    </row>
    <row r="591" spans="1:69" x14ac:dyDescent="0.3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7"/>
      <c r="BJ591" s="128"/>
      <c r="BK591" s="129"/>
      <c r="BL591" s="127"/>
      <c r="BM591" s="96"/>
      <c r="BN591" s="94"/>
      <c r="BO591" s="94"/>
      <c r="BP591" s="42"/>
      <c r="BQ591" s="120"/>
    </row>
    <row r="592" spans="1:69" x14ac:dyDescent="0.3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7"/>
      <c r="BJ592" s="128"/>
      <c r="BK592" s="129"/>
      <c r="BL592" s="127"/>
      <c r="BM592" s="96"/>
      <c r="BN592" s="94"/>
      <c r="BO592" s="94"/>
      <c r="BP592" s="42"/>
      <c r="BQ592" s="120"/>
    </row>
    <row r="593" spans="1:69" x14ac:dyDescent="0.3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7"/>
      <c r="BJ593" s="128"/>
      <c r="BK593" s="129"/>
      <c r="BL593" s="127"/>
      <c r="BM593" s="96"/>
      <c r="BN593" s="94"/>
      <c r="BO593" s="94"/>
      <c r="BP593" s="42"/>
      <c r="BQ593" s="120"/>
    </row>
    <row r="594" spans="1:69" x14ac:dyDescent="0.3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7"/>
      <c r="BJ594" s="128"/>
      <c r="BK594" s="129"/>
      <c r="BL594" s="127"/>
      <c r="BM594" s="96"/>
      <c r="BN594" s="94"/>
      <c r="BO594" s="94"/>
      <c r="BP594" s="42"/>
      <c r="BQ594" s="120"/>
    </row>
    <row r="595" spans="1:69" x14ac:dyDescent="0.3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7"/>
      <c r="BJ595" s="128"/>
      <c r="BK595" s="129"/>
      <c r="BL595" s="127"/>
      <c r="BM595" s="96"/>
      <c r="BN595" s="94"/>
      <c r="BO595" s="94"/>
      <c r="BP595" s="42"/>
      <c r="BQ595" s="120"/>
    </row>
    <row r="596" spans="1:69" x14ac:dyDescent="0.3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7"/>
      <c r="BJ596" s="128"/>
      <c r="BK596" s="129"/>
      <c r="BL596" s="127"/>
      <c r="BM596" s="96"/>
      <c r="BN596" s="94"/>
      <c r="BO596" s="94"/>
      <c r="BP596" s="42"/>
      <c r="BQ596" s="120"/>
    </row>
    <row r="597" spans="1:69" x14ac:dyDescent="0.3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7"/>
      <c r="BJ597" s="128"/>
      <c r="BK597" s="129"/>
      <c r="BL597" s="127"/>
      <c r="BM597" s="96"/>
      <c r="BN597" s="94"/>
      <c r="BO597" s="94"/>
      <c r="BP597" s="42"/>
      <c r="BQ597" s="120"/>
    </row>
    <row r="598" spans="1:69" x14ac:dyDescent="0.3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7"/>
      <c r="BJ598" s="128"/>
      <c r="BK598" s="129"/>
      <c r="BL598" s="127"/>
      <c r="BM598" s="96"/>
      <c r="BN598" s="94"/>
      <c r="BO598" s="94"/>
      <c r="BP598" s="42"/>
      <c r="BQ598" s="120"/>
    </row>
    <row r="599" spans="1:69" x14ac:dyDescent="0.3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7"/>
      <c r="BJ599" s="128"/>
      <c r="BK599" s="129"/>
      <c r="BL599" s="127"/>
      <c r="BM599" s="96"/>
      <c r="BN599" s="94"/>
      <c r="BO599" s="94"/>
      <c r="BP599" s="42"/>
      <c r="BQ599" s="120"/>
    </row>
    <row r="600" spans="1:69" x14ac:dyDescent="0.3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7"/>
      <c r="BJ600" s="128"/>
      <c r="BK600" s="129"/>
      <c r="BL600" s="127"/>
      <c r="BM600" s="96"/>
      <c r="BN600" s="94"/>
      <c r="BO600" s="94"/>
      <c r="BP600" s="42"/>
      <c r="BQ600" s="120"/>
    </row>
    <row r="601" spans="1:69" x14ac:dyDescent="0.3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7"/>
      <c r="BJ601" s="128"/>
      <c r="BK601" s="129"/>
      <c r="BL601" s="127"/>
      <c r="BM601" s="96"/>
      <c r="BN601" s="94"/>
      <c r="BO601" s="94"/>
      <c r="BP601" s="42"/>
      <c r="BQ601" s="120"/>
    </row>
    <row r="602" spans="1:69" x14ac:dyDescent="0.3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7"/>
      <c r="BJ602" s="128"/>
      <c r="BK602" s="129"/>
      <c r="BL602" s="127"/>
      <c r="BM602" s="96"/>
      <c r="BN602" s="94"/>
      <c r="BO602" s="94"/>
      <c r="BP602" s="42"/>
      <c r="BQ602" s="120"/>
    </row>
    <row r="603" spans="1:69" x14ac:dyDescent="0.3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7"/>
      <c r="BJ603" s="128"/>
      <c r="BK603" s="129"/>
      <c r="BL603" s="127"/>
      <c r="BM603" s="96"/>
      <c r="BN603" s="94"/>
      <c r="BO603" s="94"/>
      <c r="BP603" s="42"/>
      <c r="BQ603" s="120"/>
    </row>
    <row r="604" spans="1:69" x14ac:dyDescent="0.3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7"/>
      <c r="BJ604" s="128"/>
      <c r="BK604" s="129"/>
      <c r="BL604" s="127"/>
      <c r="BM604" s="96"/>
      <c r="BN604" s="94"/>
      <c r="BO604" s="94"/>
      <c r="BP604" s="42"/>
      <c r="BQ604" s="120"/>
    </row>
    <row r="605" spans="1:69" x14ac:dyDescent="0.3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7"/>
      <c r="BJ605" s="128"/>
      <c r="BK605" s="129"/>
      <c r="BL605" s="127"/>
      <c r="BM605" s="96"/>
      <c r="BN605" s="94"/>
      <c r="BO605" s="94"/>
      <c r="BP605" s="42"/>
      <c r="BQ605" s="120"/>
    </row>
    <row r="606" spans="1:69" x14ac:dyDescent="0.3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7"/>
      <c r="BJ606" s="128"/>
      <c r="BK606" s="129"/>
      <c r="BL606" s="127"/>
      <c r="BM606" s="96"/>
      <c r="BN606" s="94"/>
      <c r="BO606" s="94"/>
      <c r="BP606" s="42"/>
      <c r="BQ606" s="120"/>
    </row>
    <row r="607" spans="1:69" x14ac:dyDescent="0.3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7"/>
      <c r="BJ607" s="128"/>
      <c r="BK607" s="129"/>
      <c r="BL607" s="127"/>
      <c r="BM607" s="96"/>
      <c r="BN607" s="94"/>
      <c r="BO607" s="94"/>
      <c r="BP607" s="42"/>
      <c r="BQ607" s="120"/>
    </row>
    <row r="608" spans="1:69" x14ac:dyDescent="0.3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7"/>
      <c r="BJ608" s="128"/>
      <c r="BK608" s="129"/>
      <c r="BL608" s="127"/>
      <c r="BM608" s="96"/>
      <c r="BN608" s="94"/>
      <c r="BO608" s="94"/>
      <c r="BP608" s="42"/>
      <c r="BQ608" s="120"/>
    </row>
    <row r="609" spans="1:69" ht="34.200000000000003" customHeight="1" x14ac:dyDescent="0.3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7"/>
      <c r="BJ609" s="128"/>
      <c r="BK609" s="129"/>
      <c r="BL609" s="127"/>
      <c r="BM609" s="96"/>
      <c r="BN609" s="94"/>
      <c r="BO609" s="94"/>
      <c r="BP609" s="42"/>
      <c r="BQ609" s="120"/>
    </row>
    <row r="610" spans="1:69" x14ac:dyDescent="0.3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7"/>
      <c r="BJ610" s="128"/>
      <c r="BK610" s="129"/>
      <c r="BL610" s="127"/>
      <c r="BM610" s="96"/>
      <c r="BN610" s="94"/>
      <c r="BO610" s="94"/>
      <c r="BP610" s="42"/>
      <c r="BQ610" s="120"/>
    </row>
    <row r="611" spans="1:69" x14ac:dyDescent="0.3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7"/>
      <c r="BJ611" s="128"/>
      <c r="BK611" s="129"/>
      <c r="BL611" s="127"/>
      <c r="BM611" s="96"/>
      <c r="BN611" s="94"/>
      <c r="BO611" s="94"/>
      <c r="BP611" s="42"/>
      <c r="BQ611" s="120"/>
    </row>
    <row r="612" spans="1:69" x14ac:dyDescent="0.3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7"/>
      <c r="BJ612" s="128"/>
      <c r="BK612" s="129"/>
      <c r="BL612" s="127"/>
      <c r="BM612" s="96"/>
      <c r="BN612" s="94"/>
      <c r="BO612" s="94"/>
      <c r="BP612" s="42"/>
      <c r="BQ612" s="120"/>
    </row>
    <row r="613" spans="1:69" x14ac:dyDescent="0.3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7"/>
      <c r="BJ613" s="128"/>
      <c r="BK613" s="129"/>
      <c r="BL613" s="127"/>
      <c r="BM613" s="96"/>
      <c r="BN613" s="94"/>
      <c r="BO613" s="94"/>
      <c r="BP613" s="42"/>
      <c r="BQ613" s="120"/>
    </row>
    <row r="614" spans="1:69" x14ac:dyDescent="0.3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7"/>
      <c r="BJ614" s="128"/>
      <c r="BK614" s="129"/>
      <c r="BL614" s="127"/>
      <c r="BM614" s="96"/>
      <c r="BN614" s="94"/>
      <c r="BO614" s="94"/>
      <c r="BP614" s="42"/>
      <c r="BQ614" s="120"/>
    </row>
    <row r="615" spans="1:69" x14ac:dyDescent="0.3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7"/>
      <c r="BJ615" s="128"/>
      <c r="BK615" s="129"/>
      <c r="BL615" s="127"/>
      <c r="BM615" s="96"/>
      <c r="BN615" s="94"/>
      <c r="BO615" s="94"/>
      <c r="BP615" s="42"/>
      <c r="BQ615" s="120"/>
    </row>
    <row r="616" spans="1:69" x14ac:dyDescent="0.3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7"/>
      <c r="BJ616" s="128"/>
      <c r="BK616" s="129"/>
      <c r="BL616" s="127"/>
      <c r="BM616" s="96"/>
      <c r="BN616" s="94"/>
      <c r="BO616" s="94"/>
      <c r="BP616" s="42"/>
      <c r="BQ616" s="120"/>
    </row>
    <row r="617" spans="1:69" x14ac:dyDescent="0.3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7"/>
      <c r="BJ617" s="128"/>
      <c r="BK617" s="129"/>
      <c r="BL617" s="127"/>
      <c r="BM617" s="96"/>
      <c r="BN617" s="94"/>
      <c r="BO617" s="94"/>
      <c r="BP617" s="42"/>
      <c r="BQ617" s="120"/>
    </row>
    <row r="618" spans="1:69" x14ac:dyDescent="0.3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7"/>
      <c r="BJ618" s="128"/>
      <c r="BK618" s="129"/>
      <c r="BL618" s="127"/>
      <c r="BM618" s="96"/>
      <c r="BN618" s="94"/>
      <c r="BO618" s="94"/>
      <c r="BP618" s="42"/>
      <c r="BQ618" s="120"/>
    </row>
    <row r="619" spans="1:69" x14ac:dyDescent="0.3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7"/>
      <c r="BJ619" s="128"/>
      <c r="BK619" s="129"/>
      <c r="BL619" s="127"/>
      <c r="BM619" s="96"/>
      <c r="BN619" s="94"/>
      <c r="BO619" s="94"/>
      <c r="BP619" s="42"/>
      <c r="BQ619" s="120"/>
    </row>
    <row r="620" spans="1:69" x14ac:dyDescent="0.3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7"/>
      <c r="BJ620" s="128"/>
      <c r="BK620" s="129"/>
      <c r="BL620" s="127"/>
      <c r="BM620" s="96"/>
      <c r="BN620" s="94"/>
      <c r="BO620" s="94"/>
      <c r="BP620" s="42"/>
      <c r="BQ620" s="120"/>
    </row>
    <row r="621" spans="1:69" x14ac:dyDescent="0.3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7"/>
      <c r="BJ621" s="128"/>
      <c r="BK621" s="129"/>
      <c r="BL621" s="127"/>
      <c r="BM621" s="96"/>
      <c r="BN621" s="94"/>
      <c r="BO621" s="94"/>
      <c r="BP621" s="42"/>
      <c r="BQ621" s="120"/>
    </row>
    <row r="622" spans="1:69" x14ac:dyDescent="0.3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7"/>
      <c r="BJ622" s="128"/>
      <c r="BK622" s="129"/>
      <c r="BL622" s="127"/>
      <c r="BM622" s="96"/>
      <c r="BN622" s="94"/>
      <c r="BO622" s="94"/>
      <c r="BP622" s="42"/>
      <c r="BQ622" s="120"/>
    </row>
    <row r="623" spans="1:69" x14ac:dyDescent="0.3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7"/>
      <c r="BJ623" s="128"/>
      <c r="BK623" s="129"/>
      <c r="BL623" s="127"/>
      <c r="BM623" s="96"/>
      <c r="BN623" s="94"/>
      <c r="BO623" s="94"/>
      <c r="BP623" s="42"/>
      <c r="BQ623" s="120"/>
    </row>
    <row r="624" spans="1:69" x14ac:dyDescent="0.3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7"/>
      <c r="BJ624" s="128"/>
      <c r="BK624" s="129"/>
      <c r="BL624" s="127"/>
      <c r="BM624" s="96"/>
      <c r="BN624" s="94"/>
      <c r="BO624" s="94"/>
      <c r="BP624" s="42"/>
      <c r="BQ624" s="120"/>
    </row>
    <row r="625" spans="1:69" x14ac:dyDescent="0.3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7"/>
      <c r="BJ625" s="128"/>
      <c r="BK625" s="129"/>
      <c r="BL625" s="127"/>
      <c r="BM625" s="96"/>
      <c r="BN625" s="94"/>
      <c r="BO625" s="94"/>
      <c r="BP625" s="42"/>
      <c r="BQ625" s="120"/>
    </row>
    <row r="626" spans="1:69" x14ac:dyDescent="0.3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7"/>
      <c r="BJ626" s="128"/>
      <c r="BK626" s="129"/>
      <c r="BL626" s="127"/>
      <c r="BM626" s="96"/>
      <c r="BN626" s="94"/>
      <c r="BO626" s="94"/>
      <c r="BP626" s="42"/>
      <c r="BQ626" s="120"/>
    </row>
    <row r="627" spans="1:69" x14ac:dyDescent="0.3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7"/>
      <c r="BJ627" s="128"/>
      <c r="BK627" s="129"/>
      <c r="BL627" s="127"/>
      <c r="BM627" s="96"/>
      <c r="BN627" s="94"/>
      <c r="BO627" s="94"/>
      <c r="BP627" s="42"/>
      <c r="BQ627" s="120"/>
    </row>
    <row r="628" spans="1:69" x14ac:dyDescent="0.3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7"/>
      <c r="BJ628" s="128"/>
      <c r="BK628" s="129"/>
      <c r="BL628" s="127"/>
      <c r="BM628" s="96"/>
      <c r="BN628" s="94"/>
      <c r="BO628" s="94"/>
      <c r="BP628" s="42"/>
      <c r="BQ628" s="120"/>
    </row>
    <row r="629" spans="1:69" x14ac:dyDescent="0.3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7"/>
      <c r="BJ629" s="128"/>
      <c r="BK629" s="129"/>
      <c r="BL629" s="127"/>
      <c r="BM629" s="96"/>
      <c r="BN629" s="94"/>
      <c r="BO629" s="94"/>
      <c r="BP629" s="42"/>
      <c r="BQ629" s="120"/>
    </row>
    <row r="630" spans="1:69" x14ac:dyDescent="0.3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7"/>
      <c r="BJ630" s="128"/>
      <c r="BK630" s="129"/>
      <c r="BL630" s="127"/>
      <c r="BM630" s="96"/>
      <c r="BN630" s="94"/>
      <c r="BO630" s="94"/>
      <c r="BP630" s="42"/>
      <c r="BQ630" s="120"/>
    </row>
    <row r="631" spans="1:69" x14ac:dyDescent="0.3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7"/>
      <c r="BJ631" s="128"/>
      <c r="BK631" s="129"/>
      <c r="BL631" s="127"/>
      <c r="BM631" s="96"/>
      <c r="BN631" s="94"/>
      <c r="BO631" s="94"/>
      <c r="BP631" s="42"/>
      <c r="BQ631" s="120"/>
    </row>
    <row r="632" spans="1:69" x14ac:dyDescent="0.3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7"/>
      <c r="BJ632" s="128"/>
      <c r="BK632" s="129"/>
      <c r="BL632" s="127"/>
      <c r="BM632" s="96"/>
      <c r="BN632" s="94"/>
      <c r="BO632" s="94"/>
      <c r="BP632" s="42"/>
      <c r="BQ632" s="120"/>
    </row>
    <row r="633" spans="1:69" x14ac:dyDescent="0.3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7"/>
      <c r="BJ633" s="128"/>
      <c r="BK633" s="129"/>
      <c r="BL633" s="127"/>
      <c r="BM633" s="96"/>
      <c r="BN633" s="94"/>
      <c r="BO633" s="94"/>
      <c r="BP633" s="42"/>
      <c r="BQ633" s="120"/>
    </row>
    <row r="634" spans="1:69" x14ac:dyDescent="0.3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7"/>
      <c r="BJ634" s="128"/>
      <c r="BK634" s="129"/>
      <c r="BL634" s="127"/>
      <c r="BM634" s="96"/>
      <c r="BN634" s="94"/>
      <c r="BO634" s="94"/>
      <c r="BP634" s="42"/>
      <c r="BQ634" s="120"/>
    </row>
    <row r="635" spans="1:69" x14ac:dyDescent="0.3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7"/>
      <c r="BJ635" s="128"/>
      <c r="BK635" s="129"/>
      <c r="BL635" s="127"/>
      <c r="BM635" s="96"/>
      <c r="BN635" s="94"/>
      <c r="BO635" s="94"/>
      <c r="BP635" s="42"/>
      <c r="BQ635" s="120"/>
    </row>
    <row r="636" spans="1:69" x14ac:dyDescent="0.3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7"/>
      <c r="BJ636" s="128"/>
      <c r="BK636" s="129"/>
      <c r="BL636" s="127"/>
      <c r="BM636" s="96"/>
      <c r="BN636" s="94"/>
      <c r="BO636" s="94"/>
      <c r="BP636" s="42"/>
      <c r="BQ636" s="120"/>
    </row>
    <row r="637" spans="1:69" x14ac:dyDescent="0.3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7"/>
      <c r="BJ637" s="128"/>
      <c r="BK637" s="129"/>
      <c r="BL637" s="127"/>
      <c r="BM637" s="96"/>
      <c r="BN637" s="94"/>
      <c r="BO637" s="94"/>
      <c r="BP637" s="42"/>
      <c r="BQ637" s="120"/>
    </row>
    <row r="638" spans="1:69" x14ac:dyDescent="0.3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7"/>
      <c r="BJ638" s="128"/>
      <c r="BK638" s="129"/>
      <c r="BL638" s="127"/>
      <c r="BM638" s="96"/>
      <c r="BN638" s="94"/>
      <c r="BO638" s="94"/>
      <c r="BP638" s="42"/>
      <c r="BQ638" s="120"/>
    </row>
    <row r="639" spans="1:69" x14ac:dyDescent="0.3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7"/>
      <c r="BJ639" s="128"/>
      <c r="BK639" s="129"/>
      <c r="BL639" s="127"/>
      <c r="BM639" s="96"/>
      <c r="BN639" s="94"/>
      <c r="BO639" s="94"/>
      <c r="BP639" s="42"/>
      <c r="BQ639" s="120"/>
    </row>
    <row r="640" spans="1:69" ht="34.200000000000003" customHeight="1" x14ac:dyDescent="0.3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7"/>
      <c r="BJ640" s="128"/>
      <c r="BK640" s="129"/>
      <c r="BL640" s="127"/>
      <c r="BM640" s="96"/>
      <c r="BN640" s="94"/>
      <c r="BO640" s="94"/>
      <c r="BP640" s="42"/>
      <c r="BQ640" s="120"/>
    </row>
    <row r="641" spans="1:69" x14ac:dyDescent="0.3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7"/>
      <c r="BJ641" s="128"/>
      <c r="BK641" s="129"/>
      <c r="BL641" s="127"/>
      <c r="BM641" s="96"/>
      <c r="BN641" s="94"/>
      <c r="BO641" s="94"/>
      <c r="BP641" s="42"/>
      <c r="BQ641" s="120"/>
    </row>
    <row r="642" spans="1:69" x14ac:dyDescent="0.3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7"/>
      <c r="BJ642" s="128"/>
      <c r="BK642" s="129"/>
      <c r="BL642" s="127"/>
      <c r="BM642" s="96"/>
      <c r="BN642" s="94"/>
      <c r="BO642" s="94"/>
      <c r="BP642" s="42"/>
      <c r="BQ642" s="120"/>
    </row>
    <row r="643" spans="1:69" x14ac:dyDescent="0.3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7"/>
      <c r="BJ643" s="128"/>
      <c r="BK643" s="129"/>
      <c r="BL643" s="127"/>
      <c r="BM643" s="96"/>
      <c r="BN643" s="94"/>
      <c r="BO643" s="94"/>
      <c r="BP643" s="42"/>
      <c r="BQ643" s="120"/>
    </row>
    <row r="644" spans="1:69" x14ac:dyDescent="0.3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7"/>
      <c r="BJ644" s="128"/>
      <c r="BK644" s="129"/>
      <c r="BL644" s="127"/>
      <c r="BM644" s="96"/>
      <c r="BN644" s="94"/>
      <c r="BO644" s="94"/>
      <c r="BP644" s="42"/>
      <c r="BQ644" s="120"/>
    </row>
    <row r="645" spans="1:69" x14ac:dyDescent="0.3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7"/>
      <c r="BJ645" s="128"/>
      <c r="BK645" s="129"/>
      <c r="BL645" s="127"/>
      <c r="BM645" s="96"/>
      <c r="BN645" s="94"/>
      <c r="BO645" s="94"/>
      <c r="BP645" s="42"/>
      <c r="BQ645" s="120"/>
    </row>
    <row r="646" spans="1:69" x14ac:dyDescent="0.3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7"/>
      <c r="BJ646" s="128"/>
      <c r="BK646" s="129"/>
      <c r="BL646" s="127"/>
      <c r="BM646" s="96"/>
      <c r="BN646" s="94"/>
      <c r="BO646" s="94"/>
      <c r="BP646" s="42"/>
      <c r="BQ646" s="120"/>
    </row>
    <row r="647" spans="1:69" x14ac:dyDescent="0.3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7"/>
      <c r="BJ647" s="128"/>
      <c r="BK647" s="129"/>
      <c r="BL647" s="127"/>
      <c r="BM647" s="96"/>
      <c r="BN647" s="94"/>
      <c r="BO647" s="94"/>
      <c r="BP647" s="42"/>
      <c r="BQ647" s="120"/>
    </row>
    <row r="648" spans="1:69" ht="34.200000000000003" customHeight="1" x14ac:dyDescent="0.3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7"/>
      <c r="BJ648" s="128"/>
      <c r="BK648" s="129"/>
      <c r="BL648" s="127"/>
      <c r="BM648" s="96"/>
      <c r="BN648" s="94"/>
      <c r="BO648" s="94"/>
      <c r="BP648" s="42"/>
      <c r="BQ648" s="120"/>
    </row>
    <row r="649" spans="1:69" x14ac:dyDescent="0.3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7"/>
      <c r="BJ649" s="128"/>
      <c r="BK649" s="129"/>
      <c r="BL649" s="127"/>
      <c r="BM649" s="96"/>
      <c r="BN649" s="94"/>
      <c r="BO649" s="94"/>
      <c r="BP649" s="42"/>
      <c r="BQ649" s="120"/>
    </row>
    <row r="650" spans="1:69" x14ac:dyDescent="0.3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7"/>
      <c r="BJ650" s="128"/>
      <c r="BK650" s="129"/>
      <c r="BL650" s="127"/>
      <c r="BM650" s="96"/>
      <c r="BN650" s="94"/>
      <c r="BO650" s="94"/>
      <c r="BP650" s="42"/>
      <c r="BQ650" s="120"/>
    </row>
    <row r="651" spans="1:69" ht="34.200000000000003" customHeight="1" x14ac:dyDescent="0.3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7"/>
      <c r="BJ651" s="128"/>
      <c r="BK651" s="129"/>
      <c r="BL651" s="127"/>
      <c r="BM651" s="96"/>
      <c r="BN651" s="94"/>
      <c r="BO651" s="94"/>
      <c r="BP651" s="42"/>
      <c r="BQ651" s="120"/>
    </row>
    <row r="652" spans="1:69" x14ac:dyDescent="0.3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7"/>
      <c r="BJ652" s="128"/>
      <c r="BK652" s="129"/>
      <c r="BL652" s="127"/>
      <c r="BM652" s="96"/>
      <c r="BN652" s="94"/>
      <c r="BO652" s="94"/>
      <c r="BP652" s="42"/>
      <c r="BQ652" s="120"/>
    </row>
    <row r="653" spans="1:69" x14ac:dyDescent="0.3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7"/>
      <c r="BJ653" s="128"/>
      <c r="BK653" s="129"/>
      <c r="BL653" s="127"/>
      <c r="BM653" s="96"/>
      <c r="BN653" s="94"/>
      <c r="BO653" s="94"/>
      <c r="BP653" s="42"/>
      <c r="BQ653" s="120"/>
    </row>
    <row r="654" spans="1:69" x14ac:dyDescent="0.3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7"/>
      <c r="BJ654" s="128"/>
      <c r="BK654" s="129"/>
      <c r="BL654" s="127"/>
      <c r="BM654" s="96"/>
      <c r="BN654" s="94"/>
      <c r="BO654" s="94"/>
      <c r="BP654" s="42"/>
      <c r="BQ654" s="120"/>
    </row>
    <row r="655" spans="1:69" x14ac:dyDescent="0.3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7"/>
      <c r="BJ655" s="128"/>
      <c r="BK655" s="129"/>
      <c r="BL655" s="127"/>
      <c r="BM655" s="96"/>
      <c r="BN655" s="94"/>
      <c r="BO655" s="94"/>
      <c r="BP655" s="42"/>
      <c r="BQ655" s="120"/>
    </row>
    <row r="656" spans="1:69" x14ac:dyDescent="0.3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7"/>
      <c r="BJ656" s="128"/>
      <c r="BK656" s="129"/>
      <c r="BL656" s="127"/>
      <c r="BM656" s="96"/>
      <c r="BN656" s="94"/>
      <c r="BO656" s="94"/>
      <c r="BP656" s="42"/>
      <c r="BQ656" s="120"/>
    </row>
    <row r="657" spans="1:69" x14ac:dyDescent="0.3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7"/>
      <c r="BJ657" s="128"/>
      <c r="BK657" s="129"/>
      <c r="BL657" s="127"/>
      <c r="BM657" s="96"/>
      <c r="BN657" s="94"/>
      <c r="BO657" s="94"/>
      <c r="BP657" s="42"/>
      <c r="BQ657" s="120"/>
    </row>
    <row r="658" spans="1:69" x14ac:dyDescent="0.3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7"/>
      <c r="BJ658" s="128"/>
      <c r="BK658" s="129"/>
      <c r="BL658" s="127"/>
      <c r="BM658" s="96"/>
      <c r="BN658" s="94"/>
      <c r="BO658" s="94"/>
      <c r="BP658" s="42"/>
      <c r="BQ658" s="120"/>
    </row>
    <row r="659" spans="1:69" x14ac:dyDescent="0.3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7"/>
      <c r="BJ659" s="128"/>
      <c r="BK659" s="129"/>
      <c r="BL659" s="127"/>
      <c r="BM659" s="96"/>
      <c r="BN659" s="94"/>
      <c r="BO659" s="94"/>
      <c r="BP659" s="42"/>
      <c r="BQ659" s="120"/>
    </row>
    <row r="660" spans="1:69" ht="34.200000000000003" customHeight="1" x14ac:dyDescent="0.3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7"/>
      <c r="BJ660" s="128"/>
      <c r="BK660" s="129"/>
      <c r="BL660" s="127"/>
      <c r="BM660" s="96"/>
      <c r="BN660" s="94"/>
      <c r="BO660" s="94"/>
      <c r="BP660" s="42"/>
      <c r="BQ660" s="120"/>
    </row>
    <row r="661" spans="1:69" x14ac:dyDescent="0.3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7"/>
      <c r="BJ661" s="128"/>
      <c r="BK661" s="129"/>
      <c r="BL661" s="127"/>
      <c r="BM661" s="96"/>
      <c r="BN661" s="94"/>
      <c r="BO661" s="94"/>
      <c r="BP661" s="42"/>
      <c r="BQ661" s="120"/>
    </row>
    <row r="662" spans="1:69" x14ac:dyDescent="0.3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7"/>
      <c r="BJ662" s="128"/>
      <c r="BK662" s="129"/>
      <c r="BL662" s="127"/>
      <c r="BM662" s="96"/>
      <c r="BN662" s="94"/>
      <c r="BO662" s="94"/>
      <c r="BP662" s="42"/>
      <c r="BQ662" s="120"/>
    </row>
    <row r="663" spans="1:69" x14ac:dyDescent="0.3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7"/>
      <c r="BJ663" s="128"/>
      <c r="BK663" s="129"/>
      <c r="BL663" s="127"/>
      <c r="BM663" s="96"/>
      <c r="BN663" s="94"/>
      <c r="BO663" s="94"/>
      <c r="BP663" s="42"/>
      <c r="BQ663" s="120"/>
    </row>
    <row r="664" spans="1:69" x14ac:dyDescent="0.3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7"/>
      <c r="BJ664" s="128"/>
      <c r="BK664" s="129"/>
      <c r="BL664" s="127"/>
      <c r="BM664" s="96"/>
      <c r="BN664" s="94"/>
      <c r="BO664" s="94"/>
      <c r="BP664" s="42"/>
      <c r="BQ664" s="120"/>
    </row>
    <row r="665" spans="1:69" x14ac:dyDescent="0.3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7"/>
      <c r="BJ665" s="128"/>
      <c r="BK665" s="129"/>
      <c r="BL665" s="127"/>
      <c r="BM665" s="96"/>
      <c r="BN665" s="94"/>
      <c r="BO665" s="94"/>
      <c r="BP665" s="42"/>
      <c r="BQ665" s="120"/>
    </row>
    <row r="666" spans="1:69" x14ac:dyDescent="0.3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7"/>
      <c r="BJ666" s="128"/>
      <c r="BK666" s="129"/>
      <c r="BL666" s="127"/>
      <c r="BM666" s="96"/>
      <c r="BN666" s="94"/>
      <c r="BO666" s="94"/>
      <c r="BP666" s="42"/>
      <c r="BQ666" s="120"/>
    </row>
    <row r="667" spans="1:69" ht="34.200000000000003" customHeight="1" x14ac:dyDescent="0.3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7"/>
      <c r="BJ667" s="128"/>
      <c r="BK667" s="129"/>
      <c r="BL667" s="127"/>
      <c r="BM667" s="96"/>
      <c r="BN667" s="94"/>
      <c r="BO667" s="94"/>
      <c r="BP667" s="42"/>
      <c r="BQ667" s="120"/>
    </row>
    <row r="668" spans="1:69" x14ac:dyDescent="0.3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7"/>
      <c r="BJ668" s="128"/>
      <c r="BK668" s="129"/>
      <c r="BL668" s="127"/>
      <c r="BM668" s="96"/>
      <c r="BN668" s="94"/>
      <c r="BO668" s="94"/>
      <c r="BP668" s="42"/>
      <c r="BQ668" s="120"/>
    </row>
    <row r="669" spans="1:69" ht="34.200000000000003" customHeight="1" x14ac:dyDescent="0.3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7"/>
      <c r="BJ669" s="128"/>
      <c r="BK669" s="129"/>
      <c r="BL669" s="127"/>
      <c r="BM669" s="96"/>
      <c r="BN669" s="94"/>
      <c r="BO669" s="94"/>
      <c r="BP669" s="42"/>
      <c r="BQ669" s="120"/>
    </row>
    <row r="670" spans="1:69" ht="34.200000000000003" customHeight="1" x14ac:dyDescent="0.3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7"/>
      <c r="BJ670" s="128"/>
      <c r="BK670" s="129"/>
      <c r="BL670" s="127"/>
      <c r="BM670" s="96"/>
      <c r="BN670" s="94"/>
      <c r="BO670" s="94"/>
      <c r="BP670" s="42"/>
      <c r="BQ670" s="120"/>
    </row>
    <row r="671" spans="1:69" x14ac:dyDescent="0.3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7"/>
      <c r="BJ671" s="128"/>
      <c r="BK671" s="129"/>
      <c r="BL671" s="127"/>
      <c r="BM671" s="96"/>
      <c r="BN671" s="94"/>
      <c r="BO671" s="94"/>
      <c r="BP671" s="42"/>
      <c r="BQ671" s="120"/>
    </row>
    <row r="672" spans="1:69" x14ac:dyDescent="0.3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7"/>
      <c r="BJ672" s="128"/>
      <c r="BK672" s="129"/>
      <c r="BL672" s="127"/>
      <c r="BM672" s="96"/>
      <c r="BN672" s="94"/>
      <c r="BO672" s="94"/>
      <c r="BP672" s="42"/>
      <c r="BQ672" s="120"/>
    </row>
    <row r="673" spans="1:69" x14ac:dyDescent="0.3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7"/>
      <c r="BJ673" s="128"/>
      <c r="BK673" s="129"/>
      <c r="BL673" s="127"/>
      <c r="BM673" s="96"/>
      <c r="BN673" s="94"/>
      <c r="BO673" s="94"/>
      <c r="BP673" s="42"/>
      <c r="BQ673" s="120"/>
    </row>
    <row r="674" spans="1:69" x14ac:dyDescent="0.3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7"/>
      <c r="BJ674" s="128"/>
      <c r="BK674" s="129"/>
      <c r="BL674" s="127"/>
      <c r="BM674" s="96"/>
      <c r="BN674" s="94"/>
      <c r="BO674" s="94"/>
      <c r="BP674" s="42"/>
      <c r="BQ674" s="120"/>
    </row>
    <row r="675" spans="1:69" x14ac:dyDescent="0.3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7"/>
      <c r="BJ675" s="128"/>
      <c r="BK675" s="129"/>
      <c r="BL675" s="127"/>
      <c r="BM675" s="96"/>
      <c r="BN675" s="94"/>
      <c r="BO675" s="94"/>
      <c r="BP675" s="42"/>
      <c r="BQ675" s="120"/>
    </row>
    <row r="676" spans="1:69" ht="34.200000000000003" customHeight="1" x14ac:dyDescent="0.3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7"/>
      <c r="BJ676" s="128"/>
      <c r="BK676" s="129"/>
      <c r="BL676" s="127"/>
      <c r="BM676" s="96"/>
      <c r="BN676" s="94"/>
      <c r="BO676" s="94"/>
      <c r="BP676" s="42"/>
      <c r="BQ676" s="120"/>
    </row>
    <row r="677" spans="1:69" x14ac:dyDescent="0.3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7"/>
      <c r="BJ677" s="128"/>
      <c r="BK677" s="129"/>
      <c r="BL677" s="127"/>
      <c r="BM677" s="96"/>
      <c r="BN677" s="94"/>
      <c r="BO677" s="94"/>
      <c r="BP677" s="42"/>
      <c r="BQ677" s="120"/>
    </row>
    <row r="678" spans="1:69" ht="34.200000000000003" customHeight="1" x14ac:dyDescent="0.3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7"/>
      <c r="BJ678" s="128"/>
      <c r="BK678" s="129"/>
      <c r="BL678" s="127"/>
      <c r="BM678" s="96"/>
      <c r="BN678" s="94"/>
      <c r="BO678" s="94"/>
      <c r="BP678" s="42"/>
      <c r="BQ678" s="120"/>
    </row>
    <row r="679" spans="1:69" ht="34.200000000000003" customHeight="1" x14ac:dyDescent="0.3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7"/>
      <c r="BJ679" s="128"/>
      <c r="BK679" s="129"/>
      <c r="BL679" s="127"/>
      <c r="BM679" s="96"/>
      <c r="BN679" s="94"/>
      <c r="BO679" s="94"/>
      <c r="BP679" s="42"/>
      <c r="BQ679" s="120"/>
    </row>
    <row r="680" spans="1:69" x14ac:dyDescent="0.3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7"/>
      <c r="BJ680" s="128"/>
      <c r="BK680" s="129"/>
      <c r="BL680" s="127"/>
      <c r="BM680" s="96"/>
      <c r="BN680" s="94"/>
      <c r="BO680" s="94"/>
      <c r="BP680" s="42"/>
      <c r="BQ680" s="120"/>
    </row>
    <row r="681" spans="1:69" ht="34.200000000000003" customHeight="1" x14ac:dyDescent="0.3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7"/>
      <c r="BJ681" s="128"/>
      <c r="BK681" s="129"/>
      <c r="BL681" s="127"/>
      <c r="BM681" s="96"/>
      <c r="BN681" s="94"/>
      <c r="BO681" s="94"/>
      <c r="BP681" s="42"/>
      <c r="BQ681" s="120"/>
    </row>
    <row r="682" spans="1:69" x14ac:dyDescent="0.3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7"/>
      <c r="BJ682" s="128"/>
      <c r="BK682" s="129"/>
      <c r="BL682" s="127"/>
      <c r="BM682" s="96"/>
      <c r="BN682" s="94"/>
      <c r="BO682" s="94"/>
      <c r="BP682" s="42"/>
      <c r="BQ682" s="120"/>
    </row>
    <row r="683" spans="1:69" x14ac:dyDescent="0.3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7"/>
      <c r="BJ683" s="128"/>
      <c r="BK683" s="129"/>
      <c r="BL683" s="127"/>
      <c r="BM683" s="96"/>
      <c r="BN683" s="94"/>
      <c r="BO683" s="94"/>
      <c r="BP683" s="42"/>
      <c r="BQ683" s="120"/>
    </row>
    <row r="684" spans="1:69" ht="34.200000000000003" customHeight="1" x14ac:dyDescent="0.3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7"/>
      <c r="BJ684" s="128"/>
      <c r="BK684" s="129"/>
      <c r="BL684" s="127"/>
      <c r="BM684" s="96"/>
      <c r="BN684" s="94"/>
      <c r="BO684" s="94"/>
      <c r="BP684" s="42"/>
      <c r="BQ684" s="120"/>
    </row>
    <row r="685" spans="1:69" ht="34.200000000000003" customHeight="1" x14ac:dyDescent="0.3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7"/>
      <c r="BJ685" s="128"/>
      <c r="BK685" s="129"/>
      <c r="BL685" s="127"/>
      <c r="BM685" s="96"/>
      <c r="BN685" s="94"/>
      <c r="BO685" s="94"/>
      <c r="BP685" s="42"/>
      <c r="BQ685" s="120"/>
    </row>
    <row r="686" spans="1:69" x14ac:dyDescent="0.3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7"/>
      <c r="BJ686" s="128"/>
      <c r="BK686" s="129"/>
      <c r="BL686" s="127"/>
      <c r="BM686" s="96"/>
      <c r="BN686" s="94"/>
      <c r="BO686" s="94"/>
      <c r="BP686" s="42"/>
      <c r="BQ686" s="120"/>
    </row>
    <row r="687" spans="1:69" x14ac:dyDescent="0.3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7"/>
      <c r="BJ687" s="128"/>
      <c r="BK687" s="129"/>
      <c r="BL687" s="127"/>
      <c r="BM687" s="96"/>
      <c r="BN687" s="94"/>
      <c r="BO687" s="94"/>
      <c r="BP687" s="42"/>
      <c r="BQ687" s="120"/>
    </row>
    <row r="688" spans="1:69" x14ac:dyDescent="0.3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7"/>
      <c r="BJ688" s="128"/>
      <c r="BK688" s="129"/>
      <c r="BL688" s="127"/>
      <c r="BM688" s="96"/>
      <c r="BN688" s="94"/>
      <c r="BO688" s="94"/>
      <c r="BP688" s="42"/>
      <c r="BQ688" s="120"/>
    </row>
    <row r="689" spans="1:69" x14ac:dyDescent="0.3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7"/>
      <c r="BJ689" s="128"/>
      <c r="BK689" s="129"/>
      <c r="BL689" s="127"/>
      <c r="BM689" s="96"/>
      <c r="BN689" s="94"/>
      <c r="BO689" s="94"/>
      <c r="BP689" s="42"/>
      <c r="BQ689" s="120"/>
    </row>
    <row r="690" spans="1:69" x14ac:dyDescent="0.3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7"/>
      <c r="BJ690" s="128"/>
      <c r="BK690" s="129"/>
      <c r="BL690" s="127"/>
      <c r="BM690" s="96"/>
      <c r="BN690" s="94"/>
      <c r="BO690" s="94"/>
      <c r="BP690" s="42"/>
      <c r="BQ690" s="120"/>
    </row>
    <row r="691" spans="1:69" x14ac:dyDescent="0.3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7"/>
      <c r="BJ691" s="128"/>
      <c r="BK691" s="129"/>
      <c r="BL691" s="127"/>
      <c r="BM691" s="96"/>
      <c r="BN691" s="94"/>
      <c r="BO691" s="94"/>
      <c r="BP691" s="42"/>
      <c r="BQ691" s="120"/>
    </row>
    <row r="692" spans="1:69" x14ac:dyDescent="0.3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7"/>
      <c r="BJ692" s="128"/>
      <c r="BK692" s="129"/>
      <c r="BL692" s="127"/>
      <c r="BM692" s="96"/>
      <c r="BN692" s="94"/>
      <c r="BO692" s="94"/>
      <c r="BP692" s="42"/>
      <c r="BQ692" s="120"/>
    </row>
    <row r="693" spans="1:69" x14ac:dyDescent="0.3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7"/>
      <c r="BJ693" s="128"/>
      <c r="BK693" s="129"/>
      <c r="BL693" s="127"/>
      <c r="BM693" s="96"/>
      <c r="BN693" s="94"/>
      <c r="BO693" s="94"/>
      <c r="BP693" s="42"/>
      <c r="BQ693" s="120"/>
    </row>
    <row r="694" spans="1:69" x14ac:dyDescent="0.3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7"/>
      <c r="BJ694" s="128"/>
      <c r="BK694" s="129"/>
      <c r="BL694" s="127"/>
      <c r="BM694" s="96"/>
      <c r="BN694" s="94"/>
      <c r="BO694" s="94"/>
      <c r="BP694" s="42"/>
      <c r="BQ694" s="120"/>
    </row>
    <row r="695" spans="1:69" x14ac:dyDescent="0.3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7"/>
      <c r="BJ695" s="128"/>
      <c r="BK695" s="129"/>
      <c r="BL695" s="127"/>
      <c r="BM695" s="96"/>
      <c r="BN695" s="94"/>
      <c r="BO695" s="94"/>
      <c r="BP695" s="42"/>
      <c r="BQ695" s="120"/>
    </row>
    <row r="696" spans="1:69" x14ac:dyDescent="0.3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7"/>
      <c r="BJ696" s="128"/>
      <c r="BK696" s="129"/>
      <c r="BL696" s="127"/>
      <c r="BM696" s="96"/>
      <c r="BN696" s="94"/>
      <c r="BO696" s="94"/>
      <c r="BP696" s="42"/>
      <c r="BQ696" s="120"/>
    </row>
    <row r="697" spans="1:69" x14ac:dyDescent="0.3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7"/>
      <c r="BJ697" s="128"/>
      <c r="BK697" s="129"/>
      <c r="BL697" s="127"/>
      <c r="BM697" s="96"/>
      <c r="BN697" s="94"/>
      <c r="BO697" s="94"/>
      <c r="BP697" s="42"/>
      <c r="BQ697" s="120"/>
    </row>
    <row r="698" spans="1:69" x14ac:dyDescent="0.3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7"/>
      <c r="BJ698" s="128"/>
      <c r="BK698" s="129"/>
      <c r="BL698" s="127"/>
      <c r="BM698" s="96"/>
      <c r="BN698" s="94"/>
      <c r="BO698" s="94"/>
      <c r="BP698" s="42"/>
      <c r="BQ698" s="120"/>
    </row>
    <row r="699" spans="1:69" x14ac:dyDescent="0.3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7"/>
      <c r="BJ699" s="128"/>
      <c r="BK699" s="129"/>
      <c r="BL699" s="127"/>
      <c r="BM699" s="96"/>
      <c r="BN699" s="94"/>
      <c r="BO699" s="94"/>
      <c r="BP699" s="42"/>
      <c r="BQ699" s="120"/>
    </row>
    <row r="700" spans="1:69" x14ac:dyDescent="0.3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7"/>
      <c r="BJ700" s="128"/>
      <c r="BK700" s="129"/>
      <c r="BL700" s="127"/>
      <c r="BM700" s="96"/>
      <c r="BN700" s="94"/>
      <c r="BO700" s="94"/>
      <c r="BP700" s="42"/>
      <c r="BQ700" s="120"/>
    </row>
    <row r="701" spans="1:69" x14ac:dyDescent="0.3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7"/>
      <c r="BJ701" s="128"/>
      <c r="BK701" s="129"/>
      <c r="BL701" s="127"/>
      <c r="BM701" s="96"/>
      <c r="BN701" s="94"/>
      <c r="BO701" s="94"/>
      <c r="BP701" s="42"/>
      <c r="BQ701" s="120"/>
    </row>
    <row r="702" spans="1:69" x14ac:dyDescent="0.3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7"/>
      <c r="BJ702" s="128"/>
      <c r="BK702" s="129"/>
      <c r="BL702" s="127"/>
      <c r="BM702" s="96"/>
      <c r="BN702" s="94"/>
      <c r="BO702" s="94"/>
      <c r="BP702" s="42"/>
      <c r="BQ702" s="120"/>
    </row>
    <row r="703" spans="1:69" x14ac:dyDescent="0.3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7"/>
      <c r="BJ703" s="128"/>
      <c r="BK703" s="129"/>
      <c r="BL703" s="127"/>
      <c r="BM703" s="96"/>
      <c r="BN703" s="94"/>
      <c r="BO703" s="94"/>
      <c r="BP703" s="42"/>
      <c r="BQ703" s="120"/>
    </row>
    <row r="704" spans="1:69" x14ac:dyDescent="0.3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7"/>
      <c r="BJ704" s="128"/>
      <c r="BK704" s="129"/>
      <c r="BL704" s="127"/>
      <c r="BM704" s="96"/>
      <c r="BN704" s="94"/>
      <c r="BO704" s="94"/>
      <c r="BP704" s="42"/>
      <c r="BQ704" s="120"/>
    </row>
    <row r="705" spans="1:69" x14ac:dyDescent="0.3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7"/>
      <c r="BJ705" s="128"/>
      <c r="BK705" s="129"/>
      <c r="BL705" s="127"/>
      <c r="BM705" s="96"/>
      <c r="BN705" s="94"/>
      <c r="BO705" s="94"/>
      <c r="BP705" s="42"/>
      <c r="BQ705" s="120"/>
    </row>
    <row r="706" spans="1:69" x14ac:dyDescent="0.3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7"/>
      <c r="BJ706" s="128"/>
      <c r="BK706" s="129"/>
      <c r="BL706" s="127"/>
      <c r="BM706" s="96"/>
      <c r="BN706" s="94"/>
      <c r="BO706" s="94"/>
      <c r="BP706" s="42"/>
      <c r="BQ706" s="120"/>
    </row>
    <row r="707" spans="1:69" x14ac:dyDescent="0.3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7"/>
      <c r="BJ707" s="128"/>
      <c r="BK707" s="129"/>
      <c r="BL707" s="127"/>
      <c r="BM707" s="96"/>
      <c r="BN707" s="94"/>
      <c r="BO707" s="94"/>
      <c r="BP707" s="42"/>
      <c r="BQ707" s="120"/>
    </row>
    <row r="708" spans="1:69" x14ac:dyDescent="0.3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7"/>
      <c r="BJ708" s="128"/>
      <c r="BK708" s="129"/>
      <c r="BL708" s="127"/>
      <c r="BM708" s="96"/>
      <c r="BN708" s="94"/>
      <c r="BO708" s="94"/>
      <c r="BP708" s="42"/>
      <c r="BQ708" s="120"/>
    </row>
    <row r="709" spans="1:69" x14ac:dyDescent="0.3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7"/>
      <c r="BJ709" s="128"/>
      <c r="BK709" s="129"/>
      <c r="BL709" s="127"/>
      <c r="BM709" s="96"/>
      <c r="BN709" s="94"/>
      <c r="BO709" s="94"/>
      <c r="BP709" s="42"/>
      <c r="BQ709" s="120"/>
    </row>
    <row r="710" spans="1:69" x14ac:dyDescent="0.3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7"/>
      <c r="BJ710" s="128"/>
      <c r="BK710" s="129"/>
      <c r="BL710" s="127"/>
      <c r="BM710" s="96"/>
      <c r="BN710" s="94"/>
      <c r="BO710" s="94"/>
      <c r="BP710" s="42"/>
      <c r="BQ710" s="120"/>
    </row>
    <row r="711" spans="1:69" x14ac:dyDescent="0.3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7"/>
      <c r="BJ711" s="128"/>
      <c r="BK711" s="129"/>
      <c r="BL711" s="127"/>
      <c r="BM711" s="96"/>
      <c r="BN711" s="94"/>
      <c r="BO711" s="94"/>
      <c r="BP711" s="42"/>
      <c r="BQ711" s="120"/>
    </row>
    <row r="712" spans="1:69" x14ac:dyDescent="0.3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7"/>
      <c r="BJ712" s="128"/>
      <c r="BK712" s="129"/>
      <c r="BL712" s="127"/>
      <c r="BM712" s="96"/>
      <c r="BN712" s="94"/>
      <c r="BO712" s="94"/>
      <c r="BP712" s="42"/>
      <c r="BQ712" s="120"/>
    </row>
    <row r="713" spans="1:69" ht="34.200000000000003" customHeight="1" x14ac:dyDescent="0.3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7"/>
      <c r="BJ713" s="128"/>
      <c r="BK713" s="129"/>
      <c r="BL713" s="127"/>
      <c r="BM713" s="96"/>
      <c r="BN713" s="94"/>
      <c r="BO713" s="94"/>
      <c r="BP713" s="42"/>
      <c r="BQ713" s="120"/>
    </row>
    <row r="714" spans="1:69" x14ac:dyDescent="0.3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7"/>
      <c r="BJ714" s="128"/>
      <c r="BK714" s="129"/>
      <c r="BL714" s="127"/>
      <c r="BM714" s="96"/>
      <c r="BN714" s="94"/>
      <c r="BO714" s="94"/>
      <c r="BP714" s="42"/>
      <c r="BQ714" s="120"/>
    </row>
    <row r="715" spans="1:69" x14ac:dyDescent="0.3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7"/>
      <c r="BJ715" s="128"/>
      <c r="BK715" s="129"/>
      <c r="BL715" s="127"/>
      <c r="BM715" s="96"/>
      <c r="BN715" s="94"/>
      <c r="BO715" s="94"/>
      <c r="BP715" s="42"/>
      <c r="BQ715" s="120"/>
    </row>
    <row r="716" spans="1:69" x14ac:dyDescent="0.3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7"/>
      <c r="BJ716" s="128"/>
      <c r="BK716" s="129"/>
      <c r="BL716" s="127"/>
      <c r="BM716" s="96"/>
      <c r="BN716" s="94"/>
      <c r="BO716" s="94"/>
      <c r="BP716" s="42"/>
      <c r="BQ716" s="120"/>
    </row>
    <row r="717" spans="1:69" ht="34.200000000000003" customHeight="1" x14ac:dyDescent="0.3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7"/>
      <c r="BJ717" s="128"/>
      <c r="BK717" s="129"/>
      <c r="BL717" s="127"/>
      <c r="BM717" s="96"/>
      <c r="BN717" s="94"/>
      <c r="BO717" s="94"/>
      <c r="BP717" s="42"/>
      <c r="BQ717" s="120"/>
    </row>
    <row r="718" spans="1:69" x14ac:dyDescent="0.3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7"/>
      <c r="BJ718" s="128"/>
      <c r="BK718" s="129"/>
      <c r="BL718" s="127"/>
      <c r="BM718" s="96"/>
      <c r="BN718" s="94"/>
      <c r="BO718" s="94"/>
      <c r="BP718" s="42"/>
      <c r="BQ718" s="120"/>
    </row>
    <row r="719" spans="1:69" x14ac:dyDescent="0.3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7"/>
      <c r="BJ719" s="128"/>
      <c r="BK719" s="129"/>
      <c r="BL719" s="127"/>
      <c r="BM719" s="96"/>
      <c r="BN719" s="94"/>
      <c r="BO719" s="94"/>
      <c r="BP719" s="42"/>
      <c r="BQ719" s="120"/>
    </row>
    <row r="720" spans="1:69" x14ac:dyDescent="0.3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7"/>
      <c r="BJ720" s="128"/>
      <c r="BK720" s="129"/>
      <c r="BL720" s="127"/>
      <c r="BM720" s="96"/>
      <c r="BN720" s="94"/>
      <c r="BO720" s="94"/>
      <c r="BP720" s="42"/>
      <c r="BQ720" s="120"/>
    </row>
    <row r="721" spans="1:69" x14ac:dyDescent="0.3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7"/>
      <c r="BJ721" s="128"/>
      <c r="BK721" s="129"/>
      <c r="BL721" s="127"/>
      <c r="BM721" s="96"/>
      <c r="BN721" s="94"/>
      <c r="BO721" s="94"/>
      <c r="BP721" s="42"/>
      <c r="BQ721" s="120"/>
    </row>
    <row r="722" spans="1:69" ht="34.200000000000003" customHeight="1" x14ac:dyDescent="0.3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7"/>
      <c r="BJ722" s="128"/>
      <c r="BK722" s="129"/>
      <c r="BL722" s="127"/>
      <c r="BM722" s="96"/>
      <c r="BN722" s="94"/>
      <c r="BO722" s="94"/>
      <c r="BP722" s="42"/>
      <c r="BQ722" s="120"/>
    </row>
    <row r="723" spans="1:69" x14ac:dyDescent="0.3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7"/>
      <c r="BJ723" s="128"/>
      <c r="BK723" s="129"/>
      <c r="BL723" s="127"/>
      <c r="BM723" s="96"/>
      <c r="BN723" s="94"/>
      <c r="BO723" s="94"/>
      <c r="BP723" s="42"/>
      <c r="BQ723" s="120"/>
    </row>
    <row r="724" spans="1:69" ht="34.200000000000003" customHeight="1" x14ac:dyDescent="0.3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7"/>
      <c r="BJ724" s="128"/>
      <c r="BK724" s="129"/>
      <c r="BL724" s="127"/>
      <c r="BM724" s="96"/>
      <c r="BN724" s="94"/>
      <c r="BO724" s="94"/>
      <c r="BP724" s="42"/>
      <c r="BQ724" s="120"/>
    </row>
    <row r="725" spans="1:69" ht="34.200000000000003" customHeight="1" x14ac:dyDescent="0.3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7"/>
      <c r="BJ725" s="128"/>
      <c r="BK725" s="129"/>
      <c r="BL725" s="127"/>
      <c r="BM725" s="96"/>
      <c r="BN725" s="94"/>
      <c r="BO725" s="94"/>
      <c r="BP725" s="42"/>
      <c r="BQ725" s="120"/>
    </row>
    <row r="726" spans="1:69" x14ac:dyDescent="0.3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7"/>
      <c r="BJ726" s="128"/>
      <c r="BK726" s="129"/>
      <c r="BL726" s="127"/>
      <c r="BM726" s="96"/>
      <c r="BN726" s="94"/>
      <c r="BO726" s="94"/>
      <c r="BP726" s="42"/>
      <c r="BQ726" s="120"/>
    </row>
    <row r="727" spans="1:69" x14ac:dyDescent="0.3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7"/>
      <c r="BJ727" s="128"/>
      <c r="BK727" s="129"/>
      <c r="BL727" s="127"/>
      <c r="BM727" s="96"/>
      <c r="BN727" s="94"/>
      <c r="BO727" s="94"/>
      <c r="BP727" s="42"/>
      <c r="BQ727" s="120"/>
    </row>
    <row r="728" spans="1:69" x14ac:dyDescent="0.3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7"/>
      <c r="BJ728" s="128"/>
      <c r="BK728" s="129"/>
      <c r="BL728" s="127"/>
      <c r="BM728" s="96"/>
      <c r="BN728" s="94"/>
      <c r="BO728" s="94"/>
      <c r="BP728" s="42"/>
      <c r="BQ728" s="120"/>
    </row>
    <row r="729" spans="1:69" x14ac:dyDescent="0.3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7"/>
      <c r="BJ729" s="128"/>
      <c r="BK729" s="129"/>
      <c r="BL729" s="127"/>
      <c r="BM729" s="96"/>
      <c r="BN729" s="94"/>
      <c r="BO729" s="94"/>
      <c r="BP729" s="42"/>
      <c r="BQ729" s="120"/>
    </row>
    <row r="730" spans="1:69" x14ac:dyDescent="0.3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7"/>
      <c r="BJ730" s="128"/>
      <c r="BK730" s="129"/>
      <c r="BL730" s="127"/>
      <c r="BM730" s="96"/>
      <c r="BN730" s="94"/>
      <c r="BO730" s="94"/>
      <c r="BP730" s="42"/>
      <c r="BQ730" s="120"/>
    </row>
    <row r="731" spans="1:69" x14ac:dyDescent="0.3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7"/>
      <c r="BJ731" s="128"/>
      <c r="BK731" s="129"/>
      <c r="BL731" s="127"/>
      <c r="BM731" s="96"/>
      <c r="BN731" s="94"/>
      <c r="BO731" s="94"/>
      <c r="BP731" s="42"/>
      <c r="BQ731" s="120"/>
    </row>
    <row r="732" spans="1:69" ht="34.200000000000003" customHeight="1" x14ac:dyDescent="0.3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7"/>
      <c r="BJ732" s="128"/>
      <c r="BK732" s="129"/>
      <c r="BL732" s="127"/>
      <c r="BM732" s="96"/>
      <c r="BN732" s="94"/>
      <c r="BO732" s="94"/>
      <c r="BP732" s="42"/>
      <c r="BQ732" s="120"/>
    </row>
    <row r="733" spans="1:69" x14ac:dyDescent="0.3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7"/>
      <c r="BJ733" s="128"/>
      <c r="BK733" s="129"/>
      <c r="BL733" s="127"/>
      <c r="BM733" s="96"/>
      <c r="BN733" s="94"/>
      <c r="BO733" s="94"/>
      <c r="BP733" s="42"/>
      <c r="BQ733" s="120"/>
    </row>
    <row r="734" spans="1:69" x14ac:dyDescent="0.3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7"/>
      <c r="BJ734" s="128"/>
      <c r="BK734" s="129"/>
      <c r="BL734" s="127"/>
      <c r="BM734" s="96"/>
      <c r="BN734" s="94"/>
      <c r="BO734" s="94"/>
      <c r="BP734" s="42"/>
      <c r="BQ734" s="120"/>
    </row>
    <row r="735" spans="1:69" x14ac:dyDescent="0.3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7"/>
      <c r="BJ735" s="128"/>
      <c r="BK735" s="129"/>
      <c r="BL735" s="127"/>
      <c r="BM735" s="96"/>
      <c r="BN735" s="94"/>
      <c r="BO735" s="94"/>
      <c r="BP735" s="42"/>
      <c r="BQ735" s="120"/>
    </row>
    <row r="736" spans="1:69" x14ac:dyDescent="0.3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7"/>
      <c r="BJ736" s="128"/>
      <c r="BK736" s="129"/>
      <c r="BL736" s="127"/>
      <c r="BM736" s="96"/>
      <c r="BN736" s="94"/>
      <c r="BO736" s="94"/>
      <c r="BP736" s="42"/>
      <c r="BQ736" s="120"/>
    </row>
    <row r="737" spans="1:69" ht="34.200000000000003" customHeight="1" x14ac:dyDescent="0.3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7"/>
      <c r="BJ737" s="128"/>
      <c r="BK737" s="129"/>
      <c r="BL737" s="127"/>
      <c r="BM737" s="96"/>
      <c r="BN737" s="94"/>
      <c r="BO737" s="94"/>
      <c r="BP737" s="42"/>
      <c r="BQ737" s="120"/>
    </row>
    <row r="738" spans="1:69" x14ac:dyDescent="0.3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7"/>
      <c r="BJ738" s="128"/>
      <c r="BK738" s="129"/>
      <c r="BL738" s="127"/>
      <c r="BM738" s="96"/>
      <c r="BN738" s="94"/>
      <c r="BO738" s="94"/>
      <c r="BP738" s="42"/>
      <c r="BQ738" s="120"/>
    </row>
    <row r="739" spans="1:69" x14ac:dyDescent="0.3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7"/>
      <c r="BJ739" s="128"/>
      <c r="BK739" s="129"/>
      <c r="BL739" s="127"/>
      <c r="BM739" s="96"/>
      <c r="BN739" s="94"/>
      <c r="BO739" s="94"/>
      <c r="BP739" s="42"/>
      <c r="BQ739" s="120"/>
    </row>
    <row r="740" spans="1:69" x14ac:dyDescent="0.3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7"/>
      <c r="BJ740" s="128"/>
      <c r="BK740" s="129"/>
      <c r="BL740" s="127"/>
      <c r="BM740" s="96"/>
      <c r="BN740" s="94"/>
      <c r="BO740" s="94"/>
      <c r="BP740" s="42"/>
      <c r="BQ740" s="120"/>
    </row>
    <row r="741" spans="1:69" x14ac:dyDescent="0.3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7"/>
      <c r="BJ741" s="128"/>
      <c r="BK741" s="129"/>
      <c r="BL741" s="127"/>
      <c r="BM741" s="96"/>
      <c r="BN741" s="94"/>
      <c r="BO741" s="94"/>
      <c r="BP741" s="42"/>
      <c r="BQ741" s="120"/>
    </row>
    <row r="742" spans="1:69" x14ac:dyDescent="0.3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7"/>
      <c r="BJ742" s="128"/>
      <c r="BK742" s="129"/>
      <c r="BL742" s="127"/>
      <c r="BM742" s="96"/>
      <c r="BN742" s="94"/>
      <c r="BO742" s="94"/>
      <c r="BP742" s="42"/>
      <c r="BQ742" s="120"/>
    </row>
    <row r="743" spans="1:69" x14ac:dyDescent="0.3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7"/>
      <c r="BJ743" s="128"/>
      <c r="BK743" s="129"/>
      <c r="BL743" s="127"/>
      <c r="BM743" s="96"/>
      <c r="BN743" s="94"/>
      <c r="BO743" s="94"/>
      <c r="BP743" s="42"/>
      <c r="BQ743" s="120"/>
    </row>
    <row r="744" spans="1:69" x14ac:dyDescent="0.3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7"/>
      <c r="BJ744" s="128"/>
      <c r="BK744" s="129"/>
      <c r="BL744" s="127"/>
      <c r="BM744" s="96"/>
      <c r="BN744" s="94"/>
      <c r="BO744" s="94"/>
      <c r="BP744" s="42"/>
      <c r="BQ744" s="120"/>
    </row>
    <row r="745" spans="1:69" x14ac:dyDescent="0.3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7"/>
      <c r="BJ745" s="128"/>
      <c r="BK745" s="129"/>
      <c r="BL745" s="127"/>
      <c r="BM745" s="96"/>
      <c r="BN745" s="94"/>
      <c r="BO745" s="94"/>
      <c r="BP745" s="42"/>
      <c r="BQ745" s="120"/>
    </row>
    <row r="746" spans="1:69" x14ac:dyDescent="0.3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7"/>
      <c r="BJ746" s="128"/>
      <c r="BK746" s="129"/>
      <c r="BL746" s="127"/>
      <c r="BM746" s="96"/>
      <c r="BN746" s="94"/>
      <c r="BO746" s="94"/>
      <c r="BP746" s="42"/>
      <c r="BQ746" s="120"/>
    </row>
    <row r="747" spans="1:69" ht="34.200000000000003" customHeight="1" x14ac:dyDescent="0.3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7"/>
      <c r="BJ747" s="128"/>
      <c r="BK747" s="129"/>
      <c r="BL747" s="127"/>
      <c r="BM747" s="96"/>
      <c r="BN747" s="94"/>
      <c r="BO747" s="94"/>
      <c r="BP747" s="42"/>
      <c r="BQ747" s="120"/>
    </row>
    <row r="748" spans="1:69" x14ac:dyDescent="0.3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7"/>
      <c r="BJ748" s="128"/>
      <c r="BK748" s="129"/>
      <c r="BL748" s="127"/>
      <c r="BM748" s="96"/>
      <c r="BN748" s="94"/>
      <c r="BO748" s="94"/>
      <c r="BP748" s="42"/>
      <c r="BQ748" s="120"/>
    </row>
    <row r="749" spans="1:69" x14ac:dyDescent="0.3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7"/>
      <c r="BJ749" s="128"/>
      <c r="BK749" s="129"/>
      <c r="BL749" s="127"/>
      <c r="BM749" s="96"/>
      <c r="BN749" s="94"/>
      <c r="BO749" s="94"/>
      <c r="BP749" s="42"/>
      <c r="BQ749" s="120"/>
    </row>
    <row r="750" spans="1:69" x14ac:dyDescent="0.3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7"/>
      <c r="BJ750" s="128"/>
      <c r="BK750" s="129"/>
      <c r="BL750" s="127"/>
      <c r="BM750" s="96"/>
      <c r="BN750" s="94"/>
      <c r="BO750" s="94"/>
      <c r="BP750" s="42"/>
      <c r="BQ750" s="120"/>
    </row>
    <row r="751" spans="1:69" x14ac:dyDescent="0.3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7"/>
      <c r="BJ751" s="128"/>
      <c r="BK751" s="129"/>
      <c r="BL751" s="127"/>
      <c r="BM751" s="96"/>
      <c r="BN751" s="94"/>
      <c r="BO751" s="94"/>
      <c r="BP751" s="42"/>
      <c r="BQ751" s="120"/>
    </row>
    <row r="752" spans="1:69" ht="34.200000000000003" customHeight="1" x14ac:dyDescent="0.3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7"/>
      <c r="BJ752" s="128"/>
      <c r="BK752" s="129"/>
      <c r="BL752" s="127"/>
      <c r="BM752" s="96"/>
      <c r="BN752" s="94"/>
      <c r="BO752" s="94"/>
      <c r="BP752" s="42"/>
      <c r="BQ752" s="120"/>
    </row>
    <row r="753" spans="1:69" ht="34.200000000000003" customHeight="1" x14ac:dyDescent="0.3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7"/>
      <c r="BJ753" s="128"/>
      <c r="BK753" s="129"/>
      <c r="BL753" s="127"/>
      <c r="BM753" s="96"/>
      <c r="BN753" s="94"/>
      <c r="BO753" s="94"/>
      <c r="BP753" s="42"/>
      <c r="BQ753" s="120"/>
    </row>
    <row r="754" spans="1:69" x14ac:dyDescent="0.3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7"/>
      <c r="BJ754" s="128"/>
      <c r="BK754" s="129"/>
      <c r="BL754" s="127"/>
      <c r="BM754" s="96"/>
      <c r="BN754" s="94"/>
      <c r="BO754" s="94"/>
      <c r="BP754" s="42"/>
      <c r="BQ754" s="120"/>
    </row>
    <row r="755" spans="1:69" x14ac:dyDescent="0.3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7"/>
      <c r="BJ755" s="128"/>
      <c r="BK755" s="129"/>
      <c r="BL755" s="127"/>
      <c r="BM755" s="96"/>
      <c r="BN755" s="94"/>
      <c r="BO755" s="94"/>
      <c r="BP755" s="42"/>
      <c r="BQ755" s="120"/>
    </row>
    <row r="756" spans="1:69" x14ac:dyDescent="0.3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7"/>
      <c r="BJ756" s="128"/>
      <c r="BK756" s="129"/>
      <c r="BL756" s="127"/>
      <c r="BM756" s="96"/>
      <c r="BN756" s="94"/>
      <c r="BO756" s="94"/>
      <c r="BP756" s="42"/>
      <c r="BQ756" s="120"/>
    </row>
    <row r="757" spans="1:69" x14ac:dyDescent="0.3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7"/>
      <c r="BJ757" s="128"/>
      <c r="BK757" s="129"/>
      <c r="BL757" s="127"/>
      <c r="BM757" s="96"/>
      <c r="BN757" s="94"/>
      <c r="BO757" s="94"/>
      <c r="BP757" s="42"/>
      <c r="BQ757" s="120"/>
    </row>
    <row r="758" spans="1:69" x14ac:dyDescent="0.3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7"/>
      <c r="BJ758" s="128"/>
      <c r="BK758" s="129"/>
      <c r="BL758" s="127"/>
      <c r="BM758" s="96"/>
      <c r="BN758" s="94"/>
      <c r="BO758" s="94"/>
      <c r="BP758" s="42"/>
      <c r="BQ758" s="120"/>
    </row>
    <row r="759" spans="1:69" ht="34.200000000000003" customHeight="1" x14ac:dyDescent="0.3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7"/>
      <c r="BJ759" s="128"/>
      <c r="BK759" s="129"/>
      <c r="BL759" s="127"/>
      <c r="BM759" s="96"/>
      <c r="BN759" s="94"/>
      <c r="BO759" s="94"/>
      <c r="BP759" s="42"/>
      <c r="BQ759" s="120"/>
    </row>
    <row r="760" spans="1:69" x14ac:dyDescent="0.3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7"/>
      <c r="BJ760" s="128"/>
      <c r="BK760" s="129"/>
      <c r="BL760" s="127"/>
      <c r="BM760" s="96"/>
      <c r="BN760" s="94"/>
      <c r="BO760" s="94"/>
      <c r="BP760" s="42"/>
      <c r="BQ760" s="120"/>
    </row>
    <row r="761" spans="1:69" x14ac:dyDescent="0.3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7"/>
      <c r="BJ761" s="128"/>
      <c r="BK761" s="129"/>
      <c r="BL761" s="127"/>
      <c r="BM761" s="96"/>
      <c r="BN761" s="94"/>
      <c r="BO761" s="94"/>
      <c r="BP761" s="42"/>
      <c r="BQ761" s="120"/>
    </row>
    <row r="762" spans="1:69" x14ac:dyDescent="0.3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7"/>
      <c r="BJ762" s="128"/>
      <c r="BK762" s="129"/>
      <c r="BL762" s="127"/>
      <c r="BM762" s="96"/>
      <c r="BN762" s="94"/>
      <c r="BO762" s="94"/>
      <c r="BP762" s="42"/>
      <c r="BQ762" s="120"/>
    </row>
    <row r="763" spans="1:69" x14ac:dyDescent="0.3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7"/>
      <c r="BJ763" s="128"/>
      <c r="BK763" s="129"/>
      <c r="BL763" s="127"/>
      <c r="BM763" s="96"/>
      <c r="BN763" s="94"/>
      <c r="BO763" s="94"/>
      <c r="BP763" s="42"/>
      <c r="BQ763" s="120"/>
    </row>
    <row r="764" spans="1:69" x14ac:dyDescent="0.3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7"/>
      <c r="BJ764" s="128"/>
      <c r="BK764" s="129"/>
      <c r="BL764" s="127"/>
      <c r="BM764" s="96"/>
      <c r="BN764" s="94"/>
      <c r="BO764" s="94"/>
      <c r="BP764" s="42"/>
      <c r="BQ764" s="120"/>
    </row>
    <row r="765" spans="1:69" x14ac:dyDescent="0.3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7"/>
      <c r="BJ765" s="128"/>
      <c r="BK765" s="129"/>
      <c r="BL765" s="127"/>
      <c r="BM765" s="96"/>
      <c r="BN765" s="94"/>
      <c r="BO765" s="94"/>
      <c r="BP765" s="42"/>
      <c r="BQ765" s="120"/>
    </row>
    <row r="766" spans="1:69" x14ac:dyDescent="0.3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7"/>
      <c r="BJ766" s="128"/>
      <c r="BK766" s="129"/>
      <c r="BL766" s="127"/>
      <c r="BM766" s="96"/>
      <c r="BN766" s="94"/>
      <c r="BO766" s="94"/>
      <c r="BP766" s="42"/>
      <c r="BQ766" s="120"/>
    </row>
    <row r="767" spans="1:69" ht="34.200000000000003" customHeight="1" x14ac:dyDescent="0.3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7"/>
      <c r="BJ767" s="128"/>
      <c r="BK767" s="129"/>
      <c r="BL767" s="127"/>
      <c r="BM767" s="96"/>
      <c r="BN767" s="94"/>
      <c r="BO767" s="94"/>
      <c r="BP767" s="42"/>
      <c r="BQ767" s="120"/>
    </row>
    <row r="768" spans="1:69" x14ac:dyDescent="0.3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7"/>
      <c r="BJ768" s="128"/>
      <c r="BK768" s="129"/>
      <c r="BL768" s="127"/>
      <c r="BM768" s="96"/>
      <c r="BN768" s="94"/>
      <c r="BO768" s="94"/>
      <c r="BP768" s="42"/>
      <c r="BQ768" s="120"/>
    </row>
    <row r="769" spans="1:69" x14ac:dyDescent="0.3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7"/>
      <c r="BJ769" s="128"/>
      <c r="BK769" s="129"/>
      <c r="BL769" s="127"/>
      <c r="BM769" s="96"/>
      <c r="BN769" s="94"/>
      <c r="BO769" s="94"/>
      <c r="BP769" s="42"/>
      <c r="BQ769" s="120"/>
    </row>
    <row r="770" spans="1:69" ht="34.200000000000003" customHeight="1" x14ac:dyDescent="0.3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7"/>
      <c r="BJ770" s="128"/>
      <c r="BK770" s="129"/>
      <c r="BL770" s="127"/>
      <c r="BM770" s="96"/>
      <c r="BN770" s="94"/>
      <c r="BO770" s="94"/>
      <c r="BP770" s="42"/>
      <c r="BQ770" s="120"/>
    </row>
    <row r="771" spans="1:69" x14ac:dyDescent="0.3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7"/>
      <c r="BJ771" s="128"/>
      <c r="BK771" s="129"/>
      <c r="BL771" s="127"/>
      <c r="BM771" s="96"/>
      <c r="BN771" s="94"/>
      <c r="BO771" s="94"/>
      <c r="BP771" s="42"/>
      <c r="BQ771" s="120"/>
    </row>
    <row r="772" spans="1:69" x14ac:dyDescent="0.3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7"/>
      <c r="BJ772" s="128"/>
      <c r="BK772" s="129"/>
      <c r="BL772" s="127"/>
      <c r="BM772" s="96"/>
      <c r="BN772" s="94"/>
      <c r="BO772" s="94"/>
      <c r="BP772" s="42"/>
      <c r="BQ772" s="120"/>
    </row>
    <row r="773" spans="1:69" x14ac:dyDescent="0.3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7"/>
      <c r="BJ773" s="128"/>
      <c r="BK773" s="129"/>
      <c r="BL773" s="127"/>
      <c r="BM773" s="96"/>
      <c r="BN773" s="94"/>
      <c r="BO773" s="94"/>
      <c r="BP773" s="42"/>
      <c r="BQ773" s="120"/>
    </row>
    <row r="774" spans="1:69" x14ac:dyDescent="0.3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7"/>
      <c r="BJ774" s="128"/>
      <c r="BK774" s="129"/>
      <c r="BL774" s="127"/>
      <c r="BM774" s="96"/>
      <c r="BN774" s="94"/>
      <c r="BO774" s="94"/>
      <c r="BP774" s="42"/>
      <c r="BQ774" s="120"/>
    </row>
    <row r="775" spans="1:69" ht="34.200000000000003" customHeight="1" x14ac:dyDescent="0.3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7"/>
      <c r="BJ775" s="128"/>
      <c r="BK775" s="129"/>
      <c r="BL775" s="127"/>
      <c r="BM775" s="96"/>
      <c r="BN775" s="94"/>
      <c r="BO775" s="94"/>
      <c r="BP775" s="42"/>
      <c r="BQ775" s="120"/>
    </row>
    <row r="776" spans="1:69" x14ac:dyDescent="0.3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7"/>
      <c r="BJ776" s="128"/>
      <c r="BK776" s="129"/>
      <c r="BL776" s="127"/>
      <c r="BM776" s="96"/>
      <c r="BN776" s="94"/>
      <c r="BO776" s="94"/>
      <c r="BP776" s="42"/>
      <c r="BQ776" s="120"/>
    </row>
    <row r="777" spans="1:69" x14ac:dyDescent="0.3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7"/>
      <c r="BJ777" s="128"/>
      <c r="BK777" s="129"/>
      <c r="BL777" s="127"/>
      <c r="BM777" s="96"/>
      <c r="BN777" s="94"/>
      <c r="BO777" s="94"/>
      <c r="BP777" s="42"/>
      <c r="BQ777" s="120"/>
    </row>
    <row r="778" spans="1:69" x14ac:dyDescent="0.3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7"/>
      <c r="BJ778" s="128"/>
      <c r="BK778" s="129"/>
      <c r="BL778" s="127"/>
      <c r="BM778" s="96"/>
      <c r="BN778" s="94"/>
      <c r="BO778" s="94"/>
      <c r="BP778" s="42"/>
      <c r="BQ778" s="120"/>
    </row>
    <row r="779" spans="1:69" ht="34.200000000000003" customHeight="1" x14ac:dyDescent="0.3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7"/>
      <c r="BJ779" s="128"/>
      <c r="BK779" s="129"/>
      <c r="BL779" s="127"/>
      <c r="BM779" s="96"/>
      <c r="BN779" s="94"/>
      <c r="BO779" s="94"/>
      <c r="BP779" s="42"/>
      <c r="BQ779" s="120"/>
    </row>
    <row r="780" spans="1:69" ht="34.200000000000003" customHeight="1" x14ac:dyDescent="0.3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7"/>
      <c r="BJ780" s="128"/>
      <c r="BK780" s="129"/>
      <c r="BL780" s="127"/>
      <c r="BM780" s="96"/>
      <c r="BN780" s="94"/>
      <c r="BO780" s="94"/>
      <c r="BP780" s="42"/>
      <c r="BQ780" s="120"/>
    </row>
    <row r="781" spans="1:69" x14ac:dyDescent="0.3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7"/>
      <c r="BJ781" s="128"/>
      <c r="BK781" s="129"/>
      <c r="BL781" s="127"/>
      <c r="BM781" s="96"/>
      <c r="BN781" s="94"/>
      <c r="BO781" s="94"/>
      <c r="BP781" s="42"/>
      <c r="BQ781" s="120"/>
    </row>
    <row r="782" spans="1:69" x14ac:dyDescent="0.3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7"/>
      <c r="BJ782" s="128"/>
      <c r="BK782" s="129"/>
      <c r="BL782" s="127"/>
      <c r="BM782" s="96"/>
      <c r="BN782" s="94"/>
      <c r="BO782" s="94"/>
      <c r="BP782" s="42"/>
      <c r="BQ782" s="120"/>
    </row>
    <row r="783" spans="1:69" x14ac:dyDescent="0.3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7"/>
      <c r="BJ783" s="128"/>
      <c r="BK783" s="129"/>
      <c r="BL783" s="127"/>
      <c r="BM783" s="96"/>
      <c r="BN783" s="94"/>
      <c r="BO783" s="94"/>
      <c r="BP783" s="42"/>
      <c r="BQ783" s="120"/>
    </row>
    <row r="784" spans="1:69" x14ac:dyDescent="0.3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7"/>
      <c r="BJ784" s="128"/>
      <c r="BK784" s="129"/>
      <c r="BL784" s="127"/>
      <c r="BM784" s="96"/>
      <c r="BN784" s="94"/>
      <c r="BO784" s="94"/>
      <c r="BP784" s="42"/>
      <c r="BQ784" s="120"/>
    </row>
    <row r="785" spans="1:69" ht="34.200000000000003" customHeight="1" x14ac:dyDescent="0.3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7"/>
      <c r="BJ785" s="128"/>
      <c r="BK785" s="129"/>
      <c r="BL785" s="127"/>
      <c r="BM785" s="96"/>
      <c r="BN785" s="94"/>
      <c r="BO785" s="94"/>
      <c r="BP785" s="42"/>
      <c r="BQ785" s="120"/>
    </row>
    <row r="786" spans="1:69" ht="34.200000000000003" customHeight="1" x14ac:dyDescent="0.3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7"/>
      <c r="BJ786" s="128"/>
      <c r="BK786" s="129"/>
      <c r="BL786" s="127"/>
      <c r="BM786" s="96"/>
      <c r="BN786" s="94"/>
      <c r="BO786" s="94"/>
      <c r="BP786" s="42"/>
      <c r="BQ786" s="120"/>
    </row>
    <row r="787" spans="1:69" ht="34.200000000000003" customHeight="1" x14ac:dyDescent="0.3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7"/>
      <c r="BJ787" s="128"/>
      <c r="BK787" s="129"/>
      <c r="BL787" s="127"/>
      <c r="BM787" s="96"/>
      <c r="BN787" s="94"/>
      <c r="BO787" s="94"/>
      <c r="BP787" s="42"/>
      <c r="BQ787" s="120"/>
    </row>
    <row r="788" spans="1:69" x14ac:dyDescent="0.3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7"/>
      <c r="BJ788" s="128"/>
      <c r="BK788" s="129"/>
      <c r="BL788" s="127"/>
      <c r="BM788" s="96"/>
      <c r="BN788" s="94"/>
      <c r="BO788" s="94"/>
      <c r="BP788" s="42"/>
      <c r="BQ788" s="120"/>
    </row>
    <row r="789" spans="1:69" x14ac:dyDescent="0.3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7"/>
      <c r="BJ789" s="128"/>
      <c r="BK789" s="129"/>
      <c r="BL789" s="127"/>
      <c r="BM789" s="96"/>
      <c r="BN789" s="94"/>
      <c r="BO789" s="94"/>
      <c r="BP789" s="42"/>
      <c r="BQ789" s="120"/>
    </row>
    <row r="790" spans="1:69" ht="34.200000000000003" customHeight="1" x14ac:dyDescent="0.3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7"/>
      <c r="BJ790" s="128"/>
      <c r="BK790" s="129"/>
      <c r="BL790" s="127"/>
      <c r="BM790" s="96"/>
      <c r="BN790" s="94"/>
      <c r="BO790" s="94"/>
      <c r="BP790" s="42"/>
      <c r="BQ790" s="120"/>
    </row>
    <row r="791" spans="1:69" x14ac:dyDescent="0.3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7"/>
      <c r="BJ791" s="128"/>
      <c r="BK791" s="129"/>
      <c r="BL791" s="127"/>
      <c r="BM791" s="96"/>
      <c r="BN791" s="94"/>
      <c r="BO791" s="94"/>
      <c r="BP791" s="42"/>
      <c r="BQ791" s="120"/>
    </row>
    <row r="792" spans="1:69" ht="34.200000000000003" customHeight="1" x14ac:dyDescent="0.3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7"/>
      <c r="BJ792" s="128"/>
      <c r="BK792" s="129"/>
      <c r="BL792" s="127"/>
      <c r="BM792" s="96"/>
      <c r="BN792" s="94"/>
      <c r="BO792" s="94"/>
      <c r="BP792" s="42"/>
      <c r="BQ792" s="120"/>
    </row>
    <row r="793" spans="1:69" ht="34.200000000000003" customHeight="1" x14ac:dyDescent="0.3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7"/>
      <c r="BJ793" s="128"/>
      <c r="BK793" s="129"/>
      <c r="BL793" s="127"/>
      <c r="BM793" s="96"/>
      <c r="BN793" s="94"/>
      <c r="BO793" s="94"/>
      <c r="BP793" s="42"/>
      <c r="BQ793" s="120"/>
    </row>
    <row r="794" spans="1:69" ht="34.200000000000003" customHeight="1" x14ac:dyDescent="0.3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7"/>
      <c r="BJ794" s="128"/>
      <c r="BK794" s="129"/>
      <c r="BL794" s="127"/>
      <c r="BM794" s="96"/>
      <c r="BN794" s="94"/>
      <c r="BO794" s="94"/>
      <c r="BP794" s="42"/>
      <c r="BQ794" s="120"/>
    </row>
    <row r="795" spans="1:69" x14ac:dyDescent="0.3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7"/>
      <c r="BJ795" s="128"/>
      <c r="BK795" s="129"/>
      <c r="BL795" s="127"/>
      <c r="BM795" s="96"/>
      <c r="BN795" s="94"/>
      <c r="BO795" s="94"/>
      <c r="BP795" s="42"/>
      <c r="BQ795" s="120"/>
    </row>
    <row r="796" spans="1:69" ht="34.200000000000003" customHeight="1" x14ac:dyDescent="0.3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7"/>
      <c r="BJ796" s="128"/>
      <c r="BK796" s="129"/>
      <c r="BL796" s="127"/>
      <c r="BM796" s="96"/>
      <c r="BN796" s="94"/>
      <c r="BO796" s="94"/>
      <c r="BP796" s="42"/>
      <c r="BQ796" s="120"/>
    </row>
    <row r="797" spans="1:69" ht="34.200000000000003" customHeight="1" x14ac:dyDescent="0.3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7"/>
      <c r="BJ797" s="128"/>
      <c r="BK797" s="129"/>
      <c r="BL797" s="127"/>
      <c r="BM797" s="96"/>
      <c r="BN797" s="94"/>
      <c r="BO797" s="94"/>
      <c r="BP797" s="42"/>
      <c r="BQ797" s="120"/>
    </row>
    <row r="798" spans="1:69" ht="34.200000000000003" customHeight="1" x14ac:dyDescent="0.3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7"/>
      <c r="BJ798" s="128"/>
      <c r="BK798" s="129"/>
      <c r="BL798" s="127"/>
      <c r="BM798" s="96"/>
      <c r="BN798" s="94"/>
      <c r="BO798" s="94"/>
      <c r="BP798" s="42"/>
      <c r="BQ798" s="120"/>
    </row>
    <row r="799" spans="1:69" ht="34.200000000000003" customHeight="1" x14ac:dyDescent="0.3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7"/>
      <c r="BJ799" s="128"/>
      <c r="BK799" s="129"/>
      <c r="BL799" s="127"/>
      <c r="BM799" s="96"/>
      <c r="BN799" s="94"/>
      <c r="BO799" s="94"/>
      <c r="BP799" s="42"/>
      <c r="BQ799" s="120"/>
    </row>
    <row r="800" spans="1:69" x14ac:dyDescent="0.3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7"/>
      <c r="BJ800" s="128"/>
      <c r="BK800" s="129"/>
      <c r="BL800" s="127"/>
      <c r="BM800" s="96"/>
      <c r="BN800" s="94"/>
      <c r="BO800" s="94"/>
      <c r="BP800" s="42"/>
      <c r="BQ800" s="120"/>
    </row>
    <row r="801" spans="1:69" ht="34.200000000000003" customHeight="1" x14ac:dyDescent="0.3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7"/>
      <c r="BJ801" s="128"/>
      <c r="BK801" s="129"/>
      <c r="BL801" s="127"/>
      <c r="BM801" s="96"/>
      <c r="BN801" s="94"/>
      <c r="BO801" s="94"/>
      <c r="BP801" s="42"/>
      <c r="BQ801" s="120"/>
    </row>
    <row r="802" spans="1:69" x14ac:dyDescent="0.3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7"/>
      <c r="BJ802" s="128"/>
      <c r="BK802" s="129"/>
      <c r="BL802" s="127"/>
      <c r="BM802" s="96"/>
      <c r="BN802" s="94"/>
      <c r="BO802" s="94"/>
      <c r="BP802" s="42"/>
      <c r="BQ802" s="120"/>
    </row>
    <row r="803" spans="1:69" x14ac:dyDescent="0.3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7"/>
      <c r="BJ803" s="128"/>
      <c r="BK803" s="129"/>
      <c r="BL803" s="127"/>
      <c r="BM803" s="96"/>
      <c r="BN803" s="94"/>
      <c r="BO803" s="94"/>
      <c r="BP803" s="42"/>
      <c r="BQ803" s="120"/>
    </row>
    <row r="804" spans="1:69" x14ac:dyDescent="0.3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7"/>
      <c r="BJ804" s="128"/>
      <c r="BK804" s="129"/>
      <c r="BL804" s="127"/>
      <c r="BM804" s="96"/>
      <c r="BN804" s="94"/>
      <c r="BO804" s="94"/>
      <c r="BP804" s="42"/>
      <c r="BQ804" s="120"/>
    </row>
    <row r="805" spans="1:69" x14ac:dyDescent="0.3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7"/>
      <c r="BJ805" s="128"/>
      <c r="BK805" s="129"/>
      <c r="BL805" s="127"/>
      <c r="BM805" s="96"/>
      <c r="BN805" s="94"/>
      <c r="BO805" s="94"/>
      <c r="BP805" s="42"/>
      <c r="BQ805" s="120"/>
    </row>
    <row r="806" spans="1:69" x14ac:dyDescent="0.3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7"/>
      <c r="BJ806" s="128"/>
      <c r="BK806" s="129"/>
      <c r="BL806" s="127"/>
      <c r="BM806" s="96"/>
      <c r="BN806" s="94"/>
      <c r="BO806" s="94"/>
      <c r="BP806" s="42"/>
      <c r="BQ806" s="120"/>
    </row>
    <row r="807" spans="1:69" x14ac:dyDescent="0.3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7"/>
      <c r="BJ807" s="128"/>
      <c r="BK807" s="129"/>
      <c r="BL807" s="127"/>
      <c r="BM807" s="96"/>
      <c r="BN807" s="94"/>
      <c r="BO807" s="94"/>
      <c r="BP807" s="42"/>
      <c r="BQ807" s="120"/>
    </row>
    <row r="808" spans="1:69" ht="34.200000000000003" customHeight="1" x14ac:dyDescent="0.3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7"/>
      <c r="BJ808" s="128"/>
      <c r="BK808" s="129"/>
      <c r="BL808" s="127"/>
      <c r="BM808" s="96"/>
      <c r="BN808" s="94"/>
      <c r="BO808" s="94"/>
      <c r="BP808" s="42"/>
      <c r="BQ808" s="120"/>
    </row>
    <row r="809" spans="1:69" ht="34.200000000000003" customHeight="1" x14ac:dyDescent="0.3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7"/>
      <c r="BJ809" s="128"/>
      <c r="BK809" s="129"/>
      <c r="BL809" s="127"/>
      <c r="BM809" s="96"/>
      <c r="BN809" s="94"/>
      <c r="BO809" s="94"/>
      <c r="BP809" s="42"/>
      <c r="BQ809" s="120"/>
    </row>
    <row r="810" spans="1:69" x14ac:dyDescent="0.3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7"/>
      <c r="BJ810" s="128"/>
      <c r="BK810" s="129"/>
      <c r="BL810" s="127"/>
      <c r="BM810" s="96"/>
      <c r="BN810" s="94"/>
      <c r="BO810" s="94"/>
      <c r="BP810" s="42"/>
      <c r="BQ810" s="120"/>
    </row>
    <row r="811" spans="1:69" x14ac:dyDescent="0.3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7"/>
      <c r="BJ811" s="128"/>
      <c r="BK811" s="129"/>
      <c r="BL811" s="127"/>
      <c r="BM811" s="96"/>
      <c r="BN811" s="94"/>
      <c r="BO811" s="94"/>
      <c r="BP811" s="42"/>
      <c r="BQ811" s="120"/>
    </row>
    <row r="812" spans="1:69" ht="34.200000000000003" customHeight="1" x14ac:dyDescent="0.3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7"/>
      <c r="BJ812" s="128"/>
      <c r="BK812" s="129"/>
      <c r="BL812" s="127"/>
      <c r="BM812" s="96"/>
      <c r="BN812" s="94"/>
      <c r="BO812" s="94"/>
      <c r="BP812" s="42"/>
      <c r="BQ812" s="120"/>
    </row>
    <row r="813" spans="1:69" ht="34.200000000000003" customHeight="1" x14ac:dyDescent="0.3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7"/>
      <c r="BJ813" s="128"/>
      <c r="BK813" s="129"/>
      <c r="BL813" s="127"/>
      <c r="BM813" s="96"/>
      <c r="BN813" s="94"/>
      <c r="BO813" s="94"/>
      <c r="BP813" s="42"/>
      <c r="BQ813" s="120"/>
    </row>
    <row r="814" spans="1:69" ht="34.200000000000003" customHeight="1" x14ac:dyDescent="0.3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7"/>
      <c r="BJ814" s="128"/>
      <c r="BK814" s="129"/>
      <c r="BL814" s="127"/>
      <c r="BM814" s="96"/>
      <c r="BN814" s="94"/>
      <c r="BO814" s="94"/>
      <c r="BP814" s="42"/>
      <c r="BQ814" s="120"/>
    </row>
    <row r="815" spans="1:69" ht="34.200000000000003" customHeight="1" x14ac:dyDescent="0.3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7"/>
      <c r="BJ815" s="128"/>
      <c r="BK815" s="129"/>
      <c r="BL815" s="127"/>
      <c r="BM815" s="96"/>
      <c r="BN815" s="94"/>
      <c r="BO815" s="94"/>
      <c r="BP815" s="42"/>
      <c r="BQ815" s="120"/>
    </row>
    <row r="816" spans="1:69" ht="34.200000000000003" customHeight="1" x14ac:dyDescent="0.3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7"/>
      <c r="BJ816" s="128"/>
      <c r="BK816" s="129"/>
      <c r="BL816" s="127"/>
      <c r="BM816" s="96"/>
      <c r="BN816" s="94"/>
      <c r="BO816" s="94"/>
      <c r="BP816" s="42"/>
      <c r="BQ816" s="120"/>
    </row>
    <row r="817" spans="1:69" ht="34.200000000000003" customHeight="1" x14ac:dyDescent="0.3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7"/>
      <c r="BJ817" s="128"/>
      <c r="BK817" s="129"/>
      <c r="BL817" s="127"/>
      <c r="BM817" s="96"/>
      <c r="BN817" s="94"/>
      <c r="BO817" s="94"/>
      <c r="BP817" s="42"/>
      <c r="BQ817" s="120"/>
    </row>
    <row r="818" spans="1:69" ht="34.200000000000003" customHeight="1" x14ac:dyDescent="0.3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7"/>
      <c r="BJ818" s="128"/>
      <c r="BK818" s="129"/>
      <c r="BL818" s="127"/>
      <c r="BM818" s="96"/>
      <c r="BN818" s="94"/>
      <c r="BO818" s="94"/>
      <c r="BP818" s="42"/>
      <c r="BQ818" s="120"/>
    </row>
    <row r="819" spans="1:69" ht="34.200000000000003" customHeight="1" x14ac:dyDescent="0.3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7"/>
      <c r="BJ819" s="128"/>
      <c r="BK819" s="129"/>
      <c r="BL819" s="127"/>
      <c r="BM819" s="96"/>
      <c r="BN819" s="94"/>
      <c r="BO819" s="94"/>
      <c r="BP819" s="42"/>
      <c r="BQ819" s="120"/>
    </row>
    <row r="820" spans="1:69" ht="34.200000000000003" customHeight="1" x14ac:dyDescent="0.3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7"/>
      <c r="BJ820" s="128"/>
      <c r="BK820" s="129"/>
      <c r="BL820" s="127"/>
      <c r="BM820" s="96"/>
      <c r="BN820" s="94"/>
      <c r="BO820" s="94"/>
      <c r="BP820" s="42"/>
      <c r="BQ820" s="120"/>
    </row>
    <row r="821" spans="1:69" ht="34.200000000000003" customHeight="1" x14ac:dyDescent="0.3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7"/>
      <c r="BJ821" s="128"/>
      <c r="BK821" s="129"/>
      <c r="BL821" s="127"/>
      <c r="BM821" s="96"/>
      <c r="BN821" s="94"/>
      <c r="BO821" s="94"/>
      <c r="BP821" s="42"/>
      <c r="BQ821" s="120"/>
    </row>
    <row r="822" spans="1:69" x14ac:dyDescent="0.3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7"/>
      <c r="BJ822" s="128"/>
      <c r="BK822" s="129"/>
      <c r="BL822" s="127"/>
      <c r="BM822" s="96"/>
      <c r="BN822" s="94"/>
      <c r="BO822" s="94"/>
      <c r="BP822" s="42"/>
      <c r="BQ822" s="120"/>
    </row>
    <row r="823" spans="1:69" ht="34.200000000000003" customHeight="1" x14ac:dyDescent="0.3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7"/>
      <c r="BJ823" s="128"/>
      <c r="BK823" s="129"/>
      <c r="BL823" s="127"/>
      <c r="BM823" s="96"/>
      <c r="BN823" s="94"/>
      <c r="BO823" s="94"/>
      <c r="BP823" s="42"/>
      <c r="BQ823" s="120"/>
    </row>
    <row r="824" spans="1:69" x14ac:dyDescent="0.3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7"/>
      <c r="BJ824" s="128"/>
      <c r="BK824" s="129"/>
      <c r="BL824" s="127"/>
      <c r="BM824" s="96"/>
      <c r="BN824" s="94"/>
      <c r="BO824" s="94"/>
      <c r="BP824" s="42"/>
      <c r="BQ824" s="120"/>
    </row>
    <row r="825" spans="1:69" ht="34.200000000000003" customHeight="1" x14ac:dyDescent="0.3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7"/>
      <c r="BJ825" s="128"/>
      <c r="BK825" s="129"/>
      <c r="BL825" s="127"/>
      <c r="BM825" s="96"/>
      <c r="BN825" s="94"/>
      <c r="BO825" s="94"/>
      <c r="BP825" s="42"/>
      <c r="BQ825" s="120"/>
    </row>
    <row r="826" spans="1:69" ht="34.200000000000003" customHeight="1" x14ac:dyDescent="0.3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7"/>
      <c r="BJ826" s="128"/>
      <c r="BK826" s="129"/>
      <c r="BL826" s="127"/>
      <c r="BM826" s="96"/>
      <c r="BN826" s="94"/>
      <c r="BO826" s="94"/>
      <c r="BP826" s="42"/>
      <c r="BQ826" s="120"/>
    </row>
    <row r="827" spans="1:69" x14ac:dyDescent="0.3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7"/>
      <c r="BJ827" s="128"/>
      <c r="BK827" s="129"/>
      <c r="BL827" s="127"/>
      <c r="BM827" s="96"/>
      <c r="BN827" s="94"/>
      <c r="BO827" s="94"/>
      <c r="BP827" s="42"/>
      <c r="BQ827" s="120"/>
    </row>
    <row r="828" spans="1:69" x14ac:dyDescent="0.3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7"/>
      <c r="BJ828" s="128"/>
      <c r="BK828" s="129"/>
      <c r="BL828" s="127"/>
      <c r="BM828" s="96"/>
      <c r="BN828" s="94"/>
      <c r="BO828" s="94"/>
      <c r="BP828" s="42"/>
      <c r="BQ828" s="120"/>
    </row>
    <row r="829" spans="1:69" x14ac:dyDescent="0.3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7"/>
      <c r="BJ829" s="128"/>
      <c r="BK829" s="129"/>
      <c r="BL829" s="127"/>
      <c r="BM829" s="96"/>
      <c r="BN829" s="94"/>
      <c r="BO829" s="94"/>
      <c r="BP829" s="42"/>
      <c r="BQ829" s="120"/>
    </row>
    <row r="830" spans="1:69" ht="34.200000000000003" customHeight="1" x14ac:dyDescent="0.3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7"/>
      <c r="BJ830" s="128"/>
      <c r="BK830" s="129"/>
      <c r="BL830" s="127"/>
      <c r="BM830" s="96"/>
      <c r="BN830" s="94"/>
      <c r="BO830" s="94"/>
      <c r="BP830" s="42"/>
      <c r="BQ830" s="120"/>
    </row>
    <row r="831" spans="1:69" ht="34.200000000000003" customHeight="1" x14ac:dyDescent="0.3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7"/>
      <c r="BJ831" s="128"/>
      <c r="BK831" s="129"/>
      <c r="BL831" s="127"/>
      <c r="BM831" s="96"/>
      <c r="BN831" s="94"/>
      <c r="BO831" s="94"/>
      <c r="BP831" s="42"/>
      <c r="BQ831" s="120"/>
    </row>
    <row r="832" spans="1:69" ht="34.200000000000003" customHeight="1" x14ac:dyDescent="0.3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7"/>
      <c r="BJ832" s="128"/>
      <c r="BK832" s="129"/>
      <c r="BL832" s="127"/>
      <c r="BM832" s="96"/>
      <c r="BN832" s="94"/>
      <c r="BO832" s="94"/>
      <c r="BP832" s="42"/>
      <c r="BQ832" s="120"/>
    </row>
    <row r="833" spans="1:69" ht="34.200000000000003" customHeight="1" x14ac:dyDescent="0.3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7"/>
      <c r="BJ833" s="128"/>
      <c r="BK833" s="129"/>
      <c r="BL833" s="127"/>
      <c r="BM833" s="96"/>
      <c r="BN833" s="94"/>
      <c r="BO833" s="94"/>
      <c r="BP833" s="42"/>
      <c r="BQ833" s="120"/>
    </row>
    <row r="834" spans="1:69" ht="34.200000000000003" customHeight="1" x14ac:dyDescent="0.3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7"/>
      <c r="BJ834" s="128"/>
      <c r="BK834" s="129"/>
      <c r="BL834" s="127"/>
      <c r="BM834" s="96"/>
      <c r="BN834" s="94"/>
      <c r="BO834" s="94"/>
      <c r="BP834" s="42"/>
      <c r="BQ834" s="120"/>
    </row>
    <row r="835" spans="1:69" ht="34.200000000000003" customHeight="1" x14ac:dyDescent="0.3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7"/>
      <c r="BJ835" s="128"/>
      <c r="BK835" s="129"/>
      <c r="BL835" s="127"/>
      <c r="BM835" s="96"/>
      <c r="BN835" s="94"/>
      <c r="BO835" s="94"/>
      <c r="BP835" s="42"/>
      <c r="BQ835" s="120"/>
    </row>
    <row r="836" spans="1:69" ht="34.200000000000003" customHeight="1" x14ac:dyDescent="0.3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7"/>
      <c r="BJ836" s="128"/>
      <c r="BK836" s="129"/>
      <c r="BL836" s="127"/>
      <c r="BM836" s="96"/>
      <c r="BN836" s="94"/>
      <c r="BO836" s="94"/>
      <c r="BP836" s="42"/>
      <c r="BQ836" s="120"/>
    </row>
    <row r="837" spans="1:69" ht="34.200000000000003" customHeight="1" x14ac:dyDescent="0.3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7"/>
      <c r="BJ837" s="128"/>
      <c r="BK837" s="129"/>
      <c r="BL837" s="127"/>
      <c r="BM837" s="96"/>
      <c r="BN837" s="94"/>
      <c r="BO837" s="94"/>
      <c r="BP837" s="42"/>
      <c r="BQ837" s="120"/>
    </row>
    <row r="838" spans="1:69" ht="34.200000000000003" customHeight="1" x14ac:dyDescent="0.3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7"/>
      <c r="BJ838" s="128"/>
      <c r="BK838" s="129"/>
      <c r="BL838" s="127"/>
      <c r="BM838" s="96"/>
      <c r="BN838" s="94"/>
      <c r="BO838" s="94"/>
      <c r="BP838" s="42"/>
      <c r="BQ838" s="120"/>
    </row>
    <row r="839" spans="1:69" ht="34.200000000000003" customHeight="1" x14ac:dyDescent="0.3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7"/>
      <c r="BJ839" s="128"/>
      <c r="BK839" s="129"/>
      <c r="BL839" s="127"/>
      <c r="BM839" s="96"/>
      <c r="BN839" s="94"/>
      <c r="BO839" s="94"/>
      <c r="BP839" s="42"/>
      <c r="BQ839" s="120"/>
    </row>
    <row r="840" spans="1:69" ht="34.200000000000003" customHeight="1" x14ac:dyDescent="0.3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7"/>
      <c r="BJ840" s="128"/>
      <c r="BK840" s="129"/>
      <c r="BL840" s="127"/>
      <c r="BM840" s="96"/>
      <c r="BN840" s="94"/>
      <c r="BO840" s="94"/>
      <c r="BP840" s="42"/>
      <c r="BQ840" s="120"/>
    </row>
    <row r="841" spans="1:69" ht="34.200000000000003" customHeight="1" x14ac:dyDescent="0.3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7"/>
      <c r="BJ841" s="128"/>
      <c r="BK841" s="129"/>
      <c r="BL841" s="127"/>
      <c r="BM841" s="96"/>
      <c r="BN841" s="94"/>
      <c r="BO841" s="94"/>
      <c r="BP841" s="42"/>
      <c r="BQ841" s="120"/>
    </row>
    <row r="842" spans="1:69" ht="34.200000000000003" customHeight="1" x14ac:dyDescent="0.3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7"/>
      <c r="BJ842" s="128"/>
      <c r="BK842" s="129"/>
      <c r="BL842" s="127"/>
      <c r="BM842" s="96"/>
      <c r="BN842" s="94"/>
      <c r="BO842" s="94"/>
      <c r="BP842" s="42"/>
      <c r="BQ842" s="120"/>
    </row>
    <row r="843" spans="1:69" ht="34.200000000000003" customHeight="1" x14ac:dyDescent="0.3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7"/>
      <c r="BJ843" s="128"/>
      <c r="BK843" s="129"/>
      <c r="BL843" s="127"/>
      <c r="BM843" s="96"/>
      <c r="BN843" s="94"/>
      <c r="BO843" s="94"/>
      <c r="BP843" s="42"/>
      <c r="BQ843" s="120"/>
    </row>
    <row r="844" spans="1:69" ht="34.200000000000003" customHeight="1" x14ac:dyDescent="0.3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7"/>
      <c r="BJ844" s="128"/>
      <c r="BK844" s="129"/>
      <c r="BL844" s="127"/>
      <c r="BM844" s="96"/>
      <c r="BN844" s="94"/>
      <c r="BO844" s="94"/>
      <c r="BP844" s="42"/>
      <c r="BQ844" s="120"/>
    </row>
    <row r="845" spans="1:69" ht="34.200000000000003" customHeight="1" x14ac:dyDescent="0.3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7"/>
      <c r="BJ845" s="128"/>
      <c r="BK845" s="129"/>
      <c r="BL845" s="127"/>
      <c r="BM845" s="96"/>
      <c r="BN845" s="94"/>
      <c r="BO845" s="94"/>
      <c r="BP845" s="42"/>
      <c r="BQ845" s="120"/>
    </row>
    <row r="846" spans="1:69" ht="34.200000000000003" customHeight="1" x14ac:dyDescent="0.3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7"/>
      <c r="BJ846" s="128"/>
      <c r="BK846" s="129"/>
      <c r="BL846" s="127"/>
      <c r="BM846" s="96"/>
      <c r="BN846" s="94"/>
      <c r="BO846" s="94"/>
      <c r="BP846" s="42"/>
      <c r="BQ846" s="120"/>
    </row>
    <row r="847" spans="1:69" ht="34.200000000000003" customHeight="1" x14ac:dyDescent="0.3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7"/>
      <c r="BJ847" s="128"/>
      <c r="BK847" s="129"/>
      <c r="BL847" s="127"/>
      <c r="BM847" s="96"/>
      <c r="BN847" s="94"/>
      <c r="BO847" s="94"/>
      <c r="BP847" s="42"/>
      <c r="BQ847" s="120"/>
    </row>
    <row r="848" spans="1:69" ht="34.200000000000003" customHeight="1" x14ac:dyDescent="0.3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7"/>
      <c r="BJ848" s="128"/>
      <c r="BK848" s="129"/>
      <c r="BL848" s="127"/>
      <c r="BM848" s="96"/>
      <c r="BN848" s="94"/>
      <c r="BO848" s="94"/>
      <c r="BP848" s="42"/>
      <c r="BQ848" s="120"/>
    </row>
    <row r="849" spans="1:69" ht="34.200000000000003" customHeight="1" x14ac:dyDescent="0.3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7"/>
      <c r="BJ849" s="128"/>
      <c r="BK849" s="129"/>
      <c r="BL849" s="127"/>
      <c r="BM849" s="96"/>
      <c r="BN849" s="94"/>
      <c r="BO849" s="94"/>
      <c r="BP849" s="42"/>
      <c r="BQ849" s="120"/>
    </row>
    <row r="850" spans="1:69" x14ac:dyDescent="0.3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7"/>
      <c r="BJ850" s="128"/>
      <c r="BK850" s="129"/>
      <c r="BL850" s="127"/>
      <c r="BM850" s="96"/>
      <c r="BN850" s="94"/>
      <c r="BO850" s="94"/>
      <c r="BP850" s="42"/>
      <c r="BQ850" s="120"/>
    </row>
    <row r="851" spans="1:69" ht="34.200000000000003" customHeight="1" x14ac:dyDescent="0.3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7"/>
      <c r="BJ851" s="128"/>
      <c r="BK851" s="129"/>
      <c r="BL851" s="127"/>
      <c r="BM851" s="96"/>
      <c r="BN851" s="94"/>
      <c r="BO851" s="94"/>
      <c r="BP851" s="42"/>
      <c r="BQ851" s="120"/>
    </row>
    <row r="852" spans="1:69" ht="34.200000000000003" customHeight="1" x14ac:dyDescent="0.3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7"/>
      <c r="BJ852" s="128"/>
      <c r="BK852" s="129"/>
      <c r="BL852" s="127"/>
      <c r="BM852" s="96"/>
      <c r="BN852" s="94"/>
      <c r="BO852" s="94"/>
      <c r="BP852" s="42"/>
      <c r="BQ852" s="120"/>
    </row>
    <row r="853" spans="1:69" ht="34.200000000000003" customHeight="1" x14ac:dyDescent="0.3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7"/>
      <c r="BJ853" s="128"/>
      <c r="BK853" s="129"/>
      <c r="BL853" s="127"/>
      <c r="BM853" s="96"/>
      <c r="BN853" s="94"/>
      <c r="BO853" s="94"/>
      <c r="BP853" s="42"/>
      <c r="BQ853" s="120"/>
    </row>
    <row r="854" spans="1:69" ht="34.200000000000003" customHeight="1" x14ac:dyDescent="0.3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7"/>
      <c r="BJ854" s="128"/>
      <c r="BK854" s="129"/>
      <c r="BL854" s="127"/>
      <c r="BM854" s="96"/>
      <c r="BN854" s="94"/>
      <c r="BO854" s="94"/>
      <c r="BP854" s="42"/>
      <c r="BQ854" s="120"/>
    </row>
    <row r="855" spans="1:69" ht="34.200000000000003" customHeight="1" x14ac:dyDescent="0.3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7"/>
      <c r="BJ855" s="128"/>
      <c r="BK855" s="129"/>
      <c r="BL855" s="127"/>
      <c r="BM855" s="96"/>
      <c r="BN855" s="94"/>
      <c r="BO855" s="94"/>
      <c r="BP855" s="42"/>
      <c r="BQ855" s="120"/>
    </row>
    <row r="856" spans="1:69" ht="34.200000000000003" customHeight="1" x14ac:dyDescent="0.3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7"/>
      <c r="BJ856" s="128"/>
      <c r="BK856" s="129"/>
      <c r="BL856" s="127"/>
      <c r="BM856" s="96"/>
      <c r="BN856" s="94"/>
      <c r="BO856" s="94"/>
      <c r="BP856" s="42"/>
      <c r="BQ856" s="120"/>
    </row>
    <row r="857" spans="1:69" ht="34.200000000000003" customHeight="1" x14ac:dyDescent="0.3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7"/>
      <c r="BJ857" s="128"/>
      <c r="BK857" s="129"/>
      <c r="BL857" s="127"/>
      <c r="BM857" s="96"/>
      <c r="BN857" s="94"/>
      <c r="BO857" s="94"/>
      <c r="BP857" s="42"/>
      <c r="BQ857" s="120"/>
    </row>
    <row r="858" spans="1:69" ht="34.200000000000003" customHeight="1" x14ac:dyDescent="0.3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7"/>
      <c r="BJ858" s="128"/>
      <c r="BK858" s="129"/>
      <c r="BL858" s="127"/>
      <c r="BM858" s="96"/>
      <c r="BN858" s="94"/>
      <c r="BO858" s="94"/>
      <c r="BP858" s="42"/>
      <c r="BQ858" s="120"/>
    </row>
    <row r="859" spans="1:69" ht="34.200000000000003" customHeight="1" x14ac:dyDescent="0.3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7"/>
      <c r="BJ859" s="128"/>
      <c r="BK859" s="129"/>
      <c r="BL859" s="127"/>
      <c r="BM859" s="96"/>
      <c r="BN859" s="94"/>
      <c r="BO859" s="94"/>
      <c r="BP859" s="42"/>
      <c r="BQ859" s="120"/>
    </row>
    <row r="860" spans="1:69" ht="34.200000000000003" customHeight="1" x14ac:dyDescent="0.3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7"/>
      <c r="BJ860" s="128"/>
      <c r="BK860" s="129"/>
      <c r="BL860" s="127"/>
      <c r="BM860" s="96"/>
      <c r="BN860" s="94"/>
      <c r="BO860" s="94"/>
      <c r="BP860" s="42"/>
      <c r="BQ860" s="120"/>
    </row>
    <row r="861" spans="1:69" ht="34.200000000000003" customHeight="1" x14ac:dyDescent="0.3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7"/>
      <c r="BJ861" s="128"/>
      <c r="BK861" s="129"/>
      <c r="BL861" s="127"/>
      <c r="BM861" s="96"/>
      <c r="BN861" s="94"/>
      <c r="BO861" s="94"/>
      <c r="BP861" s="42"/>
      <c r="BQ861" s="120"/>
    </row>
    <row r="862" spans="1:69" ht="34.200000000000003" customHeight="1" x14ac:dyDescent="0.3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7"/>
      <c r="BJ862" s="128"/>
      <c r="BK862" s="129"/>
      <c r="BL862" s="127"/>
      <c r="BM862" s="96"/>
      <c r="BN862" s="94"/>
      <c r="BO862" s="94"/>
      <c r="BP862" s="42"/>
      <c r="BQ862" s="120"/>
    </row>
    <row r="863" spans="1:69" ht="34.200000000000003" customHeight="1" x14ac:dyDescent="0.3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7"/>
      <c r="BJ863" s="128"/>
      <c r="BK863" s="129"/>
      <c r="BL863" s="127"/>
      <c r="BM863" s="96"/>
      <c r="BN863" s="94"/>
      <c r="BO863" s="94"/>
      <c r="BP863" s="42"/>
      <c r="BQ863" s="120"/>
    </row>
    <row r="864" spans="1:69" ht="34.200000000000003" customHeight="1" x14ac:dyDescent="0.3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7"/>
      <c r="BJ864" s="128"/>
      <c r="BK864" s="129"/>
      <c r="BL864" s="127"/>
      <c r="BM864" s="96"/>
      <c r="BN864" s="94"/>
      <c r="BO864" s="94"/>
      <c r="BP864" s="42"/>
      <c r="BQ864" s="120"/>
    </row>
    <row r="865" spans="1:69" ht="34.200000000000003" customHeight="1" x14ac:dyDescent="0.3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7"/>
      <c r="BJ865" s="128"/>
      <c r="BK865" s="129"/>
      <c r="BL865" s="127"/>
      <c r="BM865" s="96"/>
      <c r="BN865" s="94"/>
      <c r="BO865" s="94"/>
      <c r="BP865" s="42"/>
      <c r="BQ865" s="120"/>
    </row>
    <row r="866" spans="1:69" ht="34.200000000000003" customHeight="1" x14ac:dyDescent="0.3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7"/>
      <c r="BJ866" s="128"/>
      <c r="BK866" s="129"/>
      <c r="BL866" s="127"/>
      <c r="BM866" s="96"/>
      <c r="BN866" s="94"/>
      <c r="BO866" s="94"/>
      <c r="BP866" s="42"/>
      <c r="BQ866" s="120"/>
    </row>
    <row r="867" spans="1:69" ht="34.200000000000003" customHeight="1" x14ac:dyDescent="0.3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7"/>
      <c r="BJ867" s="128"/>
      <c r="BK867" s="129"/>
      <c r="BL867" s="127"/>
      <c r="BM867" s="96"/>
      <c r="BN867" s="94"/>
      <c r="BO867" s="94"/>
      <c r="BP867" s="42"/>
      <c r="BQ867" s="120"/>
    </row>
    <row r="868" spans="1:69" ht="34.200000000000003" customHeight="1" x14ac:dyDescent="0.3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7"/>
      <c r="BJ868" s="128"/>
      <c r="BK868" s="129"/>
      <c r="BL868" s="127"/>
      <c r="BM868" s="96"/>
      <c r="BN868" s="94"/>
      <c r="BO868" s="94"/>
      <c r="BP868" s="42"/>
      <c r="BQ868" s="120"/>
    </row>
    <row r="869" spans="1:69" ht="34.200000000000003" customHeight="1" x14ac:dyDescent="0.3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7"/>
      <c r="BJ869" s="128"/>
      <c r="BK869" s="129"/>
      <c r="BL869" s="127"/>
      <c r="BM869" s="96"/>
      <c r="BN869" s="94"/>
      <c r="BO869" s="94"/>
      <c r="BP869" s="42"/>
      <c r="BQ869" s="120"/>
    </row>
    <row r="870" spans="1:69" ht="34.200000000000003" customHeight="1" x14ac:dyDescent="0.3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7"/>
      <c r="BJ870" s="128"/>
      <c r="BK870" s="129"/>
      <c r="BL870" s="127"/>
      <c r="BM870" s="96"/>
      <c r="BN870" s="94"/>
      <c r="BO870" s="94"/>
      <c r="BP870" s="42"/>
      <c r="BQ870" s="120"/>
    </row>
    <row r="871" spans="1:69" ht="34.200000000000003" customHeight="1" x14ac:dyDescent="0.3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7"/>
      <c r="BJ871" s="128"/>
      <c r="BK871" s="129"/>
      <c r="BL871" s="127"/>
      <c r="BM871" s="96"/>
      <c r="BN871" s="94"/>
      <c r="BO871" s="94"/>
      <c r="BP871" s="42"/>
      <c r="BQ871" s="120"/>
    </row>
    <row r="872" spans="1:69" ht="34.200000000000003" customHeight="1" x14ac:dyDescent="0.3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7"/>
      <c r="BJ872" s="128"/>
      <c r="BK872" s="129"/>
      <c r="BL872" s="127"/>
      <c r="BM872" s="96"/>
      <c r="BN872" s="94"/>
      <c r="BO872" s="94"/>
      <c r="BP872" s="42"/>
      <c r="BQ872" s="120"/>
    </row>
    <row r="873" spans="1:69" ht="34.200000000000003" customHeight="1" x14ac:dyDescent="0.3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7"/>
      <c r="BJ873" s="128"/>
      <c r="BK873" s="129"/>
      <c r="BL873" s="127"/>
      <c r="BM873" s="96"/>
      <c r="BN873" s="94"/>
      <c r="BO873" s="94"/>
      <c r="BP873" s="42"/>
      <c r="BQ873" s="120"/>
    </row>
    <row r="874" spans="1:69" ht="34.200000000000003" customHeight="1" x14ac:dyDescent="0.3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7"/>
      <c r="BJ874" s="128"/>
      <c r="BK874" s="129"/>
      <c r="BL874" s="127"/>
      <c r="BM874" s="96"/>
      <c r="BN874" s="94"/>
      <c r="BO874" s="94"/>
      <c r="BP874" s="42"/>
      <c r="BQ874" s="120"/>
    </row>
    <row r="875" spans="1:69" ht="34.200000000000003" customHeight="1" x14ac:dyDescent="0.3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7"/>
      <c r="BJ875" s="128"/>
      <c r="BK875" s="129"/>
      <c r="BL875" s="127"/>
      <c r="BM875" s="96"/>
      <c r="BN875" s="94"/>
      <c r="BO875" s="94"/>
      <c r="BP875" s="42"/>
      <c r="BQ875" s="120"/>
    </row>
    <row r="876" spans="1:69" ht="34.200000000000003" customHeight="1" x14ac:dyDescent="0.3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7"/>
      <c r="BJ876" s="128"/>
      <c r="BK876" s="129"/>
      <c r="BL876" s="127"/>
      <c r="BM876" s="96"/>
      <c r="BN876" s="94"/>
      <c r="BO876" s="94"/>
      <c r="BP876" s="42"/>
      <c r="BQ876" s="120"/>
    </row>
    <row r="877" spans="1:69" ht="34.200000000000003" customHeight="1" x14ac:dyDescent="0.3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7"/>
      <c r="BJ877" s="128"/>
      <c r="BK877" s="129"/>
      <c r="BL877" s="127"/>
      <c r="BM877" s="96"/>
      <c r="BN877" s="94"/>
      <c r="BO877" s="94"/>
      <c r="BP877" s="42"/>
      <c r="BQ877" s="120"/>
    </row>
    <row r="878" spans="1:69" ht="34.200000000000003" customHeight="1" x14ac:dyDescent="0.3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7"/>
      <c r="BJ878" s="128"/>
      <c r="BK878" s="129"/>
      <c r="BL878" s="127"/>
      <c r="BM878" s="96"/>
      <c r="BN878" s="94"/>
      <c r="BO878" s="94"/>
      <c r="BP878" s="42"/>
      <c r="BQ878" s="120"/>
    </row>
    <row r="879" spans="1:69" ht="34.200000000000003" customHeight="1" x14ac:dyDescent="0.3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7"/>
      <c r="BJ879" s="128"/>
      <c r="BK879" s="129"/>
      <c r="BL879" s="127"/>
      <c r="BM879" s="96"/>
      <c r="BN879" s="94"/>
      <c r="BO879" s="94"/>
      <c r="BP879" s="42"/>
      <c r="BQ879" s="120"/>
    </row>
    <row r="880" spans="1:69" ht="34.200000000000003" customHeight="1" x14ac:dyDescent="0.3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7"/>
      <c r="BJ880" s="128"/>
      <c r="BK880" s="129"/>
      <c r="BL880" s="127"/>
      <c r="BM880" s="96"/>
      <c r="BN880" s="94"/>
      <c r="BO880" s="94"/>
      <c r="BP880" s="42"/>
      <c r="BQ880" s="120"/>
    </row>
    <row r="881" spans="1:69" ht="34.200000000000003" customHeight="1" x14ac:dyDescent="0.3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7"/>
      <c r="BJ881" s="128"/>
      <c r="BK881" s="129"/>
      <c r="BL881" s="127"/>
      <c r="BM881" s="96"/>
      <c r="BN881" s="94"/>
      <c r="BO881" s="94"/>
      <c r="BP881" s="42"/>
      <c r="BQ881" s="120"/>
    </row>
    <row r="882" spans="1:69" ht="34.200000000000003" customHeight="1" x14ac:dyDescent="0.3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7"/>
      <c r="BJ882" s="128"/>
      <c r="BK882" s="129"/>
      <c r="BL882" s="127"/>
      <c r="BM882" s="96"/>
      <c r="BN882" s="94"/>
      <c r="BO882" s="94"/>
      <c r="BP882" s="42"/>
      <c r="BQ882" s="120"/>
    </row>
    <row r="883" spans="1:69" ht="34.200000000000003" customHeight="1" x14ac:dyDescent="0.3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7"/>
      <c r="BJ883" s="128"/>
      <c r="BK883" s="129"/>
      <c r="BL883" s="127"/>
      <c r="BM883" s="96"/>
      <c r="BN883" s="94"/>
      <c r="BO883" s="94"/>
      <c r="BP883" s="42"/>
      <c r="BQ883" s="120"/>
    </row>
    <row r="884" spans="1:69" ht="34.200000000000003" customHeight="1" x14ac:dyDescent="0.3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7"/>
      <c r="BJ884" s="128"/>
      <c r="BK884" s="129"/>
      <c r="BL884" s="127"/>
      <c r="BM884" s="96"/>
      <c r="BN884" s="94"/>
      <c r="BO884" s="94"/>
      <c r="BP884" s="42"/>
      <c r="BQ884" s="120"/>
    </row>
    <row r="885" spans="1:69" ht="34.200000000000003" customHeight="1" x14ac:dyDescent="0.3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7"/>
      <c r="BJ885" s="128"/>
      <c r="BK885" s="129"/>
      <c r="BL885" s="127"/>
      <c r="BM885" s="96"/>
      <c r="BN885" s="94"/>
      <c r="BO885" s="94"/>
      <c r="BP885" s="42"/>
      <c r="BQ885" s="120"/>
    </row>
    <row r="886" spans="1:69" ht="34.200000000000003" customHeight="1" x14ac:dyDescent="0.3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7"/>
      <c r="BJ886" s="128"/>
      <c r="BK886" s="129"/>
      <c r="BL886" s="127"/>
      <c r="BM886" s="96"/>
      <c r="BN886" s="94"/>
      <c r="BO886" s="94"/>
      <c r="BP886" s="42"/>
      <c r="BQ886" s="120"/>
    </row>
    <row r="887" spans="1:69" ht="34.200000000000003" customHeight="1" x14ac:dyDescent="0.3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7"/>
      <c r="BJ887" s="128"/>
      <c r="BK887" s="129"/>
      <c r="BL887" s="127"/>
      <c r="BM887" s="96"/>
      <c r="BN887" s="94"/>
      <c r="BO887" s="94"/>
      <c r="BP887" s="42"/>
      <c r="BQ887" s="120"/>
    </row>
    <row r="888" spans="1:69" ht="34.200000000000003" customHeight="1" x14ac:dyDescent="0.3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7"/>
      <c r="BJ888" s="128"/>
      <c r="BK888" s="129"/>
      <c r="BL888" s="127"/>
      <c r="BM888" s="96"/>
      <c r="BN888" s="94"/>
      <c r="BO888" s="94"/>
      <c r="BP888" s="42"/>
      <c r="BQ888" s="120"/>
    </row>
    <row r="889" spans="1:69" ht="34.200000000000003" customHeight="1" x14ac:dyDescent="0.3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7"/>
      <c r="BJ889" s="128"/>
      <c r="BK889" s="129"/>
      <c r="BL889" s="127"/>
      <c r="BM889" s="96"/>
      <c r="BN889" s="94"/>
      <c r="BO889" s="94"/>
      <c r="BP889" s="42"/>
      <c r="BQ889" s="120"/>
    </row>
    <row r="890" spans="1:69" ht="34.200000000000003" customHeight="1" x14ac:dyDescent="0.3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7"/>
      <c r="BJ890" s="128"/>
      <c r="BK890" s="129"/>
      <c r="BL890" s="127"/>
      <c r="BM890" s="96"/>
      <c r="BN890" s="94"/>
      <c r="BO890" s="94"/>
      <c r="BP890" s="42"/>
      <c r="BQ890" s="120"/>
    </row>
    <row r="891" spans="1:69" ht="34.200000000000003" customHeight="1" x14ac:dyDescent="0.3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7"/>
      <c r="BJ891" s="128"/>
      <c r="BK891" s="129"/>
      <c r="BL891" s="127"/>
      <c r="BM891" s="96"/>
      <c r="BN891" s="94"/>
      <c r="BO891" s="94"/>
      <c r="BP891" s="42"/>
      <c r="BQ891" s="120"/>
    </row>
    <row r="892" spans="1:69" ht="34.200000000000003" customHeight="1" x14ac:dyDescent="0.3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7"/>
      <c r="BJ892" s="128"/>
      <c r="BK892" s="129"/>
      <c r="BL892" s="127"/>
      <c r="BM892" s="96"/>
      <c r="BN892" s="94"/>
      <c r="BO892" s="94"/>
      <c r="BP892" s="42"/>
      <c r="BQ892" s="120"/>
    </row>
    <row r="893" spans="1:69" ht="34.200000000000003" customHeight="1" x14ac:dyDescent="0.3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7"/>
      <c r="BJ893" s="128"/>
      <c r="BK893" s="129"/>
      <c r="BL893" s="127"/>
      <c r="BM893" s="96"/>
      <c r="BN893" s="94"/>
      <c r="BO893" s="94"/>
      <c r="BP893" s="42"/>
      <c r="BQ893" s="120"/>
    </row>
    <row r="894" spans="1:69" ht="34.200000000000003" customHeight="1" x14ac:dyDescent="0.3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7"/>
      <c r="BJ894" s="128"/>
      <c r="BK894" s="129"/>
      <c r="BL894" s="127"/>
      <c r="BM894" s="96"/>
      <c r="BN894" s="94"/>
      <c r="BO894" s="94"/>
      <c r="BP894" s="42"/>
      <c r="BQ894" s="120"/>
    </row>
    <row r="895" spans="1:69" ht="34.200000000000003" customHeight="1" x14ac:dyDescent="0.3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7"/>
      <c r="BJ895" s="128"/>
      <c r="BK895" s="129"/>
      <c r="BL895" s="127"/>
      <c r="BM895" s="96"/>
      <c r="BN895" s="94"/>
      <c r="BO895" s="94"/>
      <c r="BP895" s="42"/>
      <c r="BQ895" s="120"/>
    </row>
    <row r="896" spans="1:69" ht="34.200000000000003" customHeight="1" x14ac:dyDescent="0.3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7"/>
      <c r="BJ896" s="128"/>
      <c r="BK896" s="129"/>
      <c r="BL896" s="127"/>
      <c r="BM896" s="96"/>
      <c r="BN896" s="94"/>
      <c r="BO896" s="94"/>
      <c r="BP896" s="42"/>
      <c r="BQ896" s="120"/>
    </row>
    <row r="897" spans="1:69" ht="34.200000000000003" customHeight="1" x14ac:dyDescent="0.3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7"/>
      <c r="BJ897" s="128"/>
      <c r="BK897" s="129"/>
      <c r="BL897" s="127"/>
      <c r="BM897" s="96"/>
      <c r="BN897" s="94"/>
      <c r="BO897" s="94"/>
      <c r="BP897" s="42"/>
      <c r="BQ897" s="120"/>
    </row>
    <row r="898" spans="1:69" ht="34.200000000000003" customHeight="1" x14ac:dyDescent="0.3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7"/>
      <c r="BJ898" s="128"/>
      <c r="BK898" s="129"/>
      <c r="BL898" s="127"/>
      <c r="BM898" s="96"/>
      <c r="BN898" s="94"/>
      <c r="BO898" s="94"/>
      <c r="BP898" s="42"/>
      <c r="BQ898" s="120"/>
    </row>
    <row r="899" spans="1:69" ht="34.200000000000003" customHeight="1" x14ac:dyDescent="0.3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7"/>
      <c r="BJ899" s="128"/>
      <c r="BK899" s="129"/>
      <c r="BL899" s="127"/>
      <c r="BM899" s="96"/>
      <c r="BN899" s="94"/>
      <c r="BO899" s="94"/>
      <c r="BP899" s="42"/>
      <c r="BQ899" s="120"/>
    </row>
    <row r="900" spans="1:69" ht="34.200000000000003" customHeight="1" x14ac:dyDescent="0.3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7"/>
      <c r="BJ900" s="128"/>
      <c r="BK900" s="129"/>
      <c r="BL900" s="127"/>
      <c r="BM900" s="96"/>
      <c r="BN900" s="94"/>
      <c r="BO900" s="94"/>
      <c r="BP900" s="42"/>
      <c r="BQ900" s="120"/>
    </row>
    <row r="901" spans="1:69" ht="34.200000000000003" customHeight="1" x14ac:dyDescent="0.3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7"/>
      <c r="BJ901" s="128"/>
      <c r="BK901" s="129"/>
      <c r="BL901" s="127"/>
      <c r="BM901" s="96"/>
      <c r="BN901" s="94"/>
      <c r="BO901" s="94"/>
      <c r="BP901" s="42"/>
      <c r="BQ901" s="120"/>
    </row>
    <row r="902" spans="1:69" ht="34.200000000000003" customHeight="1" x14ac:dyDescent="0.3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7"/>
      <c r="BJ902" s="128"/>
      <c r="BK902" s="129"/>
      <c r="BL902" s="127"/>
      <c r="BM902" s="96"/>
      <c r="BN902" s="94"/>
      <c r="BO902" s="94"/>
      <c r="BP902" s="42"/>
      <c r="BQ902" s="120"/>
    </row>
    <row r="903" spans="1:69" ht="34.200000000000003" customHeight="1" x14ac:dyDescent="0.3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7"/>
      <c r="BJ903" s="128"/>
      <c r="BK903" s="129"/>
      <c r="BL903" s="127"/>
      <c r="BM903" s="96"/>
      <c r="BN903" s="94"/>
      <c r="BO903" s="94"/>
      <c r="BP903" s="42"/>
      <c r="BQ903" s="120"/>
    </row>
    <row r="904" spans="1:69" ht="34.200000000000003" customHeight="1" x14ac:dyDescent="0.3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7"/>
      <c r="BJ904" s="128"/>
      <c r="BK904" s="129"/>
      <c r="BL904" s="127"/>
      <c r="BM904" s="96"/>
      <c r="BN904" s="94"/>
      <c r="BO904" s="94"/>
      <c r="BP904" s="42"/>
      <c r="BQ904" s="120"/>
    </row>
    <row r="905" spans="1:69" ht="34.200000000000003" customHeight="1" x14ac:dyDescent="0.3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7"/>
      <c r="BJ905" s="128"/>
      <c r="BK905" s="129"/>
      <c r="BL905" s="127"/>
      <c r="BM905" s="96"/>
      <c r="BN905" s="94"/>
      <c r="BO905" s="94"/>
      <c r="BP905" s="42"/>
      <c r="BQ905" s="120"/>
    </row>
    <row r="906" spans="1:69" ht="34.200000000000003" customHeight="1" x14ac:dyDescent="0.3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7"/>
      <c r="BJ906" s="128"/>
      <c r="BK906" s="129"/>
      <c r="BL906" s="127"/>
      <c r="BM906" s="96"/>
      <c r="BN906" s="94"/>
      <c r="BO906" s="94"/>
      <c r="BP906" s="42"/>
      <c r="BQ906" s="120"/>
    </row>
    <row r="907" spans="1:69" ht="34.200000000000003" customHeight="1" x14ac:dyDescent="0.3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7"/>
      <c r="BJ907" s="128"/>
      <c r="BK907" s="129"/>
      <c r="BL907" s="127"/>
      <c r="BM907" s="96"/>
      <c r="BN907" s="94"/>
      <c r="BO907" s="94"/>
      <c r="BP907" s="42"/>
      <c r="BQ907" s="120"/>
    </row>
    <row r="908" spans="1:69" ht="34.200000000000003" customHeight="1" x14ac:dyDescent="0.3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7"/>
      <c r="BJ908" s="128"/>
      <c r="BK908" s="129"/>
      <c r="BL908" s="127"/>
      <c r="BM908" s="96"/>
      <c r="BN908" s="94"/>
      <c r="BO908" s="94"/>
      <c r="BP908" s="42"/>
      <c r="BQ908" s="120"/>
    </row>
    <row r="909" spans="1:69" ht="34.200000000000003" customHeight="1" x14ac:dyDescent="0.3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7"/>
      <c r="BJ909" s="128"/>
      <c r="BK909" s="129"/>
      <c r="BL909" s="127"/>
      <c r="BM909" s="96"/>
      <c r="BN909" s="94"/>
      <c r="BO909" s="94"/>
      <c r="BP909" s="42"/>
      <c r="BQ909" s="120"/>
    </row>
    <row r="910" spans="1:69" ht="34.200000000000003" customHeight="1" x14ac:dyDescent="0.3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7"/>
      <c r="BJ910" s="128"/>
      <c r="BK910" s="129"/>
      <c r="BL910" s="127"/>
      <c r="BM910" s="96"/>
      <c r="BN910" s="94"/>
      <c r="BO910" s="94"/>
      <c r="BP910" s="42"/>
      <c r="BQ910" s="120"/>
    </row>
    <row r="911" spans="1:69" ht="34.200000000000003" customHeight="1" x14ac:dyDescent="0.3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7"/>
      <c r="BJ911" s="128"/>
      <c r="BK911" s="129"/>
      <c r="BL911" s="127"/>
      <c r="BM911" s="96"/>
      <c r="BN911" s="94"/>
      <c r="BO911" s="94"/>
      <c r="BP911" s="42"/>
      <c r="BQ911" s="120"/>
    </row>
    <row r="912" spans="1:69" ht="34.200000000000003" customHeight="1" x14ac:dyDescent="0.3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7"/>
      <c r="BJ912" s="128"/>
      <c r="BK912" s="129"/>
      <c r="BL912" s="127"/>
      <c r="BM912" s="96"/>
      <c r="BN912" s="94"/>
      <c r="BO912" s="94"/>
      <c r="BP912" s="42"/>
      <c r="BQ912" s="120"/>
    </row>
    <row r="913" spans="1:69" ht="34.200000000000003" customHeight="1" x14ac:dyDescent="0.3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7"/>
      <c r="BJ913" s="128"/>
      <c r="BK913" s="129"/>
      <c r="BL913" s="127"/>
      <c r="BM913" s="96"/>
      <c r="BN913" s="94"/>
      <c r="BO913" s="94"/>
      <c r="BP913" s="42"/>
      <c r="BQ913" s="120"/>
    </row>
    <row r="914" spans="1:69" ht="34.200000000000003" customHeight="1" x14ac:dyDescent="0.3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7"/>
      <c r="BJ914" s="128"/>
      <c r="BK914" s="129"/>
      <c r="BL914" s="127"/>
      <c r="BM914" s="96"/>
      <c r="BN914" s="94"/>
      <c r="BO914" s="94"/>
      <c r="BP914" s="42"/>
      <c r="BQ914" s="120"/>
    </row>
    <row r="915" spans="1:69" ht="34.200000000000003" customHeight="1" x14ac:dyDescent="0.3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7"/>
      <c r="BJ915" s="128"/>
      <c r="BK915" s="129"/>
      <c r="BL915" s="127"/>
      <c r="BM915" s="96"/>
      <c r="BN915" s="94"/>
      <c r="BO915" s="94"/>
      <c r="BP915" s="42"/>
      <c r="BQ915" s="120"/>
    </row>
    <row r="916" spans="1:69" ht="34.200000000000003" customHeight="1" x14ac:dyDescent="0.3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7"/>
      <c r="BJ916" s="128"/>
      <c r="BK916" s="129"/>
      <c r="BL916" s="127"/>
      <c r="BM916" s="96"/>
      <c r="BN916" s="94"/>
      <c r="BO916" s="94"/>
      <c r="BP916" s="42"/>
      <c r="BQ916" s="120"/>
    </row>
    <row r="917" spans="1:69" ht="34.200000000000003" customHeight="1" x14ac:dyDescent="0.3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7"/>
      <c r="BJ917" s="128"/>
      <c r="BK917" s="129"/>
      <c r="BL917" s="127"/>
      <c r="BM917" s="96"/>
      <c r="BN917" s="94"/>
      <c r="BO917" s="94"/>
      <c r="BP917" s="42"/>
      <c r="BQ917" s="120"/>
    </row>
    <row r="918" spans="1:69" ht="34.200000000000003" customHeight="1" x14ac:dyDescent="0.3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7"/>
      <c r="BJ918" s="128"/>
      <c r="BK918" s="129"/>
      <c r="BL918" s="127"/>
      <c r="BM918" s="96"/>
      <c r="BN918" s="94"/>
      <c r="BO918" s="94"/>
      <c r="BP918" s="42"/>
      <c r="BQ918" s="120"/>
    </row>
    <row r="919" spans="1:69" ht="34.200000000000003" customHeight="1" x14ac:dyDescent="0.3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7"/>
      <c r="BJ919" s="128"/>
      <c r="BK919" s="129"/>
      <c r="BL919" s="127"/>
      <c r="BM919" s="96"/>
      <c r="BN919" s="94"/>
      <c r="BO919" s="94"/>
      <c r="BP919" s="42"/>
      <c r="BQ919" s="120"/>
    </row>
    <row r="920" spans="1:69" ht="34.200000000000003" customHeight="1" x14ac:dyDescent="0.3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7"/>
      <c r="BJ920" s="128"/>
      <c r="BK920" s="129"/>
      <c r="BL920" s="127"/>
      <c r="BM920" s="96"/>
      <c r="BN920" s="94"/>
      <c r="BO920" s="94"/>
      <c r="BP920" s="42"/>
      <c r="BQ920" s="120"/>
    </row>
    <row r="921" spans="1:69" ht="22.8" customHeight="1" x14ac:dyDescent="0.3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7"/>
      <c r="BJ921" s="128"/>
      <c r="BK921" s="129"/>
      <c r="BL921" s="127"/>
      <c r="BM921" s="96"/>
      <c r="BN921" s="94"/>
      <c r="BO921" s="94"/>
      <c r="BP921" s="42"/>
      <c r="BQ921" s="120"/>
    </row>
    <row r="922" spans="1:69" ht="22.8" customHeight="1" x14ac:dyDescent="0.3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7"/>
      <c r="BJ922" s="128"/>
      <c r="BK922" s="129"/>
      <c r="BL922" s="127"/>
      <c r="BM922" s="96"/>
      <c r="BN922" s="94"/>
      <c r="BO922" s="94"/>
      <c r="BP922" s="42"/>
      <c r="BQ922" s="120"/>
    </row>
    <row r="923" spans="1:69" ht="34.200000000000003" customHeight="1" x14ac:dyDescent="0.3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7"/>
      <c r="BJ923" s="128"/>
      <c r="BK923" s="129"/>
      <c r="BL923" s="127"/>
      <c r="BM923" s="96"/>
      <c r="BN923" s="94"/>
      <c r="BO923" s="94"/>
      <c r="BP923" s="42"/>
      <c r="BQ923" s="120"/>
    </row>
    <row r="924" spans="1:69" ht="34.200000000000003" customHeight="1" x14ac:dyDescent="0.3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7"/>
      <c r="BJ924" s="128"/>
      <c r="BK924" s="129"/>
      <c r="BL924" s="127"/>
      <c r="BM924" s="96"/>
      <c r="BN924" s="94"/>
      <c r="BO924" s="94"/>
      <c r="BP924" s="42"/>
      <c r="BQ924" s="120"/>
    </row>
    <row r="925" spans="1:69" ht="34.200000000000003" customHeight="1" x14ac:dyDescent="0.3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7"/>
      <c r="BJ925" s="128"/>
      <c r="BK925" s="129"/>
      <c r="BL925" s="127"/>
      <c r="BM925" s="96"/>
      <c r="BN925" s="94"/>
      <c r="BO925" s="94"/>
      <c r="BP925" s="42"/>
      <c r="BQ925" s="120"/>
    </row>
    <row r="926" spans="1:69" ht="34.200000000000003" customHeight="1" x14ac:dyDescent="0.3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7"/>
      <c r="BJ926" s="128"/>
      <c r="BK926" s="129"/>
      <c r="BL926" s="127"/>
      <c r="BM926" s="96"/>
      <c r="BN926" s="94"/>
      <c r="BO926" s="94"/>
      <c r="BP926" s="42"/>
      <c r="BQ926" s="120"/>
    </row>
    <row r="927" spans="1:69" ht="34.200000000000003" customHeight="1" x14ac:dyDescent="0.3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7"/>
      <c r="BJ927" s="128"/>
      <c r="BK927" s="129"/>
      <c r="BL927" s="127"/>
      <c r="BM927" s="96"/>
      <c r="BN927" s="94"/>
      <c r="BO927" s="94"/>
      <c r="BP927" s="42"/>
      <c r="BQ927" s="120"/>
    </row>
    <row r="928" spans="1:69" ht="34.200000000000003" customHeight="1" x14ac:dyDescent="0.3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7"/>
      <c r="BJ928" s="128"/>
      <c r="BK928" s="129"/>
      <c r="BL928" s="127"/>
      <c r="BM928" s="96"/>
      <c r="BN928" s="94"/>
      <c r="BO928" s="94"/>
      <c r="BP928" s="42"/>
      <c r="BQ928" s="120"/>
    </row>
    <row r="929" spans="1:69" ht="34.200000000000003" customHeight="1" x14ac:dyDescent="0.3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7"/>
      <c r="BJ929" s="128"/>
      <c r="BK929" s="129"/>
      <c r="BL929" s="127"/>
      <c r="BM929" s="96"/>
      <c r="BN929" s="94"/>
      <c r="BO929" s="94"/>
      <c r="BP929" s="42"/>
      <c r="BQ929" s="120"/>
    </row>
    <row r="930" spans="1:69" ht="34.200000000000003" customHeight="1" x14ac:dyDescent="0.3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7"/>
      <c r="BJ930" s="128"/>
      <c r="BK930" s="129"/>
      <c r="BL930" s="127"/>
      <c r="BM930" s="96"/>
      <c r="BN930" s="94"/>
      <c r="BO930" s="94"/>
      <c r="BP930" s="42"/>
      <c r="BQ930" s="120"/>
    </row>
    <row r="931" spans="1:69" ht="34.200000000000003" customHeight="1" x14ac:dyDescent="0.3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7"/>
      <c r="BJ931" s="128"/>
      <c r="BK931" s="129"/>
      <c r="BL931" s="127"/>
      <c r="BM931" s="96"/>
      <c r="BN931" s="94"/>
      <c r="BO931" s="94"/>
      <c r="BP931" s="42"/>
      <c r="BQ931" s="120"/>
    </row>
    <row r="932" spans="1:69" ht="34.200000000000003" customHeight="1" x14ac:dyDescent="0.3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7"/>
      <c r="BJ932" s="128"/>
      <c r="BK932" s="129"/>
      <c r="BL932" s="127"/>
      <c r="BM932" s="96"/>
      <c r="BN932" s="94"/>
      <c r="BO932" s="94"/>
      <c r="BP932" s="42"/>
      <c r="BQ932" s="120"/>
    </row>
    <row r="933" spans="1:69" ht="34.200000000000003" customHeight="1" x14ac:dyDescent="0.3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7"/>
      <c r="BJ933" s="128"/>
      <c r="BK933" s="129"/>
      <c r="BL933" s="127"/>
      <c r="BM933" s="96"/>
      <c r="BN933" s="94"/>
      <c r="BO933" s="94"/>
      <c r="BP933" s="42"/>
      <c r="BQ933" s="120"/>
    </row>
    <row r="934" spans="1:69" x14ac:dyDescent="0.3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7"/>
      <c r="BJ934" s="128"/>
      <c r="BK934" s="129"/>
      <c r="BL934" s="127"/>
      <c r="BM934" s="96"/>
      <c r="BN934" s="94"/>
      <c r="BO934" s="94"/>
      <c r="BP934" s="42"/>
      <c r="BQ934" s="120"/>
    </row>
    <row r="935" spans="1:69" x14ac:dyDescent="0.3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7"/>
      <c r="BJ935" s="128"/>
      <c r="BK935" s="129"/>
      <c r="BL935" s="127"/>
      <c r="BM935" s="96"/>
      <c r="BN935" s="94"/>
      <c r="BO935" s="94"/>
      <c r="BP935" s="42"/>
      <c r="BQ935" s="120"/>
    </row>
    <row r="936" spans="1:69" x14ac:dyDescent="0.3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7"/>
      <c r="BJ936" s="128"/>
      <c r="BK936" s="129"/>
      <c r="BL936" s="127"/>
      <c r="BM936" s="96"/>
      <c r="BN936" s="94"/>
      <c r="BO936" s="94"/>
      <c r="BP936" s="42"/>
      <c r="BQ936" s="120"/>
    </row>
    <row r="937" spans="1:69" x14ac:dyDescent="0.3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7"/>
      <c r="BJ937" s="128"/>
      <c r="BK937" s="129"/>
      <c r="BL937" s="127"/>
      <c r="BM937" s="96"/>
      <c r="BN937" s="94"/>
      <c r="BO937" s="94"/>
      <c r="BP937" s="42"/>
      <c r="BQ937" s="120"/>
    </row>
    <row r="938" spans="1:69" x14ac:dyDescent="0.3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7"/>
      <c r="BJ938" s="128"/>
      <c r="BK938" s="129"/>
      <c r="BL938" s="127"/>
      <c r="BM938" s="96"/>
      <c r="BN938" s="94"/>
      <c r="BO938" s="94"/>
      <c r="BP938" s="42"/>
      <c r="BQ938" s="120"/>
    </row>
    <row r="939" spans="1:69" x14ac:dyDescent="0.3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7"/>
      <c r="BJ939" s="128"/>
      <c r="BK939" s="129"/>
      <c r="BL939" s="127"/>
      <c r="BM939" s="96"/>
      <c r="BN939" s="94"/>
      <c r="BO939" s="94"/>
      <c r="BP939" s="42"/>
      <c r="BQ939" s="120"/>
    </row>
    <row r="940" spans="1:69" x14ac:dyDescent="0.3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7"/>
      <c r="BJ940" s="128"/>
      <c r="BK940" s="129"/>
      <c r="BL940" s="127"/>
      <c r="BM940" s="96"/>
      <c r="BN940" s="94"/>
      <c r="BO940" s="94"/>
      <c r="BP940" s="42"/>
      <c r="BQ940" s="120"/>
    </row>
    <row r="941" spans="1:69" x14ac:dyDescent="0.3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7"/>
      <c r="BJ941" s="128"/>
      <c r="BK941" s="129"/>
      <c r="BL941" s="127"/>
      <c r="BM941" s="96"/>
      <c r="BN941" s="94"/>
      <c r="BO941" s="94"/>
      <c r="BP941" s="42"/>
      <c r="BQ941" s="120"/>
    </row>
    <row r="942" spans="1:69" x14ac:dyDescent="0.3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7"/>
      <c r="BJ942" s="128"/>
      <c r="BK942" s="129"/>
      <c r="BL942" s="127"/>
      <c r="BM942" s="96"/>
      <c r="BN942" s="94"/>
      <c r="BO942" s="94"/>
      <c r="BP942" s="42"/>
      <c r="BQ942" s="120"/>
    </row>
    <row r="943" spans="1:69" x14ac:dyDescent="0.3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7"/>
      <c r="BJ943" s="128"/>
      <c r="BK943" s="129"/>
      <c r="BL943" s="127"/>
      <c r="BM943" s="96"/>
      <c r="BN943" s="94"/>
      <c r="BO943" s="94"/>
      <c r="BP943" s="42"/>
      <c r="BQ943" s="120"/>
    </row>
    <row r="944" spans="1:69" x14ac:dyDescent="0.3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7"/>
      <c r="BJ944" s="128"/>
      <c r="BK944" s="129"/>
      <c r="BL944" s="127"/>
      <c r="BM944" s="96"/>
      <c r="BN944" s="94"/>
      <c r="BO944" s="94"/>
      <c r="BP944" s="42"/>
      <c r="BQ944" s="120"/>
    </row>
    <row r="945" spans="1:69" x14ac:dyDescent="0.3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7"/>
      <c r="BJ945" s="128"/>
      <c r="BK945" s="129"/>
      <c r="BL945" s="127"/>
      <c r="BM945" s="96"/>
      <c r="BN945" s="94"/>
      <c r="BO945" s="94"/>
      <c r="BP945" s="42"/>
      <c r="BQ945" s="120"/>
    </row>
    <row r="946" spans="1:69" x14ac:dyDescent="0.3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7"/>
      <c r="BJ946" s="128"/>
      <c r="BK946" s="129"/>
      <c r="BL946" s="127"/>
      <c r="BM946" s="96"/>
      <c r="BN946" s="94"/>
      <c r="BO946" s="94"/>
      <c r="BP946" s="42"/>
      <c r="BQ946" s="120"/>
    </row>
    <row r="947" spans="1:69" x14ac:dyDescent="0.3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7"/>
      <c r="BJ947" s="128"/>
      <c r="BK947" s="129"/>
      <c r="BL947" s="127"/>
      <c r="BM947" s="96"/>
      <c r="BN947" s="94"/>
      <c r="BO947" s="94"/>
      <c r="BP947" s="42"/>
      <c r="BQ947" s="120"/>
    </row>
    <row r="948" spans="1:69" x14ac:dyDescent="0.3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7"/>
      <c r="BJ948" s="128"/>
      <c r="BK948" s="129"/>
      <c r="BL948" s="127"/>
      <c r="BM948" s="96"/>
      <c r="BN948" s="94"/>
      <c r="BO948" s="94"/>
      <c r="BP948" s="42"/>
      <c r="BQ948" s="120"/>
    </row>
    <row r="949" spans="1:69" x14ac:dyDescent="0.3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7"/>
      <c r="BJ949" s="128"/>
      <c r="BK949" s="129"/>
      <c r="BL949" s="127"/>
      <c r="BM949" s="96"/>
      <c r="BN949" s="94"/>
      <c r="BO949" s="94"/>
      <c r="BP949" s="42"/>
      <c r="BQ949" s="120"/>
    </row>
    <row r="950" spans="1:69" x14ac:dyDescent="0.3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7"/>
      <c r="BJ950" s="128"/>
      <c r="BK950" s="129"/>
      <c r="BL950" s="127"/>
      <c r="BM950" s="96"/>
      <c r="BN950" s="94"/>
      <c r="BO950" s="94"/>
      <c r="BP950" s="42"/>
      <c r="BQ950" s="120"/>
    </row>
    <row r="951" spans="1:69" x14ac:dyDescent="0.3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7"/>
      <c r="BJ951" s="128"/>
      <c r="BK951" s="129"/>
      <c r="BL951" s="127"/>
      <c r="BM951" s="96"/>
      <c r="BN951" s="94"/>
      <c r="BO951" s="94"/>
      <c r="BP951" s="42"/>
      <c r="BQ951" s="120"/>
    </row>
    <row r="952" spans="1:69" x14ac:dyDescent="0.3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7"/>
      <c r="BJ952" s="128"/>
      <c r="BK952" s="129"/>
      <c r="BL952" s="127"/>
      <c r="BM952" s="96"/>
      <c r="BN952" s="94"/>
      <c r="BO952" s="94"/>
      <c r="BP952" s="42"/>
      <c r="BQ952" s="120"/>
    </row>
    <row r="953" spans="1:69" x14ac:dyDescent="0.3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7"/>
      <c r="BJ953" s="128"/>
      <c r="BK953" s="129"/>
      <c r="BL953" s="127"/>
      <c r="BM953" s="96"/>
      <c r="BN953" s="94"/>
      <c r="BO953" s="94"/>
      <c r="BP953" s="42"/>
      <c r="BQ953" s="120"/>
    </row>
    <row r="954" spans="1:69" x14ac:dyDescent="0.3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7"/>
      <c r="BJ954" s="128"/>
      <c r="BK954" s="129"/>
      <c r="BL954" s="127"/>
      <c r="BM954" s="96"/>
      <c r="BN954" s="94"/>
      <c r="BO954" s="94"/>
      <c r="BP954" s="42"/>
      <c r="BQ954" s="120"/>
    </row>
    <row r="955" spans="1:69" x14ac:dyDescent="0.3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7"/>
      <c r="BJ955" s="128"/>
      <c r="BK955" s="129"/>
      <c r="BL955" s="127"/>
      <c r="BM955" s="96"/>
      <c r="BN955" s="94"/>
      <c r="BO955" s="94"/>
      <c r="BP955" s="42"/>
      <c r="BQ955" s="120"/>
    </row>
    <row r="956" spans="1:69" x14ac:dyDescent="0.3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7"/>
      <c r="BJ956" s="128"/>
      <c r="BK956" s="129"/>
      <c r="BL956" s="127"/>
      <c r="BM956" s="96"/>
      <c r="BN956" s="94"/>
      <c r="BO956" s="94"/>
      <c r="BP956" s="42"/>
      <c r="BQ956" s="120"/>
    </row>
    <row r="957" spans="1:69" x14ac:dyDescent="0.3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7"/>
      <c r="BJ957" s="128"/>
      <c r="BK957" s="129"/>
      <c r="BL957" s="127"/>
      <c r="BM957" s="96"/>
      <c r="BN957" s="94"/>
      <c r="BO957" s="94"/>
      <c r="BP957" s="42"/>
      <c r="BQ957" s="120"/>
    </row>
    <row r="958" spans="1:69" x14ac:dyDescent="0.3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7"/>
      <c r="BJ958" s="128"/>
      <c r="BK958" s="129"/>
      <c r="BL958" s="127"/>
      <c r="BM958" s="96"/>
      <c r="BN958" s="94"/>
      <c r="BO958" s="94"/>
      <c r="BP958" s="42"/>
      <c r="BQ958" s="120"/>
    </row>
    <row r="959" spans="1:69" x14ac:dyDescent="0.3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7"/>
      <c r="BJ959" s="128"/>
      <c r="BK959" s="129"/>
      <c r="BL959" s="127"/>
      <c r="BM959" s="96"/>
      <c r="BN959" s="94"/>
      <c r="BO959" s="94"/>
      <c r="BP959" s="42"/>
      <c r="BQ959" s="120"/>
    </row>
    <row r="960" spans="1:69" x14ac:dyDescent="0.3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7"/>
      <c r="BJ960" s="128"/>
      <c r="BK960" s="129"/>
      <c r="BL960" s="127"/>
      <c r="BM960" s="96"/>
      <c r="BN960" s="94"/>
      <c r="BO960" s="94"/>
      <c r="BP960" s="42"/>
      <c r="BQ960" s="120"/>
    </row>
    <row r="961" spans="1:69" x14ac:dyDescent="0.3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7"/>
      <c r="BJ961" s="128"/>
      <c r="BK961" s="129"/>
      <c r="BL961" s="127"/>
      <c r="BM961" s="96"/>
      <c r="BN961" s="94"/>
      <c r="BO961" s="94"/>
      <c r="BP961" s="42"/>
      <c r="BQ961" s="120"/>
    </row>
    <row r="962" spans="1:69" x14ac:dyDescent="0.3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7"/>
      <c r="BJ962" s="128"/>
      <c r="BK962" s="129"/>
      <c r="BL962" s="127"/>
      <c r="BM962" s="96"/>
      <c r="BN962" s="94"/>
      <c r="BO962" s="94"/>
      <c r="BP962" s="42"/>
      <c r="BQ962" s="120"/>
    </row>
    <row r="963" spans="1:69" x14ac:dyDescent="0.3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7"/>
      <c r="BJ963" s="128"/>
      <c r="BK963" s="129"/>
      <c r="BL963" s="127"/>
      <c r="BM963" s="96"/>
      <c r="BN963" s="94"/>
      <c r="BO963" s="94"/>
      <c r="BP963" s="42"/>
      <c r="BQ963" s="120"/>
    </row>
    <row r="964" spans="1:69" x14ac:dyDescent="0.3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7"/>
      <c r="BJ964" s="128"/>
      <c r="BK964" s="129"/>
      <c r="BL964" s="127"/>
      <c r="BM964" s="96"/>
      <c r="BN964" s="94"/>
      <c r="BO964" s="94"/>
      <c r="BP964" s="42"/>
      <c r="BQ964" s="120"/>
    </row>
    <row r="965" spans="1:69" x14ac:dyDescent="0.3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7"/>
      <c r="BJ965" s="128"/>
      <c r="BK965" s="129"/>
      <c r="BL965" s="127"/>
      <c r="BM965" s="96"/>
      <c r="BN965" s="94"/>
      <c r="BO965" s="94"/>
      <c r="BP965" s="42"/>
      <c r="BQ965" s="120"/>
    </row>
    <row r="966" spans="1:69" x14ac:dyDescent="0.3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7"/>
      <c r="BJ966" s="128"/>
      <c r="BK966" s="129"/>
      <c r="BL966" s="127"/>
      <c r="BM966" s="96"/>
      <c r="BN966" s="94"/>
      <c r="BO966" s="94"/>
      <c r="BP966" s="42"/>
      <c r="BQ966" s="120"/>
    </row>
    <row r="967" spans="1:69" x14ac:dyDescent="0.3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7"/>
      <c r="BJ967" s="128"/>
      <c r="BK967" s="129"/>
      <c r="BL967" s="127"/>
      <c r="BM967" s="96"/>
      <c r="BN967" s="94"/>
      <c r="BO967" s="94"/>
      <c r="BP967" s="42"/>
      <c r="BQ967" s="120"/>
    </row>
    <row r="968" spans="1:69" x14ac:dyDescent="0.3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7"/>
      <c r="BJ968" s="128"/>
      <c r="BK968" s="129"/>
      <c r="BL968" s="127"/>
      <c r="BM968" s="96"/>
      <c r="BN968" s="94"/>
      <c r="BO968" s="94"/>
      <c r="BP968" s="42"/>
      <c r="BQ968" s="120"/>
    </row>
    <row r="969" spans="1:69" x14ac:dyDescent="0.3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7"/>
      <c r="BJ969" s="128"/>
      <c r="BK969" s="129"/>
      <c r="BL969" s="127"/>
      <c r="BM969" s="96"/>
      <c r="BN969" s="94"/>
      <c r="BO969" s="94"/>
      <c r="BP969" s="42"/>
      <c r="BQ969" s="120"/>
    </row>
    <row r="970" spans="1:69" x14ac:dyDescent="0.3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7"/>
      <c r="BJ970" s="128"/>
      <c r="BK970" s="129"/>
      <c r="BL970" s="127"/>
      <c r="BM970" s="96"/>
      <c r="BN970" s="94"/>
      <c r="BO970" s="94"/>
      <c r="BP970" s="42"/>
      <c r="BQ970" s="120"/>
    </row>
    <row r="971" spans="1:69" x14ac:dyDescent="0.3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7"/>
      <c r="BJ971" s="128"/>
      <c r="BK971" s="129"/>
      <c r="BL971" s="127"/>
      <c r="BM971" s="96"/>
      <c r="BN971" s="94"/>
      <c r="BO971" s="94"/>
      <c r="BP971" s="42"/>
      <c r="BQ971" s="120"/>
    </row>
    <row r="972" spans="1:69" x14ac:dyDescent="0.3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7"/>
      <c r="BJ972" s="128"/>
      <c r="BK972" s="129"/>
      <c r="BL972" s="127"/>
      <c r="BM972" s="96"/>
      <c r="BN972" s="94"/>
      <c r="BO972" s="94"/>
      <c r="BP972" s="42"/>
      <c r="BQ972" s="120"/>
    </row>
    <row r="973" spans="1:69" x14ac:dyDescent="0.3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7"/>
      <c r="BJ973" s="128"/>
      <c r="BK973" s="129"/>
      <c r="BL973" s="127"/>
      <c r="BM973" s="96"/>
      <c r="BN973" s="94"/>
      <c r="BO973" s="94"/>
      <c r="BP973" s="42"/>
      <c r="BQ973" s="120"/>
    </row>
    <row r="974" spans="1:69" x14ac:dyDescent="0.3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7"/>
      <c r="BJ974" s="128"/>
      <c r="BK974" s="129"/>
      <c r="BL974" s="127"/>
      <c r="BM974" s="96"/>
      <c r="BN974" s="94"/>
      <c r="BO974" s="94"/>
      <c r="BP974" s="42"/>
      <c r="BQ974" s="120"/>
    </row>
    <row r="975" spans="1:69" ht="34.200000000000003" customHeight="1" x14ac:dyDescent="0.3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7"/>
      <c r="BJ975" s="128"/>
      <c r="BK975" s="129"/>
      <c r="BL975" s="127"/>
      <c r="BM975" s="96"/>
      <c r="BN975" s="94"/>
      <c r="BO975" s="94"/>
      <c r="BP975" s="42"/>
      <c r="BQ975" s="120"/>
    </row>
    <row r="976" spans="1:69" ht="34.200000000000003" customHeight="1" x14ac:dyDescent="0.3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7"/>
      <c r="BJ976" s="128"/>
      <c r="BK976" s="129"/>
      <c r="BL976" s="127"/>
      <c r="BM976" s="96"/>
      <c r="BN976" s="94"/>
      <c r="BO976" s="94"/>
      <c r="BP976" s="42"/>
      <c r="BQ976" s="120"/>
    </row>
    <row r="977" spans="1:69" ht="34.200000000000003" customHeight="1" x14ac:dyDescent="0.3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7"/>
      <c r="BJ977" s="128"/>
      <c r="BK977" s="129"/>
      <c r="BL977" s="127"/>
      <c r="BM977" s="96"/>
      <c r="BN977" s="94"/>
      <c r="BO977" s="94"/>
      <c r="BP977" s="42"/>
      <c r="BQ977" s="120"/>
    </row>
    <row r="978" spans="1:69" x14ac:dyDescent="0.3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7"/>
      <c r="BJ978" s="128"/>
      <c r="BK978" s="129"/>
      <c r="BL978" s="127"/>
      <c r="BM978" s="96"/>
      <c r="BN978" s="94"/>
      <c r="BO978" s="94"/>
      <c r="BP978" s="42"/>
      <c r="BQ978" s="120"/>
    </row>
    <row r="979" spans="1:69" x14ac:dyDescent="0.3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7"/>
      <c r="BJ979" s="128"/>
      <c r="BK979" s="129"/>
      <c r="BL979" s="127"/>
      <c r="BM979" s="96"/>
      <c r="BN979" s="94"/>
      <c r="BO979" s="94"/>
      <c r="BP979" s="42"/>
      <c r="BQ979" s="120"/>
    </row>
    <row r="980" spans="1:69" x14ac:dyDescent="0.3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7"/>
      <c r="BJ980" s="128"/>
      <c r="BK980" s="129"/>
      <c r="BL980" s="127"/>
      <c r="BM980" s="96"/>
      <c r="BN980" s="94"/>
      <c r="BO980" s="94"/>
      <c r="BP980" s="42"/>
      <c r="BQ980" s="120"/>
    </row>
    <row r="981" spans="1:69" x14ac:dyDescent="0.3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7"/>
      <c r="BJ981" s="128"/>
      <c r="BK981" s="129"/>
      <c r="BL981" s="127"/>
      <c r="BM981" s="96"/>
      <c r="BN981" s="94"/>
      <c r="BO981" s="94"/>
      <c r="BP981" s="42"/>
      <c r="BQ981" s="120"/>
    </row>
    <row r="982" spans="1:69" x14ac:dyDescent="0.3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7"/>
      <c r="BJ982" s="128"/>
      <c r="BK982" s="129"/>
      <c r="BL982" s="127"/>
      <c r="BM982" s="96"/>
      <c r="BN982" s="94"/>
      <c r="BO982" s="94"/>
      <c r="BP982" s="42"/>
      <c r="BQ982" s="120"/>
    </row>
    <row r="983" spans="1:69" x14ac:dyDescent="0.3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7"/>
      <c r="BJ983" s="128"/>
      <c r="BK983" s="129"/>
      <c r="BL983" s="127"/>
      <c r="BM983" s="96"/>
      <c r="BN983" s="94"/>
      <c r="BO983" s="94"/>
      <c r="BP983" s="42"/>
      <c r="BQ983" s="120"/>
    </row>
    <row r="984" spans="1:69" x14ac:dyDescent="0.3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7"/>
      <c r="BJ984" s="128"/>
      <c r="BK984" s="129"/>
      <c r="BL984" s="127"/>
      <c r="BM984" s="96"/>
      <c r="BN984" s="94"/>
      <c r="BO984" s="94"/>
      <c r="BP984" s="42"/>
      <c r="BQ984" s="120"/>
    </row>
    <row r="985" spans="1:69" x14ac:dyDescent="0.3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7"/>
      <c r="BJ985" s="128"/>
      <c r="BK985" s="129"/>
      <c r="BL985" s="127"/>
      <c r="BM985" s="96"/>
      <c r="BN985" s="94"/>
      <c r="BO985" s="94"/>
      <c r="BP985" s="42"/>
      <c r="BQ985" s="120"/>
    </row>
    <row r="986" spans="1:69" x14ac:dyDescent="0.3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7"/>
      <c r="BJ986" s="128"/>
      <c r="BK986" s="129"/>
      <c r="BL986" s="127"/>
      <c r="BM986" s="96"/>
      <c r="BN986" s="94"/>
      <c r="BO986" s="94"/>
      <c r="BP986" s="42"/>
      <c r="BQ986" s="120"/>
    </row>
    <row r="987" spans="1:69" x14ac:dyDescent="0.3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7"/>
      <c r="BJ987" s="128"/>
      <c r="BK987" s="129"/>
      <c r="BL987" s="127"/>
      <c r="BM987" s="96"/>
      <c r="BN987" s="94"/>
      <c r="BO987" s="94"/>
      <c r="BP987" s="42"/>
      <c r="BQ987" s="120"/>
    </row>
    <row r="988" spans="1:69" x14ac:dyDescent="0.3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7"/>
      <c r="BJ988" s="128"/>
      <c r="BK988" s="129"/>
      <c r="BL988" s="127"/>
      <c r="BM988" s="96"/>
      <c r="BN988" s="94"/>
      <c r="BO988" s="94"/>
      <c r="BP988" s="42"/>
      <c r="BQ988" s="120"/>
    </row>
    <row r="989" spans="1:69" x14ac:dyDescent="0.3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7"/>
      <c r="BJ989" s="128"/>
      <c r="BK989" s="129"/>
      <c r="BL989" s="127"/>
      <c r="BM989" s="96"/>
      <c r="BN989" s="94"/>
      <c r="BO989" s="94"/>
      <c r="BP989" s="42"/>
      <c r="BQ989" s="120"/>
    </row>
    <row r="990" spans="1:69" x14ac:dyDescent="0.3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7"/>
      <c r="BJ990" s="128"/>
      <c r="BK990" s="129"/>
      <c r="BL990" s="127"/>
      <c r="BM990" s="96"/>
      <c r="BN990" s="94"/>
      <c r="BO990" s="94"/>
      <c r="BP990" s="42"/>
      <c r="BQ990" s="120"/>
    </row>
    <row r="991" spans="1:69" x14ac:dyDescent="0.3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7"/>
      <c r="BJ991" s="128"/>
      <c r="BK991" s="129"/>
      <c r="BL991" s="127"/>
      <c r="BM991" s="96"/>
      <c r="BN991" s="94"/>
      <c r="BO991" s="94"/>
      <c r="BP991" s="42"/>
      <c r="BQ991" s="120"/>
    </row>
    <row r="992" spans="1:69" x14ac:dyDescent="0.3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7"/>
      <c r="BJ992" s="128"/>
      <c r="BK992" s="129"/>
      <c r="BL992" s="127"/>
      <c r="BM992" s="96"/>
      <c r="BN992" s="94"/>
      <c r="BO992" s="94"/>
      <c r="BP992" s="42"/>
      <c r="BQ992" s="120"/>
    </row>
    <row r="993" spans="1:69" x14ac:dyDescent="0.3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7"/>
      <c r="BJ993" s="128"/>
      <c r="BK993" s="129"/>
      <c r="BL993" s="127"/>
      <c r="BM993" s="96"/>
      <c r="BN993" s="94"/>
      <c r="BO993" s="94"/>
      <c r="BP993" s="42"/>
      <c r="BQ993" s="120"/>
    </row>
    <row r="994" spans="1:69" x14ac:dyDescent="0.3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7"/>
      <c r="BJ994" s="128"/>
      <c r="BK994" s="129"/>
      <c r="BL994" s="127"/>
      <c r="BM994" s="96"/>
      <c r="BN994" s="94"/>
      <c r="BO994" s="94"/>
      <c r="BP994" s="42"/>
      <c r="BQ994" s="120"/>
    </row>
    <row r="995" spans="1:69" x14ac:dyDescent="0.3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7"/>
      <c r="BJ995" s="128"/>
      <c r="BK995" s="129"/>
      <c r="BL995" s="127"/>
      <c r="BM995" s="96"/>
      <c r="BN995" s="94"/>
      <c r="BO995" s="94"/>
      <c r="BP995" s="42"/>
      <c r="BQ995" s="120"/>
    </row>
    <row r="996" spans="1:69" ht="34.200000000000003" customHeight="1" x14ac:dyDescent="0.3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7"/>
      <c r="BJ996" s="128"/>
      <c r="BK996" s="129"/>
      <c r="BL996" s="127"/>
      <c r="BM996" s="96"/>
      <c r="BN996" s="94"/>
      <c r="BO996" s="94"/>
      <c r="BP996" s="42"/>
      <c r="BQ996" s="120"/>
    </row>
    <row r="997" spans="1:69" ht="34.200000000000003" customHeight="1" x14ac:dyDescent="0.3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7"/>
      <c r="BJ997" s="128"/>
      <c r="BK997" s="129"/>
      <c r="BL997" s="127"/>
      <c r="BM997" s="96"/>
      <c r="BN997" s="94"/>
      <c r="BO997" s="94"/>
      <c r="BP997" s="42"/>
      <c r="BQ997" s="120"/>
    </row>
    <row r="998" spans="1:69" ht="34.200000000000003" customHeight="1" x14ac:dyDescent="0.3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7"/>
      <c r="BJ998" s="128"/>
      <c r="BK998" s="129"/>
      <c r="BL998" s="127"/>
      <c r="BM998" s="96"/>
      <c r="BN998" s="94"/>
      <c r="BO998" s="94"/>
      <c r="BP998" s="42"/>
      <c r="BQ998" s="120"/>
    </row>
    <row r="999" spans="1:69" ht="34.200000000000003" customHeight="1" x14ac:dyDescent="0.3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7"/>
      <c r="BJ999" s="128"/>
      <c r="BK999" s="129"/>
      <c r="BL999" s="127"/>
      <c r="BM999" s="96"/>
      <c r="BN999" s="94"/>
      <c r="BO999" s="94"/>
      <c r="BP999" s="42"/>
      <c r="BQ999" s="120"/>
    </row>
    <row r="1000" spans="1:69" ht="34.200000000000003" customHeight="1" x14ac:dyDescent="0.3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7"/>
      <c r="BJ1000" s="128"/>
      <c r="BK1000" s="129"/>
      <c r="BL1000" s="127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7"/>
      <c r="BJ1001" s="128"/>
      <c r="BK1001" s="129"/>
      <c r="BL1001" s="127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7"/>
      <c r="BJ1002" s="128"/>
      <c r="BK1002" s="129"/>
      <c r="BL1002" s="127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7"/>
      <c r="BJ1003" s="128"/>
      <c r="BK1003" s="129"/>
      <c r="BL1003" s="127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7"/>
      <c r="BJ1004" s="128"/>
      <c r="BK1004" s="129"/>
      <c r="BL1004" s="127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7"/>
      <c r="BJ1005" s="128"/>
      <c r="BK1005" s="129"/>
      <c r="BL1005" s="127"/>
      <c r="BM1005" s="96"/>
      <c r="BN1005" s="94"/>
      <c r="BO1005" s="94"/>
      <c r="BP1005" s="42"/>
      <c r="BQ1005" s="120"/>
    </row>
    <row r="1006" spans="1:69" x14ac:dyDescent="0.3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7"/>
      <c r="BJ1006" s="128"/>
      <c r="BK1006" s="129"/>
      <c r="BL1006" s="127"/>
      <c r="BM1006" s="96"/>
      <c r="BN1006" s="94"/>
      <c r="BO1006" s="94"/>
      <c r="BP1006" s="42"/>
      <c r="BQ1006" s="120"/>
    </row>
    <row r="1007" spans="1:69" x14ac:dyDescent="0.3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7"/>
      <c r="BJ1007" s="128"/>
      <c r="BK1007" s="129"/>
      <c r="BL1007" s="127"/>
      <c r="BM1007" s="96"/>
      <c r="BN1007" s="94"/>
      <c r="BO1007" s="94"/>
      <c r="BP1007" s="42"/>
      <c r="BQ1007" s="120"/>
    </row>
    <row r="1008" spans="1:69" x14ac:dyDescent="0.3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7"/>
      <c r="BJ1008" s="128"/>
      <c r="BK1008" s="129"/>
      <c r="BL1008" s="127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7"/>
      <c r="BJ1009" s="128"/>
      <c r="BK1009" s="129"/>
      <c r="BL1009" s="127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7"/>
      <c r="BJ1010" s="128"/>
      <c r="BK1010" s="129"/>
      <c r="BL1010" s="127"/>
      <c r="BM1010" s="96"/>
      <c r="BN1010" s="94"/>
      <c r="BO1010" s="94"/>
      <c r="BP1010" s="42"/>
      <c r="BQ1010" s="120"/>
    </row>
    <row r="1011" spans="1:69" x14ac:dyDescent="0.3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7"/>
      <c r="BJ1011" s="128"/>
      <c r="BK1011" s="129"/>
      <c r="BL1011" s="127"/>
      <c r="BM1011" s="96"/>
      <c r="BN1011" s="94"/>
      <c r="BO1011" s="94"/>
      <c r="BP1011" s="42"/>
      <c r="BQ1011" s="120"/>
    </row>
    <row r="1012" spans="1:69" x14ac:dyDescent="0.3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7"/>
      <c r="BJ1012" s="128"/>
      <c r="BK1012" s="129"/>
      <c r="BL1012" s="127"/>
      <c r="BM1012" s="96"/>
      <c r="BN1012" s="94"/>
      <c r="BO1012" s="94"/>
      <c r="BP1012" s="42"/>
      <c r="BQ1012" s="120"/>
    </row>
    <row r="1013" spans="1:69" x14ac:dyDescent="0.3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7"/>
      <c r="BJ1013" s="128"/>
      <c r="BK1013" s="129"/>
      <c r="BL1013" s="127"/>
      <c r="BM1013" s="96"/>
      <c r="BN1013" s="94"/>
      <c r="BO1013" s="94"/>
      <c r="BP1013" s="42"/>
      <c r="BQ1013" s="120"/>
    </row>
    <row r="1014" spans="1:69" x14ac:dyDescent="0.3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7"/>
      <c r="BJ1014" s="128"/>
      <c r="BK1014" s="129"/>
      <c r="BL1014" s="127"/>
      <c r="BM1014" s="96"/>
      <c r="BN1014" s="94"/>
      <c r="BO1014" s="94"/>
      <c r="BP1014" s="42"/>
      <c r="BQ1014" s="120"/>
    </row>
    <row r="1015" spans="1:69" x14ac:dyDescent="0.3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7"/>
      <c r="BJ1015" s="128"/>
      <c r="BK1015" s="129"/>
      <c r="BL1015" s="127"/>
      <c r="BM1015" s="96"/>
      <c r="BN1015" s="94"/>
      <c r="BO1015" s="94"/>
      <c r="BP1015" s="42"/>
      <c r="BQ1015" s="120"/>
    </row>
    <row r="1016" spans="1:69" x14ac:dyDescent="0.3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7"/>
      <c r="BJ1016" s="128"/>
      <c r="BK1016" s="129"/>
      <c r="BL1016" s="127"/>
      <c r="BM1016" s="96"/>
      <c r="BN1016" s="94"/>
      <c r="BO1016" s="94"/>
      <c r="BP1016" s="42"/>
      <c r="BQ1016" s="120"/>
    </row>
    <row r="1017" spans="1:69" x14ac:dyDescent="0.3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7"/>
      <c r="BJ1017" s="128"/>
      <c r="BK1017" s="129"/>
      <c r="BL1017" s="127"/>
      <c r="BM1017" s="96"/>
      <c r="BN1017" s="94"/>
      <c r="BO1017" s="94"/>
      <c r="BP1017" s="42"/>
      <c r="BQ1017" s="120"/>
    </row>
    <row r="1018" spans="1:69" x14ac:dyDescent="0.3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7"/>
      <c r="BJ1018" s="128"/>
      <c r="BK1018" s="129"/>
      <c r="BL1018" s="127"/>
      <c r="BM1018" s="96"/>
      <c r="BN1018" s="94"/>
      <c r="BO1018" s="94"/>
      <c r="BP1018" s="42"/>
      <c r="BQ1018" s="120"/>
    </row>
    <row r="1019" spans="1:69" x14ac:dyDescent="0.3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7"/>
      <c r="BJ1019" s="128"/>
      <c r="BK1019" s="129"/>
      <c r="BL1019" s="127"/>
      <c r="BM1019" s="96"/>
      <c r="BN1019" s="94"/>
      <c r="BO1019" s="94"/>
      <c r="BP1019" s="42"/>
      <c r="BQ1019" s="120"/>
    </row>
    <row r="1020" spans="1:69" x14ac:dyDescent="0.3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7"/>
      <c r="BJ1020" s="128"/>
      <c r="BK1020" s="129"/>
      <c r="BL1020" s="127"/>
      <c r="BM1020" s="96"/>
      <c r="BN1020" s="94"/>
      <c r="BO1020" s="94"/>
      <c r="BP1020" s="42"/>
      <c r="BQ1020" s="120"/>
    </row>
    <row r="1021" spans="1:69" x14ac:dyDescent="0.3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7"/>
      <c r="BJ1021" s="128"/>
      <c r="BK1021" s="129"/>
      <c r="BL1021" s="127"/>
      <c r="BM1021" s="96"/>
      <c r="BN1021" s="94"/>
      <c r="BO1021" s="94"/>
      <c r="BP1021" s="42"/>
      <c r="BQ1021" s="120"/>
    </row>
    <row r="1022" spans="1:69" x14ac:dyDescent="0.3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7"/>
      <c r="BJ1022" s="128"/>
      <c r="BK1022" s="129"/>
      <c r="BL1022" s="127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7"/>
      <c r="BJ1023" s="128"/>
      <c r="BK1023" s="129"/>
      <c r="BL1023" s="127"/>
      <c r="BM1023" s="96"/>
      <c r="BN1023" s="94"/>
      <c r="BO1023" s="94"/>
      <c r="BP1023" s="42"/>
      <c r="BQ1023" s="120"/>
    </row>
    <row r="1024" spans="1:69" ht="22.8" customHeight="1" x14ac:dyDescent="0.3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7"/>
      <c r="BJ1024" s="128"/>
      <c r="BK1024" s="129"/>
      <c r="BL1024" s="127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7"/>
      <c r="BJ1025" s="128"/>
      <c r="BK1025" s="129"/>
      <c r="BL1025" s="127"/>
      <c r="BM1025" s="96"/>
      <c r="BN1025" s="94"/>
      <c r="BO1025" s="94"/>
      <c r="BP1025" s="42"/>
      <c r="BQ1025" s="120"/>
    </row>
    <row r="1026" spans="1:69" ht="22.8" customHeight="1" x14ac:dyDescent="0.3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7"/>
      <c r="BJ1026" s="128"/>
      <c r="BK1026" s="129"/>
      <c r="BL1026" s="127"/>
      <c r="BM1026" s="96"/>
      <c r="BN1026" s="94"/>
      <c r="BO1026" s="94"/>
      <c r="BP1026" s="42"/>
      <c r="BQ1026" s="120"/>
    </row>
    <row r="1027" spans="1:69" x14ac:dyDescent="0.3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7"/>
      <c r="BJ1027" s="128"/>
      <c r="BK1027" s="129"/>
      <c r="BL1027" s="127"/>
      <c r="BM1027" s="96"/>
      <c r="BN1027" s="94"/>
      <c r="BO1027" s="94"/>
      <c r="BP1027" s="42"/>
      <c r="BQ1027" s="120"/>
    </row>
    <row r="1028" spans="1:69" x14ac:dyDescent="0.3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7"/>
      <c r="BJ1028" s="128"/>
      <c r="BK1028" s="129"/>
      <c r="BL1028" s="127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7"/>
      <c r="BJ1029" s="128"/>
      <c r="BK1029" s="129"/>
      <c r="BL1029" s="127"/>
      <c r="BM1029" s="96"/>
      <c r="BN1029" s="94"/>
      <c r="BO1029" s="94"/>
      <c r="BP1029" s="42"/>
      <c r="BQ1029" s="120"/>
    </row>
    <row r="1030" spans="1:69" x14ac:dyDescent="0.3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7"/>
      <c r="BJ1030" s="128"/>
      <c r="BK1030" s="129"/>
      <c r="BL1030" s="127"/>
      <c r="BM1030" s="96"/>
      <c r="BN1030" s="94"/>
      <c r="BO1030" s="94"/>
      <c r="BP1030" s="42"/>
      <c r="BQ1030" s="120"/>
    </row>
    <row r="1031" spans="1:69" x14ac:dyDescent="0.3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7"/>
      <c r="BJ1031" s="128"/>
      <c r="BK1031" s="129"/>
      <c r="BL1031" s="127"/>
      <c r="BM1031" s="96"/>
      <c r="BN1031" s="94"/>
      <c r="BO1031" s="94"/>
      <c r="BP1031" s="42"/>
      <c r="BQ1031" s="120"/>
    </row>
    <row r="1032" spans="1:69" x14ac:dyDescent="0.3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7"/>
      <c r="BJ1032" s="128"/>
      <c r="BK1032" s="129"/>
      <c r="BL1032" s="127"/>
      <c r="BM1032" s="96"/>
      <c r="BN1032" s="94"/>
      <c r="BO1032" s="94"/>
      <c r="BP1032" s="42"/>
      <c r="BQ1032" s="120"/>
    </row>
    <row r="1033" spans="1:69" x14ac:dyDescent="0.3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7"/>
      <c r="BJ1033" s="128"/>
      <c r="BK1033" s="129"/>
      <c r="BL1033" s="127"/>
      <c r="BM1033" s="96"/>
      <c r="BN1033" s="94"/>
      <c r="BO1033" s="94"/>
      <c r="BP1033" s="42"/>
      <c r="BQ1033" s="120"/>
    </row>
    <row r="1034" spans="1:69" x14ac:dyDescent="0.3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7"/>
      <c r="BJ1034" s="128"/>
      <c r="BK1034" s="129"/>
      <c r="BL1034" s="127"/>
      <c r="BM1034" s="96"/>
      <c r="BN1034" s="94"/>
      <c r="BO1034" s="94"/>
      <c r="BP1034" s="42"/>
      <c r="BQ1034" s="120"/>
    </row>
    <row r="1035" spans="1:69" x14ac:dyDescent="0.3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7"/>
      <c r="BJ1035" s="128"/>
      <c r="BK1035" s="129"/>
      <c r="BL1035" s="127"/>
      <c r="BM1035" s="96"/>
      <c r="BN1035" s="94"/>
      <c r="BO1035" s="94"/>
      <c r="BP1035" s="42"/>
      <c r="BQ1035" s="120"/>
    </row>
    <row r="1036" spans="1:69" x14ac:dyDescent="0.3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7"/>
      <c r="BJ1036" s="128"/>
      <c r="BK1036" s="129"/>
      <c r="BL1036" s="127"/>
      <c r="BM1036" s="96"/>
      <c r="BN1036" s="94"/>
      <c r="BO1036" s="94"/>
      <c r="BP1036" s="42"/>
      <c r="BQ1036" s="120"/>
    </row>
    <row r="1037" spans="1:69" x14ac:dyDescent="0.3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7"/>
      <c r="BJ1037" s="128"/>
      <c r="BK1037" s="129"/>
      <c r="BL1037" s="127"/>
      <c r="BM1037" s="96"/>
      <c r="BN1037" s="94"/>
      <c r="BO1037" s="94"/>
      <c r="BP1037" s="42"/>
      <c r="BQ1037" s="120"/>
    </row>
    <row r="1038" spans="1:69" x14ac:dyDescent="0.3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7"/>
      <c r="BJ1038" s="128"/>
      <c r="BK1038" s="129"/>
      <c r="BL1038" s="127"/>
      <c r="BM1038" s="96"/>
      <c r="BN1038" s="94"/>
      <c r="BO1038" s="94"/>
      <c r="BP1038" s="42"/>
      <c r="BQ1038" s="120"/>
    </row>
    <row r="1039" spans="1:69" ht="22.8" customHeight="1" x14ac:dyDescent="0.3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7"/>
      <c r="BJ1039" s="128"/>
      <c r="BK1039" s="129"/>
      <c r="BL1039" s="127"/>
      <c r="BM1039" s="96"/>
      <c r="BN1039" s="94"/>
      <c r="BO1039" s="94"/>
      <c r="BP1039" s="42"/>
      <c r="BQ1039" s="120"/>
    </row>
    <row r="1040" spans="1:69" x14ac:dyDescent="0.3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7"/>
      <c r="BJ1040" s="128"/>
      <c r="BK1040" s="129"/>
      <c r="BL1040" s="127"/>
      <c r="BM1040" s="96"/>
      <c r="BN1040" s="94"/>
      <c r="BO1040" s="94"/>
      <c r="BP1040" s="42"/>
      <c r="BQ1040" s="120"/>
    </row>
    <row r="1041" spans="1:69" x14ac:dyDescent="0.3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7"/>
      <c r="BJ1041" s="128"/>
      <c r="BK1041" s="129"/>
      <c r="BL1041" s="127"/>
      <c r="BM1041" s="96"/>
      <c r="BN1041" s="94"/>
      <c r="BO1041" s="94"/>
      <c r="BP1041" s="42"/>
      <c r="BQ1041" s="120"/>
    </row>
    <row r="1042" spans="1:69" x14ac:dyDescent="0.3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7"/>
      <c r="BJ1042" s="128"/>
      <c r="BK1042" s="129"/>
      <c r="BL1042" s="127"/>
      <c r="BM1042" s="96"/>
      <c r="BN1042" s="94"/>
      <c r="BO1042" s="94"/>
      <c r="BP1042" s="42"/>
      <c r="BQ1042" s="120"/>
    </row>
    <row r="1043" spans="1:69" x14ac:dyDescent="0.3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7"/>
      <c r="BJ1043" s="128"/>
      <c r="BK1043" s="129"/>
      <c r="BL1043" s="127"/>
      <c r="BM1043" s="96"/>
      <c r="BN1043" s="94"/>
      <c r="BO1043" s="94"/>
      <c r="BP1043" s="42"/>
      <c r="BQ1043" s="120"/>
    </row>
    <row r="1044" spans="1:69" x14ac:dyDescent="0.3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7"/>
      <c r="BJ1044" s="128"/>
      <c r="BK1044" s="129"/>
      <c r="BL1044" s="127"/>
      <c r="BM1044" s="96"/>
      <c r="BN1044" s="94"/>
      <c r="BO1044" s="94"/>
      <c r="BP1044" s="42"/>
      <c r="BQ1044" s="120"/>
    </row>
    <row r="1045" spans="1:69" ht="22.8" customHeight="1" x14ac:dyDescent="0.3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7"/>
      <c r="BJ1045" s="128"/>
      <c r="BK1045" s="129"/>
      <c r="BL1045" s="127"/>
      <c r="BM1045" s="96"/>
      <c r="BN1045" s="94"/>
      <c r="BO1045" s="94"/>
      <c r="BP1045" s="42"/>
      <c r="BQ1045" s="120"/>
    </row>
    <row r="1046" spans="1:69" ht="22.8" customHeight="1" x14ac:dyDescent="0.3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7"/>
      <c r="BJ1046" s="128"/>
      <c r="BK1046" s="129"/>
      <c r="BL1046" s="127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7"/>
      <c r="BJ1047" s="128"/>
      <c r="BK1047" s="129"/>
      <c r="BL1047" s="127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7"/>
      <c r="BJ1048" s="128"/>
      <c r="BK1048" s="129"/>
      <c r="BL1048" s="127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7"/>
      <c r="BJ1049" s="128"/>
      <c r="BK1049" s="129"/>
      <c r="BL1049" s="127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7"/>
      <c r="BJ1050" s="128"/>
      <c r="BK1050" s="129"/>
      <c r="BL1050" s="127"/>
      <c r="BM1050" s="96"/>
      <c r="BN1050" s="94"/>
      <c r="BO1050" s="94"/>
      <c r="BP1050" s="42"/>
      <c r="BQ1050" s="120"/>
    </row>
    <row r="1051" spans="1:69" x14ac:dyDescent="0.3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7"/>
      <c r="BJ1051" s="128"/>
      <c r="BK1051" s="129"/>
      <c r="BL1051" s="127"/>
      <c r="BM1051" s="96"/>
      <c r="BN1051" s="94"/>
      <c r="BO1051" s="94"/>
      <c r="BP1051" s="42"/>
      <c r="BQ1051" s="120"/>
    </row>
    <row r="1052" spans="1:69" ht="22.8" customHeight="1" x14ac:dyDescent="0.3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7"/>
      <c r="BJ1052" s="128"/>
      <c r="BK1052" s="129"/>
      <c r="BL1052" s="127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7"/>
      <c r="BJ1053" s="128"/>
      <c r="BK1053" s="129"/>
      <c r="BL1053" s="127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7"/>
      <c r="BJ1054" s="128"/>
      <c r="BK1054" s="129"/>
      <c r="BL1054" s="127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7"/>
      <c r="BJ1055" s="128"/>
      <c r="BK1055" s="129"/>
      <c r="BL1055" s="127"/>
      <c r="BM1055" s="96"/>
      <c r="BN1055" s="94"/>
      <c r="BO1055" s="94"/>
      <c r="BP1055" s="42"/>
      <c r="BQ1055" s="120"/>
    </row>
    <row r="1056" spans="1:69" x14ac:dyDescent="0.3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20"/>
    </row>
    <row r="1057" spans="1:69" x14ac:dyDescent="0.3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20"/>
    </row>
    <row r="1058" spans="1:69" ht="22.8" customHeight="1" x14ac:dyDescent="0.3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20"/>
    </row>
    <row r="1059" spans="1:69" x14ac:dyDescent="0.3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20"/>
    </row>
    <row r="1060" spans="1:69" x14ac:dyDescent="0.3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x14ac:dyDescent="0.3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x14ac:dyDescent="0.3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x14ac:dyDescent="0.3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8" customHeight="1" x14ac:dyDescent="0.3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x14ac:dyDescent="0.3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x14ac:dyDescent="0.3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x14ac:dyDescent="0.3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x14ac:dyDescent="0.3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x14ac:dyDescent="0.3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x14ac:dyDescent="0.3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x14ac:dyDescent="0.3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x14ac:dyDescent="0.3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x14ac:dyDescent="0.3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x14ac:dyDescent="0.3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x14ac:dyDescent="0.3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x14ac:dyDescent="0.3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x14ac:dyDescent="0.3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x14ac:dyDescent="0.3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x14ac:dyDescent="0.3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x14ac:dyDescent="0.3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x14ac:dyDescent="0.3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x14ac:dyDescent="0.3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x14ac:dyDescent="0.3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x14ac:dyDescent="0.3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x14ac:dyDescent="0.3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x14ac:dyDescent="0.3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x14ac:dyDescent="0.3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8" customHeight="1" x14ac:dyDescent="0.3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x14ac:dyDescent="0.3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x14ac:dyDescent="0.3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x14ac:dyDescent="0.3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x14ac:dyDescent="0.3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x14ac:dyDescent="0.3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x14ac:dyDescent="0.3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x14ac:dyDescent="0.3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8" customHeight="1" x14ac:dyDescent="0.3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8" customHeight="1" x14ac:dyDescent="0.3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8" customHeight="1" x14ac:dyDescent="0.3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8" customHeight="1" x14ac:dyDescent="0.3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x14ac:dyDescent="0.3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x14ac:dyDescent="0.3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x14ac:dyDescent="0.3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x14ac:dyDescent="0.3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x14ac:dyDescent="0.3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x14ac:dyDescent="0.3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x14ac:dyDescent="0.3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x14ac:dyDescent="0.3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x14ac:dyDescent="0.3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x14ac:dyDescent="0.3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x14ac:dyDescent="0.3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x14ac:dyDescent="0.3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x14ac:dyDescent="0.3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x14ac:dyDescent="0.3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x14ac:dyDescent="0.3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x14ac:dyDescent="0.3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8" customHeight="1" x14ac:dyDescent="0.3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x14ac:dyDescent="0.3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x14ac:dyDescent="0.3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x14ac:dyDescent="0.3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x14ac:dyDescent="0.3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x14ac:dyDescent="0.3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x14ac:dyDescent="0.3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x14ac:dyDescent="0.3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x14ac:dyDescent="0.3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x14ac:dyDescent="0.3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x14ac:dyDescent="0.3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x14ac:dyDescent="0.3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x14ac:dyDescent="0.3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x14ac:dyDescent="0.3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x14ac:dyDescent="0.3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x14ac:dyDescent="0.3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x14ac:dyDescent="0.3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8" customHeight="1" x14ac:dyDescent="0.3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x14ac:dyDescent="0.3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x14ac:dyDescent="0.3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x14ac:dyDescent="0.3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x14ac:dyDescent="0.3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x14ac:dyDescent="0.3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x14ac:dyDescent="0.3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x14ac:dyDescent="0.3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x14ac:dyDescent="0.3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x14ac:dyDescent="0.3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x14ac:dyDescent="0.3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x14ac:dyDescent="0.3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x14ac:dyDescent="0.3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x14ac:dyDescent="0.3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x14ac:dyDescent="0.3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x14ac:dyDescent="0.3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x14ac:dyDescent="0.3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x14ac:dyDescent="0.3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x14ac:dyDescent="0.3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x14ac:dyDescent="0.3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x14ac:dyDescent="0.3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x14ac:dyDescent="0.3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x14ac:dyDescent="0.3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x14ac:dyDescent="0.3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x14ac:dyDescent="0.3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x14ac:dyDescent="0.3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x14ac:dyDescent="0.3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x14ac:dyDescent="0.3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x14ac:dyDescent="0.3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x14ac:dyDescent="0.3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x14ac:dyDescent="0.3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x14ac:dyDescent="0.3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x14ac:dyDescent="0.3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x14ac:dyDescent="0.3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x14ac:dyDescent="0.3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x14ac:dyDescent="0.3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x14ac:dyDescent="0.3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x14ac:dyDescent="0.3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x14ac:dyDescent="0.3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x14ac:dyDescent="0.3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x14ac:dyDescent="0.3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x14ac:dyDescent="0.3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x14ac:dyDescent="0.3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x14ac:dyDescent="0.3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x14ac:dyDescent="0.3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x14ac:dyDescent="0.3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x14ac:dyDescent="0.3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x14ac:dyDescent="0.3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x14ac:dyDescent="0.3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x14ac:dyDescent="0.3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x14ac:dyDescent="0.3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x14ac:dyDescent="0.3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x14ac:dyDescent="0.3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x14ac:dyDescent="0.3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x14ac:dyDescent="0.3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x14ac:dyDescent="0.3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x14ac:dyDescent="0.3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x14ac:dyDescent="0.3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x14ac:dyDescent="0.3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x14ac:dyDescent="0.3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x14ac:dyDescent="0.3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x14ac:dyDescent="0.3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x14ac:dyDescent="0.3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x14ac:dyDescent="0.3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x14ac:dyDescent="0.3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x14ac:dyDescent="0.3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x14ac:dyDescent="0.3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x14ac:dyDescent="0.3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x14ac:dyDescent="0.3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x14ac:dyDescent="0.3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x14ac:dyDescent="0.3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x14ac:dyDescent="0.3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x14ac:dyDescent="0.3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x14ac:dyDescent="0.3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x14ac:dyDescent="0.3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x14ac:dyDescent="0.3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x14ac:dyDescent="0.3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x14ac:dyDescent="0.3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x14ac:dyDescent="0.3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x14ac:dyDescent="0.3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x14ac:dyDescent="0.3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x14ac:dyDescent="0.3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x14ac:dyDescent="0.3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x14ac:dyDescent="0.3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x14ac:dyDescent="0.3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x14ac:dyDescent="0.3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x14ac:dyDescent="0.3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x14ac:dyDescent="0.3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x14ac:dyDescent="0.3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x14ac:dyDescent="0.3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x14ac:dyDescent="0.3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x14ac:dyDescent="0.3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x14ac:dyDescent="0.3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x14ac:dyDescent="0.3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x14ac:dyDescent="0.3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x14ac:dyDescent="0.3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x14ac:dyDescent="0.3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x14ac:dyDescent="0.3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x14ac:dyDescent="0.3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x14ac:dyDescent="0.3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x14ac:dyDescent="0.3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x14ac:dyDescent="0.3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x14ac:dyDescent="0.3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x14ac:dyDescent="0.3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x14ac:dyDescent="0.3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x14ac:dyDescent="0.3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x14ac:dyDescent="0.3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x14ac:dyDescent="0.3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x14ac:dyDescent="0.3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x14ac:dyDescent="0.3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x14ac:dyDescent="0.3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x14ac:dyDescent="0.3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x14ac:dyDescent="0.3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x14ac:dyDescent="0.3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x14ac:dyDescent="0.3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x14ac:dyDescent="0.3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x14ac:dyDescent="0.3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x14ac:dyDescent="0.3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x14ac:dyDescent="0.3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x14ac:dyDescent="0.3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x14ac:dyDescent="0.3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x14ac:dyDescent="0.3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x14ac:dyDescent="0.3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x14ac:dyDescent="0.3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x14ac:dyDescent="0.3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x14ac:dyDescent="0.3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x14ac:dyDescent="0.3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x14ac:dyDescent="0.3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x14ac:dyDescent="0.3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x14ac:dyDescent="0.3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x14ac:dyDescent="0.3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x14ac:dyDescent="0.3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x14ac:dyDescent="0.3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x14ac:dyDescent="0.3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x14ac:dyDescent="0.3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x14ac:dyDescent="0.3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x14ac:dyDescent="0.3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x14ac:dyDescent="0.3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x14ac:dyDescent="0.3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x14ac:dyDescent="0.3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x14ac:dyDescent="0.3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x14ac:dyDescent="0.3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x14ac:dyDescent="0.3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x14ac:dyDescent="0.3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x14ac:dyDescent="0.3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x14ac:dyDescent="0.3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x14ac:dyDescent="0.3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x14ac:dyDescent="0.3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x14ac:dyDescent="0.3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x14ac:dyDescent="0.3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x14ac:dyDescent="0.3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x14ac:dyDescent="0.3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x14ac:dyDescent="0.3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x14ac:dyDescent="0.3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x14ac:dyDescent="0.3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x14ac:dyDescent="0.3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x14ac:dyDescent="0.3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x14ac:dyDescent="0.3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x14ac:dyDescent="0.3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x14ac:dyDescent="0.3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x14ac:dyDescent="0.3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x14ac:dyDescent="0.3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x14ac:dyDescent="0.3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x14ac:dyDescent="0.3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x14ac:dyDescent="0.3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x14ac:dyDescent="0.3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x14ac:dyDescent="0.3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x14ac:dyDescent="0.3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x14ac:dyDescent="0.3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x14ac:dyDescent="0.3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x14ac:dyDescent="0.3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x14ac:dyDescent="0.3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x14ac:dyDescent="0.3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x14ac:dyDescent="0.3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x14ac:dyDescent="0.3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x14ac:dyDescent="0.3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x14ac:dyDescent="0.3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x14ac:dyDescent="0.3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x14ac:dyDescent="0.3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x14ac:dyDescent="0.3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x14ac:dyDescent="0.3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x14ac:dyDescent="0.3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x14ac:dyDescent="0.3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x14ac:dyDescent="0.3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x14ac:dyDescent="0.3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x14ac:dyDescent="0.3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x14ac:dyDescent="0.3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x14ac:dyDescent="0.3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x14ac:dyDescent="0.3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x14ac:dyDescent="0.3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x14ac:dyDescent="0.3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x14ac:dyDescent="0.3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x14ac:dyDescent="0.3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x14ac:dyDescent="0.3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x14ac:dyDescent="0.3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x14ac:dyDescent="0.3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x14ac:dyDescent="0.3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x14ac:dyDescent="0.3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x14ac:dyDescent="0.3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x14ac:dyDescent="0.3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x14ac:dyDescent="0.3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x14ac:dyDescent="0.3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x14ac:dyDescent="0.3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x14ac:dyDescent="0.3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x14ac:dyDescent="0.3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x14ac:dyDescent="0.3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8" customHeight="1" x14ac:dyDescent="0.3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x14ac:dyDescent="0.3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x14ac:dyDescent="0.3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x14ac:dyDescent="0.3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x14ac:dyDescent="0.3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x14ac:dyDescent="0.3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x14ac:dyDescent="0.3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x14ac:dyDescent="0.3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x14ac:dyDescent="0.3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x14ac:dyDescent="0.3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x14ac:dyDescent="0.3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x14ac:dyDescent="0.3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x14ac:dyDescent="0.3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x14ac:dyDescent="0.3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x14ac:dyDescent="0.3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x14ac:dyDescent="0.3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x14ac:dyDescent="0.3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x14ac:dyDescent="0.3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x14ac:dyDescent="0.3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x14ac:dyDescent="0.3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x14ac:dyDescent="0.3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x14ac:dyDescent="0.3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x14ac:dyDescent="0.3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x14ac:dyDescent="0.3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x14ac:dyDescent="0.3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x14ac:dyDescent="0.3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x14ac:dyDescent="0.3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x14ac:dyDescent="0.3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x14ac:dyDescent="0.3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x14ac:dyDescent="0.3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8" customHeight="1" x14ac:dyDescent="0.3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x14ac:dyDescent="0.3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8" customHeight="1" x14ac:dyDescent="0.3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8" customHeight="1" x14ac:dyDescent="0.3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x14ac:dyDescent="0.3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x14ac:dyDescent="0.3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x14ac:dyDescent="0.3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x14ac:dyDescent="0.3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x14ac:dyDescent="0.3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x14ac:dyDescent="0.3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x14ac:dyDescent="0.3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x14ac:dyDescent="0.3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x14ac:dyDescent="0.3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x14ac:dyDescent="0.3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x14ac:dyDescent="0.3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x14ac:dyDescent="0.3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x14ac:dyDescent="0.3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x14ac:dyDescent="0.3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8" customHeight="1" x14ac:dyDescent="0.3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x14ac:dyDescent="0.3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x14ac:dyDescent="0.3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x14ac:dyDescent="0.3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8" customHeight="1" x14ac:dyDescent="0.3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x14ac:dyDescent="0.3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x14ac:dyDescent="0.3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x14ac:dyDescent="0.3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x14ac:dyDescent="0.3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x14ac:dyDescent="0.3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x14ac:dyDescent="0.3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x14ac:dyDescent="0.3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x14ac:dyDescent="0.3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x14ac:dyDescent="0.3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x14ac:dyDescent="0.3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8" customHeight="1" x14ac:dyDescent="0.3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8" customHeight="1" x14ac:dyDescent="0.3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8" customHeight="1" x14ac:dyDescent="0.3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8" customHeight="1" x14ac:dyDescent="0.3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x14ac:dyDescent="0.3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x14ac:dyDescent="0.3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x14ac:dyDescent="0.3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x14ac:dyDescent="0.3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x14ac:dyDescent="0.3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x14ac:dyDescent="0.3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x14ac:dyDescent="0.3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x14ac:dyDescent="0.3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x14ac:dyDescent="0.3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x14ac:dyDescent="0.3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x14ac:dyDescent="0.3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x14ac:dyDescent="0.3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x14ac:dyDescent="0.3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x14ac:dyDescent="0.3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x14ac:dyDescent="0.3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x14ac:dyDescent="0.3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x14ac:dyDescent="0.3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x14ac:dyDescent="0.3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8" customHeight="1" x14ac:dyDescent="0.3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x14ac:dyDescent="0.3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x14ac:dyDescent="0.3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x14ac:dyDescent="0.3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x14ac:dyDescent="0.3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x14ac:dyDescent="0.3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x14ac:dyDescent="0.3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x14ac:dyDescent="0.3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x14ac:dyDescent="0.3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x14ac:dyDescent="0.3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x14ac:dyDescent="0.3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8" customHeight="1" x14ac:dyDescent="0.3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x14ac:dyDescent="0.3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x14ac:dyDescent="0.3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x14ac:dyDescent="0.3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8" customHeight="1" x14ac:dyDescent="0.3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8" customHeight="1" x14ac:dyDescent="0.3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8" customHeight="1" x14ac:dyDescent="0.3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x14ac:dyDescent="0.3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x14ac:dyDescent="0.3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x14ac:dyDescent="0.3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x14ac:dyDescent="0.3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x14ac:dyDescent="0.3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x14ac:dyDescent="0.3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x14ac:dyDescent="0.3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x14ac:dyDescent="0.3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x14ac:dyDescent="0.3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x14ac:dyDescent="0.3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x14ac:dyDescent="0.3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x14ac:dyDescent="0.3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x14ac:dyDescent="0.3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x14ac:dyDescent="0.3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x14ac:dyDescent="0.3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x14ac:dyDescent="0.3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x14ac:dyDescent="0.3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x14ac:dyDescent="0.3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x14ac:dyDescent="0.3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x14ac:dyDescent="0.3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x14ac:dyDescent="0.3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x14ac:dyDescent="0.3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x14ac:dyDescent="0.3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x14ac:dyDescent="0.3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x14ac:dyDescent="0.3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x14ac:dyDescent="0.3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x14ac:dyDescent="0.3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x14ac:dyDescent="0.3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x14ac:dyDescent="0.3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x14ac:dyDescent="0.3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x14ac:dyDescent="0.3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x14ac:dyDescent="0.3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x14ac:dyDescent="0.3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x14ac:dyDescent="0.3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x14ac:dyDescent="0.3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x14ac:dyDescent="0.3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x14ac:dyDescent="0.3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8" customHeight="1" x14ac:dyDescent="0.3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x14ac:dyDescent="0.3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x14ac:dyDescent="0.3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x14ac:dyDescent="0.3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x14ac:dyDescent="0.3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x14ac:dyDescent="0.3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8" customHeight="1" x14ac:dyDescent="0.3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x14ac:dyDescent="0.3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x14ac:dyDescent="0.3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x14ac:dyDescent="0.3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x14ac:dyDescent="0.3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x14ac:dyDescent="0.3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x14ac:dyDescent="0.3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x14ac:dyDescent="0.3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8" customHeight="1" x14ac:dyDescent="0.3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8" customHeight="1" x14ac:dyDescent="0.3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8" customHeight="1" x14ac:dyDescent="0.3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x14ac:dyDescent="0.3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x14ac:dyDescent="0.3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x14ac:dyDescent="0.3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x14ac:dyDescent="0.3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x14ac:dyDescent="0.3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x14ac:dyDescent="0.3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x14ac:dyDescent="0.3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x14ac:dyDescent="0.3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x14ac:dyDescent="0.3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x14ac:dyDescent="0.3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x14ac:dyDescent="0.3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x14ac:dyDescent="0.3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x14ac:dyDescent="0.3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x14ac:dyDescent="0.3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x14ac:dyDescent="0.3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x14ac:dyDescent="0.3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x14ac:dyDescent="0.3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x14ac:dyDescent="0.3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x14ac:dyDescent="0.3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x14ac:dyDescent="0.3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x14ac:dyDescent="0.3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x14ac:dyDescent="0.3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x14ac:dyDescent="0.3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x14ac:dyDescent="0.3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x14ac:dyDescent="0.3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x14ac:dyDescent="0.3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x14ac:dyDescent="0.3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x14ac:dyDescent="0.3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x14ac:dyDescent="0.3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x14ac:dyDescent="0.3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x14ac:dyDescent="0.3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x14ac:dyDescent="0.3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x14ac:dyDescent="0.3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x14ac:dyDescent="0.3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x14ac:dyDescent="0.3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x14ac:dyDescent="0.3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x14ac:dyDescent="0.3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x14ac:dyDescent="0.3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x14ac:dyDescent="0.3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x14ac:dyDescent="0.3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x14ac:dyDescent="0.3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x14ac:dyDescent="0.3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x14ac:dyDescent="0.3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x14ac:dyDescent="0.3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x14ac:dyDescent="0.3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x14ac:dyDescent="0.3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x14ac:dyDescent="0.3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x14ac:dyDescent="0.3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x14ac:dyDescent="0.3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x14ac:dyDescent="0.3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x14ac:dyDescent="0.3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x14ac:dyDescent="0.3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x14ac:dyDescent="0.3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x14ac:dyDescent="0.3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x14ac:dyDescent="0.3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x14ac:dyDescent="0.3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x14ac:dyDescent="0.3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x14ac:dyDescent="0.3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x14ac:dyDescent="0.3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x14ac:dyDescent="0.3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x14ac:dyDescent="0.3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x14ac:dyDescent="0.3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x14ac:dyDescent="0.3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x14ac:dyDescent="0.3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x14ac:dyDescent="0.3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x14ac:dyDescent="0.3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x14ac:dyDescent="0.3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x14ac:dyDescent="0.3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x14ac:dyDescent="0.3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x14ac:dyDescent="0.3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x14ac:dyDescent="0.3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x14ac:dyDescent="0.3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x14ac:dyDescent="0.3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x14ac:dyDescent="0.3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x14ac:dyDescent="0.3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x14ac:dyDescent="0.3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x14ac:dyDescent="0.3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x14ac:dyDescent="0.3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x14ac:dyDescent="0.3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x14ac:dyDescent="0.3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x14ac:dyDescent="0.3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x14ac:dyDescent="0.3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x14ac:dyDescent="0.3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x14ac:dyDescent="0.3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x14ac:dyDescent="0.3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x14ac:dyDescent="0.3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x14ac:dyDescent="0.3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x14ac:dyDescent="0.3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x14ac:dyDescent="0.3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x14ac:dyDescent="0.3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x14ac:dyDescent="0.3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x14ac:dyDescent="0.3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x14ac:dyDescent="0.3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x14ac:dyDescent="0.3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x14ac:dyDescent="0.3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x14ac:dyDescent="0.3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x14ac:dyDescent="0.3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x14ac:dyDescent="0.3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x14ac:dyDescent="0.3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x14ac:dyDescent="0.3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x14ac:dyDescent="0.3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x14ac:dyDescent="0.3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x14ac:dyDescent="0.3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x14ac:dyDescent="0.3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x14ac:dyDescent="0.3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x14ac:dyDescent="0.3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x14ac:dyDescent="0.3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x14ac:dyDescent="0.3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x14ac:dyDescent="0.3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x14ac:dyDescent="0.3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x14ac:dyDescent="0.3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x14ac:dyDescent="0.3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x14ac:dyDescent="0.3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x14ac:dyDescent="0.3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x14ac:dyDescent="0.3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x14ac:dyDescent="0.3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x14ac:dyDescent="0.3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x14ac:dyDescent="0.3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x14ac:dyDescent="0.3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x14ac:dyDescent="0.3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x14ac:dyDescent="0.3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x14ac:dyDescent="0.3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x14ac:dyDescent="0.3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x14ac:dyDescent="0.3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x14ac:dyDescent="0.3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x14ac:dyDescent="0.3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x14ac:dyDescent="0.3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x14ac:dyDescent="0.3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x14ac:dyDescent="0.3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x14ac:dyDescent="0.3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x14ac:dyDescent="0.3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x14ac:dyDescent="0.3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x14ac:dyDescent="0.3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x14ac:dyDescent="0.3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x14ac:dyDescent="0.3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x14ac:dyDescent="0.3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x14ac:dyDescent="0.3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x14ac:dyDescent="0.3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x14ac:dyDescent="0.3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x14ac:dyDescent="0.3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x14ac:dyDescent="0.3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x14ac:dyDescent="0.3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x14ac:dyDescent="0.3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x14ac:dyDescent="0.3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x14ac:dyDescent="0.3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x14ac:dyDescent="0.3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x14ac:dyDescent="0.3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x14ac:dyDescent="0.3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x14ac:dyDescent="0.3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x14ac:dyDescent="0.3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x14ac:dyDescent="0.3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x14ac:dyDescent="0.3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x14ac:dyDescent="0.3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x14ac:dyDescent="0.3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x14ac:dyDescent="0.3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x14ac:dyDescent="0.3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x14ac:dyDescent="0.3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x14ac:dyDescent="0.3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x14ac:dyDescent="0.3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x14ac:dyDescent="0.3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x14ac:dyDescent="0.3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x14ac:dyDescent="0.3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x14ac:dyDescent="0.3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x14ac:dyDescent="0.3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x14ac:dyDescent="0.3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x14ac:dyDescent="0.3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x14ac:dyDescent="0.3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x14ac:dyDescent="0.3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x14ac:dyDescent="0.3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x14ac:dyDescent="0.3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8" customHeight="1" x14ac:dyDescent="0.3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8" customHeight="1" x14ac:dyDescent="0.3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x14ac:dyDescent="0.3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x14ac:dyDescent="0.3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x14ac:dyDescent="0.3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x14ac:dyDescent="0.3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x14ac:dyDescent="0.3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x14ac:dyDescent="0.3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x14ac:dyDescent="0.3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x14ac:dyDescent="0.3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x14ac:dyDescent="0.3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x14ac:dyDescent="0.3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x14ac:dyDescent="0.3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x14ac:dyDescent="0.3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x14ac:dyDescent="0.3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x14ac:dyDescent="0.3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x14ac:dyDescent="0.3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x14ac:dyDescent="0.3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x14ac:dyDescent="0.3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x14ac:dyDescent="0.3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x14ac:dyDescent="0.3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x14ac:dyDescent="0.3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x14ac:dyDescent="0.3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x14ac:dyDescent="0.3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x14ac:dyDescent="0.3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x14ac:dyDescent="0.3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x14ac:dyDescent="0.3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x14ac:dyDescent="0.3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x14ac:dyDescent="0.3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x14ac:dyDescent="0.3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x14ac:dyDescent="0.3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x14ac:dyDescent="0.3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x14ac:dyDescent="0.3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x14ac:dyDescent="0.3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x14ac:dyDescent="0.3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x14ac:dyDescent="0.3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x14ac:dyDescent="0.3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x14ac:dyDescent="0.3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x14ac:dyDescent="0.3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x14ac:dyDescent="0.3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x14ac:dyDescent="0.3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x14ac:dyDescent="0.3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x14ac:dyDescent="0.3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x14ac:dyDescent="0.3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x14ac:dyDescent="0.3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x14ac:dyDescent="0.3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8" customHeight="1" x14ac:dyDescent="0.3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x14ac:dyDescent="0.3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8" customHeight="1" x14ac:dyDescent="0.3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x14ac:dyDescent="0.3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8" customHeight="1" x14ac:dyDescent="0.3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8" customHeight="1" x14ac:dyDescent="0.3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8" customHeight="1" x14ac:dyDescent="0.3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8" customHeight="1" x14ac:dyDescent="0.3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x14ac:dyDescent="0.3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x14ac:dyDescent="0.3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8" customHeight="1" x14ac:dyDescent="0.3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x14ac:dyDescent="0.3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x14ac:dyDescent="0.3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x14ac:dyDescent="0.3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8" customHeight="1" x14ac:dyDescent="0.3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x14ac:dyDescent="0.3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x14ac:dyDescent="0.3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x14ac:dyDescent="0.3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x14ac:dyDescent="0.3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x14ac:dyDescent="0.3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x14ac:dyDescent="0.3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x14ac:dyDescent="0.3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x14ac:dyDescent="0.3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x14ac:dyDescent="0.3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x14ac:dyDescent="0.3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x14ac:dyDescent="0.3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x14ac:dyDescent="0.3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x14ac:dyDescent="0.3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x14ac:dyDescent="0.3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x14ac:dyDescent="0.3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x14ac:dyDescent="0.3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x14ac:dyDescent="0.3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x14ac:dyDescent="0.3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x14ac:dyDescent="0.3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x14ac:dyDescent="0.3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x14ac:dyDescent="0.3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x14ac:dyDescent="0.3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x14ac:dyDescent="0.3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x14ac:dyDescent="0.3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x14ac:dyDescent="0.3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x14ac:dyDescent="0.3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x14ac:dyDescent="0.3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x14ac:dyDescent="0.3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8" customHeight="1" x14ac:dyDescent="0.3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x14ac:dyDescent="0.3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x14ac:dyDescent="0.3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x14ac:dyDescent="0.3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x14ac:dyDescent="0.3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x14ac:dyDescent="0.3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x14ac:dyDescent="0.3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x14ac:dyDescent="0.3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x14ac:dyDescent="0.3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x14ac:dyDescent="0.3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8" customHeight="1" x14ac:dyDescent="0.3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x14ac:dyDescent="0.3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x14ac:dyDescent="0.3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8" customHeight="1" x14ac:dyDescent="0.3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x14ac:dyDescent="0.3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x14ac:dyDescent="0.3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x14ac:dyDescent="0.3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x14ac:dyDescent="0.3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x14ac:dyDescent="0.3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x14ac:dyDescent="0.3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x14ac:dyDescent="0.3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x14ac:dyDescent="0.3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x14ac:dyDescent="0.3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x14ac:dyDescent="0.3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x14ac:dyDescent="0.3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x14ac:dyDescent="0.3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x14ac:dyDescent="0.3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x14ac:dyDescent="0.3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x14ac:dyDescent="0.3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x14ac:dyDescent="0.3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x14ac:dyDescent="0.3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x14ac:dyDescent="0.3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x14ac:dyDescent="0.3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x14ac:dyDescent="0.3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x14ac:dyDescent="0.3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x14ac:dyDescent="0.3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x14ac:dyDescent="0.3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x14ac:dyDescent="0.3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x14ac:dyDescent="0.3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x14ac:dyDescent="0.3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x14ac:dyDescent="0.3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x14ac:dyDescent="0.3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x14ac:dyDescent="0.3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x14ac:dyDescent="0.3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x14ac:dyDescent="0.3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x14ac:dyDescent="0.3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x14ac:dyDescent="0.3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x14ac:dyDescent="0.3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x14ac:dyDescent="0.3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x14ac:dyDescent="0.3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x14ac:dyDescent="0.3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8" customHeight="1" x14ac:dyDescent="0.3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x14ac:dyDescent="0.3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x14ac:dyDescent="0.3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x14ac:dyDescent="0.3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x14ac:dyDescent="0.3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x14ac:dyDescent="0.3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x14ac:dyDescent="0.3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8" customHeight="1" x14ac:dyDescent="0.3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x14ac:dyDescent="0.3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x14ac:dyDescent="0.3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x14ac:dyDescent="0.3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x14ac:dyDescent="0.3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x14ac:dyDescent="0.3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x14ac:dyDescent="0.3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x14ac:dyDescent="0.3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x14ac:dyDescent="0.3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x14ac:dyDescent="0.3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x14ac:dyDescent="0.3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x14ac:dyDescent="0.3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x14ac:dyDescent="0.3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x14ac:dyDescent="0.3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x14ac:dyDescent="0.3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x14ac:dyDescent="0.3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x14ac:dyDescent="0.3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x14ac:dyDescent="0.3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x14ac:dyDescent="0.3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x14ac:dyDescent="0.3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x14ac:dyDescent="0.3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x14ac:dyDescent="0.3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x14ac:dyDescent="0.3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x14ac:dyDescent="0.3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x14ac:dyDescent="0.3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x14ac:dyDescent="0.3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x14ac:dyDescent="0.3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8" customHeight="1" x14ac:dyDescent="0.3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x14ac:dyDescent="0.3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8" customHeight="1" x14ac:dyDescent="0.3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x14ac:dyDescent="0.3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x14ac:dyDescent="0.3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x14ac:dyDescent="0.3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x14ac:dyDescent="0.3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x14ac:dyDescent="0.3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x14ac:dyDescent="0.3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x14ac:dyDescent="0.3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x14ac:dyDescent="0.3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x14ac:dyDescent="0.3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x14ac:dyDescent="0.3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8" customHeight="1" x14ac:dyDescent="0.3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x14ac:dyDescent="0.3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x14ac:dyDescent="0.3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x14ac:dyDescent="0.3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x14ac:dyDescent="0.3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x14ac:dyDescent="0.3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x14ac:dyDescent="0.3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8" customHeight="1" x14ac:dyDescent="0.3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8" customHeight="1" x14ac:dyDescent="0.3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x14ac:dyDescent="0.3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x14ac:dyDescent="0.3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x14ac:dyDescent="0.3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x14ac:dyDescent="0.3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x14ac:dyDescent="0.3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x14ac:dyDescent="0.3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x14ac:dyDescent="0.3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x14ac:dyDescent="0.3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x14ac:dyDescent="0.3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x14ac:dyDescent="0.3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x14ac:dyDescent="0.3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x14ac:dyDescent="0.3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x14ac:dyDescent="0.3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x14ac:dyDescent="0.3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x14ac:dyDescent="0.3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x14ac:dyDescent="0.3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x14ac:dyDescent="0.3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x14ac:dyDescent="0.3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x14ac:dyDescent="0.3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x14ac:dyDescent="0.3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x14ac:dyDescent="0.3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x14ac:dyDescent="0.3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x14ac:dyDescent="0.3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x14ac:dyDescent="0.3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x14ac:dyDescent="0.3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x14ac:dyDescent="0.3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x14ac:dyDescent="0.3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x14ac:dyDescent="0.3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x14ac:dyDescent="0.3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x14ac:dyDescent="0.3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x14ac:dyDescent="0.3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x14ac:dyDescent="0.3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x14ac:dyDescent="0.3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x14ac:dyDescent="0.3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x14ac:dyDescent="0.3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x14ac:dyDescent="0.3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x14ac:dyDescent="0.3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x14ac:dyDescent="0.3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x14ac:dyDescent="0.3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x14ac:dyDescent="0.3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x14ac:dyDescent="0.3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x14ac:dyDescent="0.3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x14ac:dyDescent="0.3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x14ac:dyDescent="0.3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x14ac:dyDescent="0.3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x14ac:dyDescent="0.3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x14ac:dyDescent="0.3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x14ac:dyDescent="0.3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x14ac:dyDescent="0.3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x14ac:dyDescent="0.3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x14ac:dyDescent="0.3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x14ac:dyDescent="0.3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x14ac:dyDescent="0.3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x14ac:dyDescent="0.3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x14ac:dyDescent="0.3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x14ac:dyDescent="0.3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x14ac:dyDescent="0.3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x14ac:dyDescent="0.3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x14ac:dyDescent="0.3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x14ac:dyDescent="0.3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x14ac:dyDescent="0.3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x14ac:dyDescent="0.3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x14ac:dyDescent="0.3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x14ac:dyDescent="0.3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x14ac:dyDescent="0.3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x14ac:dyDescent="0.3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x14ac:dyDescent="0.3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x14ac:dyDescent="0.3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x14ac:dyDescent="0.3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x14ac:dyDescent="0.3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x14ac:dyDescent="0.3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x14ac:dyDescent="0.3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x14ac:dyDescent="0.3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x14ac:dyDescent="0.3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x14ac:dyDescent="0.3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x14ac:dyDescent="0.3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x14ac:dyDescent="0.3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x14ac:dyDescent="0.3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x14ac:dyDescent="0.3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x14ac:dyDescent="0.3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x14ac:dyDescent="0.3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x14ac:dyDescent="0.3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x14ac:dyDescent="0.3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x14ac:dyDescent="0.3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x14ac:dyDescent="0.3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x14ac:dyDescent="0.3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x14ac:dyDescent="0.3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x14ac:dyDescent="0.3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x14ac:dyDescent="0.3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x14ac:dyDescent="0.3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x14ac:dyDescent="0.3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x14ac:dyDescent="0.3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x14ac:dyDescent="0.3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x14ac:dyDescent="0.3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x14ac:dyDescent="0.3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x14ac:dyDescent="0.3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x14ac:dyDescent="0.3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x14ac:dyDescent="0.3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x14ac:dyDescent="0.3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x14ac:dyDescent="0.3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x14ac:dyDescent="0.3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x14ac:dyDescent="0.3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x14ac:dyDescent="0.3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x14ac:dyDescent="0.3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x14ac:dyDescent="0.3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x14ac:dyDescent="0.3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x14ac:dyDescent="0.3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x14ac:dyDescent="0.3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x14ac:dyDescent="0.3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x14ac:dyDescent="0.3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x14ac:dyDescent="0.3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x14ac:dyDescent="0.3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x14ac:dyDescent="0.3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x14ac:dyDescent="0.3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x14ac:dyDescent="0.3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x14ac:dyDescent="0.3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x14ac:dyDescent="0.3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x14ac:dyDescent="0.3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x14ac:dyDescent="0.3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x14ac:dyDescent="0.3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x14ac:dyDescent="0.3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x14ac:dyDescent="0.3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x14ac:dyDescent="0.3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x14ac:dyDescent="0.3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x14ac:dyDescent="0.3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x14ac:dyDescent="0.3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x14ac:dyDescent="0.3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x14ac:dyDescent="0.3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x14ac:dyDescent="0.3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x14ac:dyDescent="0.3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x14ac:dyDescent="0.3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x14ac:dyDescent="0.3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x14ac:dyDescent="0.3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x14ac:dyDescent="0.3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x14ac:dyDescent="0.3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x14ac:dyDescent="0.3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x14ac:dyDescent="0.3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x14ac:dyDescent="0.3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x14ac:dyDescent="0.3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x14ac:dyDescent="0.3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x14ac:dyDescent="0.3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x14ac:dyDescent="0.3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x14ac:dyDescent="0.3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x14ac:dyDescent="0.3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x14ac:dyDescent="0.3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x14ac:dyDescent="0.3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x14ac:dyDescent="0.3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x14ac:dyDescent="0.3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x14ac:dyDescent="0.3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x14ac:dyDescent="0.3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x14ac:dyDescent="0.3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x14ac:dyDescent="0.3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x14ac:dyDescent="0.3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x14ac:dyDescent="0.3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x14ac:dyDescent="0.3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x14ac:dyDescent="0.3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x14ac:dyDescent="0.3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x14ac:dyDescent="0.3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x14ac:dyDescent="0.3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x14ac:dyDescent="0.3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x14ac:dyDescent="0.3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x14ac:dyDescent="0.3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x14ac:dyDescent="0.3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x14ac:dyDescent="0.3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x14ac:dyDescent="0.3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x14ac:dyDescent="0.3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x14ac:dyDescent="0.3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x14ac:dyDescent="0.3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x14ac:dyDescent="0.3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x14ac:dyDescent="0.3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x14ac:dyDescent="0.3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x14ac:dyDescent="0.3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x14ac:dyDescent="0.3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x14ac:dyDescent="0.3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x14ac:dyDescent="0.3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x14ac:dyDescent="0.3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x14ac:dyDescent="0.3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x14ac:dyDescent="0.3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x14ac:dyDescent="0.3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x14ac:dyDescent="0.3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x14ac:dyDescent="0.3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x14ac:dyDescent="0.3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x14ac:dyDescent="0.3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x14ac:dyDescent="0.3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x14ac:dyDescent="0.3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x14ac:dyDescent="0.3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x14ac:dyDescent="0.3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x14ac:dyDescent="0.3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x14ac:dyDescent="0.3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x14ac:dyDescent="0.3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x14ac:dyDescent="0.3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x14ac:dyDescent="0.3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x14ac:dyDescent="0.3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x14ac:dyDescent="0.3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x14ac:dyDescent="0.3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x14ac:dyDescent="0.3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x14ac:dyDescent="0.3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x14ac:dyDescent="0.3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x14ac:dyDescent="0.3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x14ac:dyDescent="0.3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x14ac:dyDescent="0.3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x14ac:dyDescent="0.3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x14ac:dyDescent="0.3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x14ac:dyDescent="0.3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x14ac:dyDescent="0.3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x14ac:dyDescent="0.3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x14ac:dyDescent="0.3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x14ac:dyDescent="0.3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x14ac:dyDescent="0.3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x14ac:dyDescent="0.3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x14ac:dyDescent="0.3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x14ac:dyDescent="0.3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x14ac:dyDescent="0.3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x14ac:dyDescent="0.3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x14ac:dyDescent="0.3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x14ac:dyDescent="0.3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x14ac:dyDescent="0.3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x14ac:dyDescent="0.3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x14ac:dyDescent="0.3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x14ac:dyDescent="0.3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x14ac:dyDescent="0.3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x14ac:dyDescent="0.3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x14ac:dyDescent="0.3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x14ac:dyDescent="0.3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x14ac:dyDescent="0.3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x14ac:dyDescent="0.3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x14ac:dyDescent="0.3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x14ac:dyDescent="0.3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x14ac:dyDescent="0.3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x14ac:dyDescent="0.3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x14ac:dyDescent="0.3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x14ac:dyDescent="0.3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x14ac:dyDescent="0.3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x14ac:dyDescent="0.3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x14ac:dyDescent="0.3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x14ac:dyDescent="0.3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x14ac:dyDescent="0.3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x14ac:dyDescent="0.3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x14ac:dyDescent="0.3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x14ac:dyDescent="0.3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x14ac:dyDescent="0.3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x14ac:dyDescent="0.3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x14ac:dyDescent="0.3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x14ac:dyDescent="0.3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x14ac:dyDescent="0.3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x14ac:dyDescent="0.3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x14ac:dyDescent="0.3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x14ac:dyDescent="0.3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x14ac:dyDescent="0.3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x14ac:dyDescent="0.3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x14ac:dyDescent="0.3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x14ac:dyDescent="0.3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x14ac:dyDescent="0.3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x14ac:dyDescent="0.3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x14ac:dyDescent="0.3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x14ac:dyDescent="0.3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x14ac:dyDescent="0.3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x14ac:dyDescent="0.3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x14ac:dyDescent="0.3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x14ac:dyDescent="0.3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x14ac:dyDescent="0.3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x14ac:dyDescent="0.3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x14ac:dyDescent="0.3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x14ac:dyDescent="0.3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x14ac:dyDescent="0.3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x14ac:dyDescent="0.3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x14ac:dyDescent="0.3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x14ac:dyDescent="0.3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x14ac:dyDescent="0.3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x14ac:dyDescent="0.3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x14ac:dyDescent="0.3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x14ac:dyDescent="0.3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x14ac:dyDescent="0.3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x14ac:dyDescent="0.3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x14ac:dyDescent="0.3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x14ac:dyDescent="0.3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x14ac:dyDescent="0.3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8" customHeight="1" x14ac:dyDescent="0.3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x14ac:dyDescent="0.3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8" customHeight="1" x14ac:dyDescent="0.3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x14ac:dyDescent="0.3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x14ac:dyDescent="0.3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x14ac:dyDescent="0.3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x14ac:dyDescent="0.3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x14ac:dyDescent="0.3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x14ac:dyDescent="0.3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x14ac:dyDescent="0.3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x14ac:dyDescent="0.3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x14ac:dyDescent="0.3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x14ac:dyDescent="0.3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8" customHeight="1" x14ac:dyDescent="0.3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x14ac:dyDescent="0.3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x14ac:dyDescent="0.3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x14ac:dyDescent="0.3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x14ac:dyDescent="0.3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x14ac:dyDescent="0.3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x14ac:dyDescent="0.3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x14ac:dyDescent="0.3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x14ac:dyDescent="0.3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x14ac:dyDescent="0.3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x14ac:dyDescent="0.3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x14ac:dyDescent="0.3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x14ac:dyDescent="0.3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x14ac:dyDescent="0.3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x14ac:dyDescent="0.3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x14ac:dyDescent="0.3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x14ac:dyDescent="0.3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x14ac:dyDescent="0.3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x14ac:dyDescent="0.3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x14ac:dyDescent="0.3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x14ac:dyDescent="0.3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x14ac:dyDescent="0.3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8" customHeight="1" x14ac:dyDescent="0.3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x14ac:dyDescent="0.3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x14ac:dyDescent="0.3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x14ac:dyDescent="0.3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8" customHeight="1" x14ac:dyDescent="0.3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x14ac:dyDescent="0.3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x14ac:dyDescent="0.3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x14ac:dyDescent="0.3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x14ac:dyDescent="0.3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x14ac:dyDescent="0.3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x14ac:dyDescent="0.3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x14ac:dyDescent="0.3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x14ac:dyDescent="0.3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x14ac:dyDescent="0.3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x14ac:dyDescent="0.3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x14ac:dyDescent="0.3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x14ac:dyDescent="0.3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x14ac:dyDescent="0.3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x14ac:dyDescent="0.3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x14ac:dyDescent="0.3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x14ac:dyDescent="0.3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x14ac:dyDescent="0.3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x14ac:dyDescent="0.3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x14ac:dyDescent="0.3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x14ac:dyDescent="0.3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x14ac:dyDescent="0.3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x14ac:dyDescent="0.3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x14ac:dyDescent="0.3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x14ac:dyDescent="0.3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x14ac:dyDescent="0.3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x14ac:dyDescent="0.3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x14ac:dyDescent="0.3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x14ac:dyDescent="0.3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x14ac:dyDescent="0.3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8" customHeight="1" x14ac:dyDescent="0.3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8" customHeight="1" x14ac:dyDescent="0.3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x14ac:dyDescent="0.3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x14ac:dyDescent="0.3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x14ac:dyDescent="0.3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x14ac:dyDescent="0.3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x14ac:dyDescent="0.3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x14ac:dyDescent="0.3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8" customHeight="1" x14ac:dyDescent="0.3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x14ac:dyDescent="0.3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x14ac:dyDescent="0.3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x14ac:dyDescent="0.3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x14ac:dyDescent="0.3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x14ac:dyDescent="0.3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x14ac:dyDescent="0.3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x14ac:dyDescent="0.3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8" customHeight="1" x14ac:dyDescent="0.3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x14ac:dyDescent="0.3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x14ac:dyDescent="0.3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x14ac:dyDescent="0.3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x14ac:dyDescent="0.3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x14ac:dyDescent="0.3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x14ac:dyDescent="0.3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x14ac:dyDescent="0.3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x14ac:dyDescent="0.3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x14ac:dyDescent="0.3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x14ac:dyDescent="0.3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x14ac:dyDescent="0.3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x14ac:dyDescent="0.3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x14ac:dyDescent="0.3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x14ac:dyDescent="0.3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x14ac:dyDescent="0.3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x14ac:dyDescent="0.3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x14ac:dyDescent="0.3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x14ac:dyDescent="0.3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x14ac:dyDescent="0.3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x14ac:dyDescent="0.3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x14ac:dyDescent="0.3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x14ac:dyDescent="0.3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x14ac:dyDescent="0.3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x14ac:dyDescent="0.3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x14ac:dyDescent="0.3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x14ac:dyDescent="0.3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x14ac:dyDescent="0.3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x14ac:dyDescent="0.3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x14ac:dyDescent="0.3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x14ac:dyDescent="0.3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x14ac:dyDescent="0.3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x14ac:dyDescent="0.3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x14ac:dyDescent="0.3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x14ac:dyDescent="0.3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x14ac:dyDescent="0.3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x14ac:dyDescent="0.3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x14ac:dyDescent="0.3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x14ac:dyDescent="0.3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x14ac:dyDescent="0.3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x14ac:dyDescent="0.3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x14ac:dyDescent="0.3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x14ac:dyDescent="0.3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x14ac:dyDescent="0.3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x14ac:dyDescent="0.3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x14ac:dyDescent="0.3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x14ac:dyDescent="0.3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x14ac:dyDescent="0.3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x14ac:dyDescent="0.3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x14ac:dyDescent="0.3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x14ac:dyDescent="0.3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x14ac:dyDescent="0.3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x14ac:dyDescent="0.3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x14ac:dyDescent="0.3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x14ac:dyDescent="0.3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x14ac:dyDescent="0.3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x14ac:dyDescent="0.3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x14ac:dyDescent="0.3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x14ac:dyDescent="0.3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x14ac:dyDescent="0.3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x14ac:dyDescent="0.3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x14ac:dyDescent="0.3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x14ac:dyDescent="0.3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x14ac:dyDescent="0.3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x14ac:dyDescent="0.3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x14ac:dyDescent="0.3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x14ac:dyDescent="0.3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x14ac:dyDescent="0.3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x14ac:dyDescent="0.3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x14ac:dyDescent="0.3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x14ac:dyDescent="0.3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x14ac:dyDescent="0.3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x14ac:dyDescent="0.3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x14ac:dyDescent="0.3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x14ac:dyDescent="0.3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x14ac:dyDescent="0.3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x14ac:dyDescent="0.3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x14ac:dyDescent="0.3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x14ac:dyDescent="0.3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x14ac:dyDescent="0.3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x14ac:dyDescent="0.3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x14ac:dyDescent="0.3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x14ac:dyDescent="0.3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x14ac:dyDescent="0.3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x14ac:dyDescent="0.3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x14ac:dyDescent="0.3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x14ac:dyDescent="0.3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x14ac:dyDescent="0.3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x14ac:dyDescent="0.3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x14ac:dyDescent="0.3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x14ac:dyDescent="0.3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x14ac:dyDescent="0.3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x14ac:dyDescent="0.3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x14ac:dyDescent="0.3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x14ac:dyDescent="0.3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x14ac:dyDescent="0.3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x14ac:dyDescent="0.3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x14ac:dyDescent="0.3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x14ac:dyDescent="0.3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x14ac:dyDescent="0.3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x14ac:dyDescent="0.3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x14ac:dyDescent="0.3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x14ac:dyDescent="0.3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x14ac:dyDescent="0.3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x14ac:dyDescent="0.3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x14ac:dyDescent="0.3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x14ac:dyDescent="0.3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x14ac:dyDescent="0.3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x14ac:dyDescent="0.3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x14ac:dyDescent="0.3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x14ac:dyDescent="0.3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x14ac:dyDescent="0.3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8" customHeight="1" x14ac:dyDescent="0.3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8" customHeight="1" x14ac:dyDescent="0.3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x14ac:dyDescent="0.3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x14ac:dyDescent="0.3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x14ac:dyDescent="0.3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x14ac:dyDescent="0.3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x14ac:dyDescent="0.3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x14ac:dyDescent="0.3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x14ac:dyDescent="0.3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x14ac:dyDescent="0.3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x14ac:dyDescent="0.3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x14ac:dyDescent="0.3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x14ac:dyDescent="0.3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8" customHeight="1" x14ac:dyDescent="0.3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8" customHeight="1" x14ac:dyDescent="0.3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x14ac:dyDescent="0.3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x14ac:dyDescent="0.3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x14ac:dyDescent="0.3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x14ac:dyDescent="0.3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x14ac:dyDescent="0.3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8" customHeight="1" x14ac:dyDescent="0.3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x14ac:dyDescent="0.3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x14ac:dyDescent="0.3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x14ac:dyDescent="0.3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x14ac:dyDescent="0.3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x14ac:dyDescent="0.3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x14ac:dyDescent="0.3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8" customHeight="1" x14ac:dyDescent="0.3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x14ac:dyDescent="0.3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x14ac:dyDescent="0.3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8" customHeight="1" x14ac:dyDescent="0.3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x14ac:dyDescent="0.3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x14ac:dyDescent="0.3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x14ac:dyDescent="0.3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x14ac:dyDescent="0.3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x14ac:dyDescent="0.3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x14ac:dyDescent="0.3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8" customHeight="1" x14ac:dyDescent="0.3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x14ac:dyDescent="0.3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x14ac:dyDescent="0.3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x14ac:dyDescent="0.3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8" customHeight="1" x14ac:dyDescent="0.3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x14ac:dyDescent="0.3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8" customHeight="1" x14ac:dyDescent="0.3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x14ac:dyDescent="0.3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x14ac:dyDescent="0.3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8" customHeight="1" x14ac:dyDescent="0.3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x14ac:dyDescent="0.3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x14ac:dyDescent="0.3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x14ac:dyDescent="0.3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x14ac:dyDescent="0.3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8" customHeight="1" x14ac:dyDescent="0.3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x14ac:dyDescent="0.3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x14ac:dyDescent="0.3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x14ac:dyDescent="0.3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x14ac:dyDescent="0.3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x14ac:dyDescent="0.3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x14ac:dyDescent="0.3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8" customHeight="1" x14ac:dyDescent="0.3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x14ac:dyDescent="0.3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x14ac:dyDescent="0.3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x14ac:dyDescent="0.3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8" customHeight="1" x14ac:dyDescent="0.3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x14ac:dyDescent="0.3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x14ac:dyDescent="0.3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x14ac:dyDescent="0.3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x14ac:dyDescent="0.3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x14ac:dyDescent="0.3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x14ac:dyDescent="0.3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x14ac:dyDescent="0.3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8" customHeight="1" x14ac:dyDescent="0.3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8" customHeight="1" x14ac:dyDescent="0.3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x14ac:dyDescent="0.3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x14ac:dyDescent="0.3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x14ac:dyDescent="0.3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x14ac:dyDescent="0.3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x14ac:dyDescent="0.3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x14ac:dyDescent="0.3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8" customHeight="1" x14ac:dyDescent="0.3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x14ac:dyDescent="0.3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x14ac:dyDescent="0.3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x14ac:dyDescent="0.3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x14ac:dyDescent="0.3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x14ac:dyDescent="0.3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x14ac:dyDescent="0.3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x14ac:dyDescent="0.3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x14ac:dyDescent="0.3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8" customHeight="1" x14ac:dyDescent="0.3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x14ac:dyDescent="0.3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x14ac:dyDescent="0.3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x14ac:dyDescent="0.3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x14ac:dyDescent="0.3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x14ac:dyDescent="0.3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x14ac:dyDescent="0.3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x14ac:dyDescent="0.3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x14ac:dyDescent="0.3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x14ac:dyDescent="0.3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x14ac:dyDescent="0.3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x14ac:dyDescent="0.3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x14ac:dyDescent="0.3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x14ac:dyDescent="0.3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x14ac:dyDescent="0.3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8" customHeight="1" x14ac:dyDescent="0.3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x14ac:dyDescent="0.3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x14ac:dyDescent="0.3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x14ac:dyDescent="0.3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x14ac:dyDescent="0.3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x14ac:dyDescent="0.3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x14ac:dyDescent="0.3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x14ac:dyDescent="0.3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x14ac:dyDescent="0.3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8" customHeight="1" x14ac:dyDescent="0.3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x14ac:dyDescent="0.3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x14ac:dyDescent="0.3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x14ac:dyDescent="0.3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x14ac:dyDescent="0.3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x14ac:dyDescent="0.3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8" customHeight="1" x14ac:dyDescent="0.3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8" customHeight="1" x14ac:dyDescent="0.3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x14ac:dyDescent="0.3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8" customHeight="1" x14ac:dyDescent="0.3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8" customHeight="1" x14ac:dyDescent="0.3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8" customHeight="1" x14ac:dyDescent="0.3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8" customHeight="1" x14ac:dyDescent="0.3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8" customHeight="1" x14ac:dyDescent="0.3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x14ac:dyDescent="0.3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8" customHeight="1" x14ac:dyDescent="0.3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x14ac:dyDescent="0.3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x14ac:dyDescent="0.3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x14ac:dyDescent="0.3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x14ac:dyDescent="0.3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x14ac:dyDescent="0.3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x14ac:dyDescent="0.3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8" customHeight="1" x14ac:dyDescent="0.3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8" customHeight="1" x14ac:dyDescent="0.3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8" customHeight="1" x14ac:dyDescent="0.3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8" customHeight="1" x14ac:dyDescent="0.3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x14ac:dyDescent="0.3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x14ac:dyDescent="0.3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8" customHeight="1" x14ac:dyDescent="0.3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8" customHeight="1" x14ac:dyDescent="0.3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x14ac:dyDescent="0.3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x14ac:dyDescent="0.3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x14ac:dyDescent="0.3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x14ac:dyDescent="0.3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x14ac:dyDescent="0.3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x14ac:dyDescent="0.3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x14ac:dyDescent="0.3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x14ac:dyDescent="0.3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x14ac:dyDescent="0.3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x14ac:dyDescent="0.3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x14ac:dyDescent="0.3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x14ac:dyDescent="0.3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x14ac:dyDescent="0.3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x14ac:dyDescent="0.3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x14ac:dyDescent="0.3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x14ac:dyDescent="0.3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x14ac:dyDescent="0.3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8" customHeight="1" x14ac:dyDescent="0.3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x14ac:dyDescent="0.3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x14ac:dyDescent="0.3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x14ac:dyDescent="0.3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x14ac:dyDescent="0.3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x14ac:dyDescent="0.3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x14ac:dyDescent="0.3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x14ac:dyDescent="0.3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x14ac:dyDescent="0.3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x14ac:dyDescent="0.3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x14ac:dyDescent="0.3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x14ac:dyDescent="0.3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x14ac:dyDescent="0.3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x14ac:dyDescent="0.3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x14ac:dyDescent="0.3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x14ac:dyDescent="0.3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x14ac:dyDescent="0.3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x14ac:dyDescent="0.3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x14ac:dyDescent="0.3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x14ac:dyDescent="0.3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x14ac:dyDescent="0.3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x14ac:dyDescent="0.3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x14ac:dyDescent="0.3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x14ac:dyDescent="0.3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x14ac:dyDescent="0.3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x14ac:dyDescent="0.3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x14ac:dyDescent="0.3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x14ac:dyDescent="0.3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x14ac:dyDescent="0.3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x14ac:dyDescent="0.3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x14ac:dyDescent="0.3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x14ac:dyDescent="0.3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x14ac:dyDescent="0.3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x14ac:dyDescent="0.3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x14ac:dyDescent="0.3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x14ac:dyDescent="0.3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x14ac:dyDescent="0.3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x14ac:dyDescent="0.3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x14ac:dyDescent="0.3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x14ac:dyDescent="0.3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x14ac:dyDescent="0.3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x14ac:dyDescent="0.3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x14ac:dyDescent="0.3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x14ac:dyDescent="0.3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x14ac:dyDescent="0.3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x14ac:dyDescent="0.3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x14ac:dyDescent="0.3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x14ac:dyDescent="0.3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x14ac:dyDescent="0.3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x14ac:dyDescent="0.3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x14ac:dyDescent="0.3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x14ac:dyDescent="0.3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x14ac:dyDescent="0.3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x14ac:dyDescent="0.3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x14ac:dyDescent="0.3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x14ac:dyDescent="0.3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x14ac:dyDescent="0.3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x14ac:dyDescent="0.3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x14ac:dyDescent="0.3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x14ac:dyDescent="0.3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x14ac:dyDescent="0.3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x14ac:dyDescent="0.3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x14ac:dyDescent="0.3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x14ac:dyDescent="0.3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x14ac:dyDescent="0.3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x14ac:dyDescent="0.3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x14ac:dyDescent="0.3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x14ac:dyDescent="0.3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x14ac:dyDescent="0.3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x14ac:dyDescent="0.3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x14ac:dyDescent="0.3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x14ac:dyDescent="0.3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x14ac:dyDescent="0.3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x14ac:dyDescent="0.3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x14ac:dyDescent="0.3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x14ac:dyDescent="0.3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x14ac:dyDescent="0.3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x14ac:dyDescent="0.3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x14ac:dyDescent="0.3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x14ac:dyDescent="0.3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x14ac:dyDescent="0.3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x14ac:dyDescent="0.3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x14ac:dyDescent="0.3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x14ac:dyDescent="0.3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x14ac:dyDescent="0.3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x14ac:dyDescent="0.3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x14ac:dyDescent="0.3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x14ac:dyDescent="0.3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x14ac:dyDescent="0.3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x14ac:dyDescent="0.3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x14ac:dyDescent="0.3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x14ac:dyDescent="0.3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x14ac:dyDescent="0.3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x14ac:dyDescent="0.3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x14ac:dyDescent="0.3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x14ac:dyDescent="0.3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x14ac:dyDescent="0.3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x14ac:dyDescent="0.3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x14ac:dyDescent="0.3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x14ac:dyDescent="0.3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x14ac:dyDescent="0.3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x14ac:dyDescent="0.3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x14ac:dyDescent="0.3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x14ac:dyDescent="0.3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x14ac:dyDescent="0.3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x14ac:dyDescent="0.3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x14ac:dyDescent="0.3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x14ac:dyDescent="0.3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x14ac:dyDescent="0.3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x14ac:dyDescent="0.3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x14ac:dyDescent="0.3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x14ac:dyDescent="0.3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x14ac:dyDescent="0.3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8" customHeight="1" x14ac:dyDescent="0.3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x14ac:dyDescent="0.3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x14ac:dyDescent="0.3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x14ac:dyDescent="0.3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x14ac:dyDescent="0.3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x14ac:dyDescent="0.3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x14ac:dyDescent="0.3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8" customHeight="1" x14ac:dyDescent="0.3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8" customHeight="1" x14ac:dyDescent="0.3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x14ac:dyDescent="0.3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x14ac:dyDescent="0.3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x14ac:dyDescent="0.3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x14ac:dyDescent="0.3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8" customHeight="1" x14ac:dyDescent="0.3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8" customHeight="1" x14ac:dyDescent="0.3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8" customHeight="1" x14ac:dyDescent="0.3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x14ac:dyDescent="0.3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8" customHeight="1" x14ac:dyDescent="0.3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x14ac:dyDescent="0.3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x14ac:dyDescent="0.3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x14ac:dyDescent="0.3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x14ac:dyDescent="0.3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8" customHeight="1" x14ac:dyDescent="0.3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8" customHeight="1" x14ac:dyDescent="0.3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8" customHeight="1" x14ac:dyDescent="0.3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8" customHeight="1" x14ac:dyDescent="0.3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8" customHeight="1" x14ac:dyDescent="0.3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8" customHeight="1" x14ac:dyDescent="0.3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8" customHeight="1" x14ac:dyDescent="0.3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x14ac:dyDescent="0.3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8" customHeight="1" x14ac:dyDescent="0.3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x14ac:dyDescent="0.3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8" customHeight="1" x14ac:dyDescent="0.3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8" customHeight="1" x14ac:dyDescent="0.3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8" customHeight="1" x14ac:dyDescent="0.3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8" customHeight="1" x14ac:dyDescent="0.3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x14ac:dyDescent="0.3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8" customHeight="1" x14ac:dyDescent="0.3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x14ac:dyDescent="0.3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x14ac:dyDescent="0.3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8" customHeight="1" x14ac:dyDescent="0.3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8" customHeight="1" x14ac:dyDescent="0.3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8" customHeight="1" x14ac:dyDescent="0.3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x14ac:dyDescent="0.3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8" customHeight="1" x14ac:dyDescent="0.3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8" customHeight="1" x14ac:dyDescent="0.3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8" customHeight="1" x14ac:dyDescent="0.3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8" customHeight="1" x14ac:dyDescent="0.3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8" customHeight="1" x14ac:dyDescent="0.3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8" customHeight="1" x14ac:dyDescent="0.3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8" customHeight="1" x14ac:dyDescent="0.3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8" customHeight="1" x14ac:dyDescent="0.3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8" customHeight="1" x14ac:dyDescent="0.3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8" customHeight="1" x14ac:dyDescent="0.3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x14ac:dyDescent="0.3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8" customHeight="1" x14ac:dyDescent="0.3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8" customHeight="1" x14ac:dyDescent="0.3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x14ac:dyDescent="0.3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8" customHeight="1" x14ac:dyDescent="0.3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8" customHeight="1" x14ac:dyDescent="0.3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8" customHeight="1" x14ac:dyDescent="0.3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8" customHeight="1" x14ac:dyDescent="0.3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8" customHeight="1" x14ac:dyDescent="0.3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8" customHeight="1" x14ac:dyDescent="0.3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8" customHeight="1" x14ac:dyDescent="0.3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x14ac:dyDescent="0.3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x14ac:dyDescent="0.3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8" customHeight="1" x14ac:dyDescent="0.3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x14ac:dyDescent="0.3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8" customHeight="1" x14ac:dyDescent="0.3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x14ac:dyDescent="0.3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x14ac:dyDescent="0.3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8" customHeight="1" x14ac:dyDescent="0.3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x14ac:dyDescent="0.3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x14ac:dyDescent="0.3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x14ac:dyDescent="0.3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8" customHeight="1" x14ac:dyDescent="0.3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8" customHeight="1" x14ac:dyDescent="0.3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x14ac:dyDescent="0.3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x14ac:dyDescent="0.3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x14ac:dyDescent="0.3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x14ac:dyDescent="0.3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x14ac:dyDescent="0.3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x14ac:dyDescent="0.3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8" customHeight="1" x14ac:dyDescent="0.3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8" customHeight="1" x14ac:dyDescent="0.3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8" customHeight="1" x14ac:dyDescent="0.3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x14ac:dyDescent="0.3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8" customHeight="1" x14ac:dyDescent="0.3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8" customHeight="1" x14ac:dyDescent="0.3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8" customHeight="1" x14ac:dyDescent="0.3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x14ac:dyDescent="0.3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x14ac:dyDescent="0.3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x14ac:dyDescent="0.3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x14ac:dyDescent="0.3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x14ac:dyDescent="0.3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8" customHeight="1" x14ac:dyDescent="0.3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8" customHeight="1" x14ac:dyDescent="0.3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8" customHeight="1" x14ac:dyDescent="0.3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8" customHeight="1" x14ac:dyDescent="0.3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8" customHeight="1" x14ac:dyDescent="0.3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8" customHeight="1" x14ac:dyDescent="0.3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8" customHeight="1" x14ac:dyDescent="0.3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x14ac:dyDescent="0.3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8" customHeight="1" x14ac:dyDescent="0.3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8" customHeight="1" x14ac:dyDescent="0.3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8" customHeight="1" x14ac:dyDescent="0.3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8" customHeight="1" x14ac:dyDescent="0.3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8" customHeight="1" x14ac:dyDescent="0.3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x14ac:dyDescent="0.3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8" customHeight="1" x14ac:dyDescent="0.3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x14ac:dyDescent="0.3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x14ac:dyDescent="0.3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x14ac:dyDescent="0.3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8" customHeight="1" x14ac:dyDescent="0.3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8" customHeight="1" x14ac:dyDescent="0.3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x14ac:dyDescent="0.3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8" customHeight="1" x14ac:dyDescent="0.3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x14ac:dyDescent="0.3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8" customHeight="1" x14ac:dyDescent="0.3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8" customHeight="1" x14ac:dyDescent="0.3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8" customHeight="1" x14ac:dyDescent="0.3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8" customHeight="1" x14ac:dyDescent="0.3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8" customHeight="1" x14ac:dyDescent="0.3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8" customHeight="1" x14ac:dyDescent="0.3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8" customHeight="1" x14ac:dyDescent="0.3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8" customHeight="1" x14ac:dyDescent="0.3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8" customHeight="1" x14ac:dyDescent="0.3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8" customHeight="1" x14ac:dyDescent="0.3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8" customHeight="1" x14ac:dyDescent="0.3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8" customHeight="1" x14ac:dyDescent="0.3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8" customHeight="1" x14ac:dyDescent="0.3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8" customHeight="1" x14ac:dyDescent="0.3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x14ac:dyDescent="0.3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8" customHeight="1" x14ac:dyDescent="0.3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x14ac:dyDescent="0.3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x14ac:dyDescent="0.3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8" customHeight="1" x14ac:dyDescent="0.3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x14ac:dyDescent="0.3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8" customHeight="1" x14ac:dyDescent="0.3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8" customHeight="1" x14ac:dyDescent="0.3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x14ac:dyDescent="0.3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x14ac:dyDescent="0.3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8" customHeight="1" x14ac:dyDescent="0.3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8" customHeight="1" x14ac:dyDescent="0.3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8" customHeight="1" x14ac:dyDescent="0.3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8" customHeight="1" x14ac:dyDescent="0.3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8" customHeight="1" x14ac:dyDescent="0.3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x14ac:dyDescent="0.3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x14ac:dyDescent="0.3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x14ac:dyDescent="0.3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x14ac:dyDescent="0.3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x14ac:dyDescent="0.3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x14ac:dyDescent="0.3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8" customHeight="1" x14ac:dyDescent="0.3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8" customHeight="1" x14ac:dyDescent="0.3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x14ac:dyDescent="0.3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8" customHeight="1" x14ac:dyDescent="0.3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8" customHeight="1" x14ac:dyDescent="0.3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8" customHeight="1" x14ac:dyDescent="0.3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8" customHeight="1" x14ac:dyDescent="0.3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x14ac:dyDescent="0.3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8" customHeight="1" x14ac:dyDescent="0.3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8" customHeight="1" x14ac:dyDescent="0.3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x14ac:dyDescent="0.3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8" customHeight="1" x14ac:dyDescent="0.3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8" customHeight="1" x14ac:dyDescent="0.3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8" customHeight="1" x14ac:dyDescent="0.3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8" customHeight="1" x14ac:dyDescent="0.3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x14ac:dyDescent="0.3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8" customHeight="1" x14ac:dyDescent="0.3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8" customHeight="1" x14ac:dyDescent="0.3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8" customHeight="1" x14ac:dyDescent="0.3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8" customHeight="1" x14ac:dyDescent="0.3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8" customHeight="1" x14ac:dyDescent="0.3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8" customHeight="1" x14ac:dyDescent="0.3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x14ac:dyDescent="0.3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8" customHeight="1" x14ac:dyDescent="0.3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8" customHeight="1" x14ac:dyDescent="0.3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8" customHeight="1" x14ac:dyDescent="0.3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8" customHeight="1" x14ac:dyDescent="0.3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8" customHeight="1" x14ac:dyDescent="0.3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8" customHeight="1" x14ac:dyDescent="0.3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x14ac:dyDescent="0.3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x14ac:dyDescent="0.3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x14ac:dyDescent="0.3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x14ac:dyDescent="0.3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x14ac:dyDescent="0.3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x14ac:dyDescent="0.3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x14ac:dyDescent="0.3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x14ac:dyDescent="0.3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x14ac:dyDescent="0.3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x14ac:dyDescent="0.3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x14ac:dyDescent="0.3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x14ac:dyDescent="0.3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x14ac:dyDescent="0.3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x14ac:dyDescent="0.3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x14ac:dyDescent="0.3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x14ac:dyDescent="0.3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x14ac:dyDescent="0.3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x14ac:dyDescent="0.3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x14ac:dyDescent="0.3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x14ac:dyDescent="0.3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x14ac:dyDescent="0.3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x14ac:dyDescent="0.3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x14ac:dyDescent="0.3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x14ac:dyDescent="0.3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x14ac:dyDescent="0.3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x14ac:dyDescent="0.3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x14ac:dyDescent="0.3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x14ac:dyDescent="0.3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x14ac:dyDescent="0.3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x14ac:dyDescent="0.3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x14ac:dyDescent="0.3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x14ac:dyDescent="0.3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x14ac:dyDescent="0.3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x14ac:dyDescent="0.3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x14ac:dyDescent="0.3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x14ac:dyDescent="0.3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x14ac:dyDescent="0.3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x14ac:dyDescent="0.3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x14ac:dyDescent="0.3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x14ac:dyDescent="0.3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8" customHeight="1" x14ac:dyDescent="0.3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x14ac:dyDescent="0.3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8" customHeight="1" x14ac:dyDescent="0.3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8" customHeight="1" x14ac:dyDescent="0.3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x14ac:dyDescent="0.3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x14ac:dyDescent="0.3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8" customHeight="1" x14ac:dyDescent="0.3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x14ac:dyDescent="0.3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8" customHeight="1" x14ac:dyDescent="0.3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8" customHeight="1" x14ac:dyDescent="0.3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8" customHeight="1" x14ac:dyDescent="0.3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8" customHeight="1" x14ac:dyDescent="0.3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8" customHeight="1" x14ac:dyDescent="0.3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8" customHeight="1" x14ac:dyDescent="0.3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8" customHeight="1" x14ac:dyDescent="0.3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8" customHeight="1" x14ac:dyDescent="0.3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8" customHeight="1" x14ac:dyDescent="0.3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8" customHeight="1" x14ac:dyDescent="0.3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8" customHeight="1" x14ac:dyDescent="0.3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8" customHeight="1" x14ac:dyDescent="0.3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8" customHeight="1" x14ac:dyDescent="0.3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8" customHeight="1" x14ac:dyDescent="0.3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8" customHeight="1" x14ac:dyDescent="0.3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8" customHeight="1" x14ac:dyDescent="0.3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8" customHeight="1" x14ac:dyDescent="0.3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8" customHeight="1" x14ac:dyDescent="0.3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8" customHeight="1" x14ac:dyDescent="0.3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8" customHeight="1" x14ac:dyDescent="0.3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8" customHeight="1" x14ac:dyDescent="0.3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8" customHeight="1" x14ac:dyDescent="0.3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8" customHeight="1" x14ac:dyDescent="0.3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8" customHeight="1" x14ac:dyDescent="0.3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8" customHeight="1" x14ac:dyDescent="0.3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8" customHeight="1" x14ac:dyDescent="0.3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8" customHeight="1" x14ac:dyDescent="0.3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8" customHeight="1" x14ac:dyDescent="0.3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8" customHeight="1" x14ac:dyDescent="0.3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8" customHeight="1" x14ac:dyDescent="0.3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8" customHeight="1" x14ac:dyDescent="0.3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8" customHeight="1" x14ac:dyDescent="0.3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8" customHeight="1" x14ac:dyDescent="0.3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8" customHeight="1" x14ac:dyDescent="0.3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8" customHeight="1" x14ac:dyDescent="0.3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8" customHeight="1" x14ac:dyDescent="0.3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8" customHeight="1" x14ac:dyDescent="0.3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8" customHeight="1" x14ac:dyDescent="0.3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customHeight="1" x14ac:dyDescent="0.3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customHeight="1" x14ac:dyDescent="0.3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customHeight="1" x14ac:dyDescent="0.3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customHeight="1" x14ac:dyDescent="0.3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customHeight="1" x14ac:dyDescent="0.3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customHeight="1" x14ac:dyDescent="0.3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customHeight="1" x14ac:dyDescent="0.3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customHeight="1" x14ac:dyDescent="0.3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customHeight="1" x14ac:dyDescent="0.3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customHeight="1" x14ac:dyDescent="0.3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customHeight="1" x14ac:dyDescent="0.3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customHeight="1" x14ac:dyDescent="0.3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customHeight="1" x14ac:dyDescent="0.3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customHeight="1" x14ac:dyDescent="0.3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customHeight="1" x14ac:dyDescent="0.3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customHeight="1" x14ac:dyDescent="0.3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customHeight="1" x14ac:dyDescent="0.3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customHeight="1" x14ac:dyDescent="0.3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customHeight="1" x14ac:dyDescent="0.3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customHeight="1" x14ac:dyDescent="0.3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customHeight="1" x14ac:dyDescent="0.3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customHeight="1" x14ac:dyDescent="0.3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customHeight="1" x14ac:dyDescent="0.3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customHeight="1" x14ac:dyDescent="0.3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customHeight="1" x14ac:dyDescent="0.3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customHeight="1" x14ac:dyDescent="0.3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customHeight="1" x14ac:dyDescent="0.3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customHeight="1" x14ac:dyDescent="0.3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customHeight="1" x14ac:dyDescent="0.3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customHeight="1" x14ac:dyDescent="0.3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customHeight="1" x14ac:dyDescent="0.3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customHeight="1" x14ac:dyDescent="0.3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customHeight="1" x14ac:dyDescent="0.3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customHeight="1" x14ac:dyDescent="0.3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customHeight="1" x14ac:dyDescent="0.3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customHeight="1" x14ac:dyDescent="0.3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customHeight="1" x14ac:dyDescent="0.3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customHeight="1" x14ac:dyDescent="0.3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customHeight="1" x14ac:dyDescent="0.3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customHeight="1" x14ac:dyDescent="0.3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customHeight="1" x14ac:dyDescent="0.3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customHeight="1" x14ac:dyDescent="0.3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customHeight="1" x14ac:dyDescent="0.3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customHeight="1" x14ac:dyDescent="0.3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customHeight="1" x14ac:dyDescent="0.3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customHeight="1" x14ac:dyDescent="0.3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customHeight="1" x14ac:dyDescent="0.3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customHeight="1" x14ac:dyDescent="0.3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customHeight="1" x14ac:dyDescent="0.3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customHeight="1" x14ac:dyDescent="0.3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customHeight="1" x14ac:dyDescent="0.3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customHeight="1" x14ac:dyDescent="0.3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customHeight="1" x14ac:dyDescent="0.3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customHeight="1" x14ac:dyDescent="0.3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customHeight="1" x14ac:dyDescent="0.3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customHeight="1" x14ac:dyDescent="0.3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customHeight="1" x14ac:dyDescent="0.3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customHeight="1" x14ac:dyDescent="0.3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customHeight="1" x14ac:dyDescent="0.3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customHeight="1" x14ac:dyDescent="0.3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customHeight="1" x14ac:dyDescent="0.3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customHeight="1" x14ac:dyDescent="0.3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customHeight="1" x14ac:dyDescent="0.3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customHeight="1" x14ac:dyDescent="0.3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customHeight="1" x14ac:dyDescent="0.3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customHeight="1" x14ac:dyDescent="0.3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customHeight="1" x14ac:dyDescent="0.3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customHeight="1" x14ac:dyDescent="0.3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customHeight="1" x14ac:dyDescent="0.3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customHeight="1" x14ac:dyDescent="0.3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customHeight="1" x14ac:dyDescent="0.3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customHeight="1" x14ac:dyDescent="0.3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customHeight="1" x14ac:dyDescent="0.3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customHeight="1" x14ac:dyDescent="0.3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customHeight="1" x14ac:dyDescent="0.3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customHeight="1" x14ac:dyDescent="0.3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customHeight="1" x14ac:dyDescent="0.3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customHeight="1" x14ac:dyDescent="0.3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customHeight="1" x14ac:dyDescent="0.3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customHeight="1" x14ac:dyDescent="0.3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customHeight="1" x14ac:dyDescent="0.3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customHeight="1" x14ac:dyDescent="0.3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customHeight="1" x14ac:dyDescent="0.3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customHeight="1" x14ac:dyDescent="0.3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customHeight="1" x14ac:dyDescent="0.3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customHeight="1" x14ac:dyDescent="0.3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customHeight="1" x14ac:dyDescent="0.3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customHeight="1" x14ac:dyDescent="0.3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customHeight="1" x14ac:dyDescent="0.3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customHeight="1" x14ac:dyDescent="0.3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customHeight="1" x14ac:dyDescent="0.3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customHeight="1" x14ac:dyDescent="0.3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customHeight="1" x14ac:dyDescent="0.3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customHeight="1" x14ac:dyDescent="0.3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customHeight="1" x14ac:dyDescent="0.3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customHeight="1" x14ac:dyDescent="0.3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customHeight="1" x14ac:dyDescent="0.3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customHeight="1" x14ac:dyDescent="0.3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customHeight="1" x14ac:dyDescent="0.3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customHeight="1" x14ac:dyDescent="0.3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customHeight="1" x14ac:dyDescent="0.3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customHeight="1" x14ac:dyDescent="0.3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customHeight="1" x14ac:dyDescent="0.3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customHeight="1" x14ac:dyDescent="0.3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customHeight="1" x14ac:dyDescent="0.3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customHeight="1" x14ac:dyDescent="0.3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customHeight="1" x14ac:dyDescent="0.3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customHeight="1" x14ac:dyDescent="0.3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customHeight="1" x14ac:dyDescent="0.3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customHeight="1" x14ac:dyDescent="0.3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customHeight="1" x14ac:dyDescent="0.3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customHeight="1" x14ac:dyDescent="0.3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customHeight="1" x14ac:dyDescent="0.3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customHeight="1" x14ac:dyDescent="0.3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customHeight="1" x14ac:dyDescent="0.3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customHeight="1" x14ac:dyDescent="0.3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customHeight="1" x14ac:dyDescent="0.3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customHeight="1" x14ac:dyDescent="0.3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customHeight="1" x14ac:dyDescent="0.3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customHeight="1" x14ac:dyDescent="0.3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customHeight="1" x14ac:dyDescent="0.3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customHeight="1" x14ac:dyDescent="0.3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customHeight="1" x14ac:dyDescent="0.3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customHeight="1" x14ac:dyDescent="0.3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customHeight="1" x14ac:dyDescent="0.3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customHeight="1" x14ac:dyDescent="0.3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customHeight="1" x14ac:dyDescent="0.3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customHeight="1" x14ac:dyDescent="0.3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customHeight="1" x14ac:dyDescent="0.3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customHeight="1" x14ac:dyDescent="0.3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customHeight="1" x14ac:dyDescent="0.3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customHeight="1" x14ac:dyDescent="0.3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customHeight="1" x14ac:dyDescent="0.3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customHeight="1" x14ac:dyDescent="0.3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customHeight="1" x14ac:dyDescent="0.3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customHeight="1" x14ac:dyDescent="0.3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customHeight="1" x14ac:dyDescent="0.3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customHeight="1" x14ac:dyDescent="0.3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customHeight="1" x14ac:dyDescent="0.3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customHeight="1" x14ac:dyDescent="0.3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customHeight="1" x14ac:dyDescent="0.3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customHeight="1" x14ac:dyDescent="0.3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customHeight="1" x14ac:dyDescent="0.3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customHeight="1" x14ac:dyDescent="0.3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customHeight="1" x14ac:dyDescent="0.3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customHeight="1" x14ac:dyDescent="0.3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customHeight="1" x14ac:dyDescent="0.3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customHeight="1" x14ac:dyDescent="0.3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customHeight="1" x14ac:dyDescent="0.3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customHeight="1" x14ac:dyDescent="0.3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customHeight="1" x14ac:dyDescent="0.3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customHeight="1" x14ac:dyDescent="0.3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customHeight="1" x14ac:dyDescent="0.3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customHeight="1" x14ac:dyDescent="0.3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customHeight="1" x14ac:dyDescent="0.3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customHeight="1" x14ac:dyDescent="0.3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customHeight="1" x14ac:dyDescent="0.3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customHeight="1" x14ac:dyDescent="0.3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customHeight="1" x14ac:dyDescent="0.3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customHeight="1" x14ac:dyDescent="0.3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customHeight="1" x14ac:dyDescent="0.3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customHeight="1" x14ac:dyDescent="0.3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customHeight="1" x14ac:dyDescent="0.3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customHeight="1" x14ac:dyDescent="0.3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customHeight="1" x14ac:dyDescent="0.3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customHeight="1" x14ac:dyDescent="0.3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customHeight="1" x14ac:dyDescent="0.3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customHeight="1" x14ac:dyDescent="0.3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customHeight="1" x14ac:dyDescent="0.3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customHeight="1" x14ac:dyDescent="0.3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customHeight="1" x14ac:dyDescent="0.3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customHeight="1" x14ac:dyDescent="0.3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customHeight="1" x14ac:dyDescent="0.3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customHeight="1" x14ac:dyDescent="0.3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customHeight="1" x14ac:dyDescent="0.3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customHeight="1" x14ac:dyDescent="0.3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customHeight="1" x14ac:dyDescent="0.3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customHeight="1" x14ac:dyDescent="0.3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customHeight="1" x14ac:dyDescent="0.3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customHeight="1" x14ac:dyDescent="0.3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customHeight="1" x14ac:dyDescent="0.3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customHeight="1" x14ac:dyDescent="0.3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customHeight="1" x14ac:dyDescent="0.3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customHeight="1" x14ac:dyDescent="0.3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customHeight="1" x14ac:dyDescent="0.3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customHeight="1" x14ac:dyDescent="0.3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customHeight="1" x14ac:dyDescent="0.3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customHeight="1" x14ac:dyDescent="0.3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customHeight="1" x14ac:dyDescent="0.3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customHeight="1" x14ac:dyDescent="0.3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customHeight="1" x14ac:dyDescent="0.3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customHeight="1" x14ac:dyDescent="0.3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customHeight="1" x14ac:dyDescent="0.3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customHeight="1" x14ac:dyDescent="0.3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customHeight="1" x14ac:dyDescent="0.3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customHeight="1" x14ac:dyDescent="0.3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customHeight="1" x14ac:dyDescent="0.3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customHeight="1" x14ac:dyDescent="0.3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customHeight="1" x14ac:dyDescent="0.3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customHeight="1" x14ac:dyDescent="0.3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customHeight="1" x14ac:dyDescent="0.3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customHeight="1" x14ac:dyDescent="0.3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customHeight="1" x14ac:dyDescent="0.3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customHeight="1" x14ac:dyDescent="0.3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customHeight="1" x14ac:dyDescent="0.3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customHeight="1" x14ac:dyDescent="0.3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customHeight="1" x14ac:dyDescent="0.3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customHeight="1" x14ac:dyDescent="0.3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customHeight="1" x14ac:dyDescent="0.3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customHeight="1" x14ac:dyDescent="0.3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customHeight="1" x14ac:dyDescent="0.3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customHeight="1" x14ac:dyDescent="0.3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customHeight="1" x14ac:dyDescent="0.3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customHeight="1" x14ac:dyDescent="0.3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customHeight="1" x14ac:dyDescent="0.3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customHeight="1" x14ac:dyDescent="0.3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customHeight="1" x14ac:dyDescent="0.3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customHeight="1" x14ac:dyDescent="0.3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customHeight="1" x14ac:dyDescent="0.3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customHeight="1" x14ac:dyDescent="0.3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customHeight="1" x14ac:dyDescent="0.3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customHeight="1" x14ac:dyDescent="0.3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customHeight="1" x14ac:dyDescent="0.3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customHeight="1" x14ac:dyDescent="0.3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customHeight="1" x14ac:dyDescent="0.3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customHeight="1" x14ac:dyDescent="0.3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customHeight="1" x14ac:dyDescent="0.3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customHeight="1" x14ac:dyDescent="0.3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customHeight="1" x14ac:dyDescent="0.3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customHeight="1" x14ac:dyDescent="0.3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customHeight="1" x14ac:dyDescent="0.3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customHeight="1" x14ac:dyDescent="0.3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customHeight="1" x14ac:dyDescent="0.3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customHeight="1" x14ac:dyDescent="0.3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customHeight="1" x14ac:dyDescent="0.3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customHeight="1" x14ac:dyDescent="0.3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customHeight="1" x14ac:dyDescent="0.3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customHeight="1" x14ac:dyDescent="0.3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customHeight="1" x14ac:dyDescent="0.3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customHeight="1" x14ac:dyDescent="0.3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customHeight="1" x14ac:dyDescent="0.3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customHeight="1" x14ac:dyDescent="0.3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customHeight="1" x14ac:dyDescent="0.3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customHeight="1" x14ac:dyDescent="0.3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customHeight="1" x14ac:dyDescent="0.3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customHeight="1" x14ac:dyDescent="0.3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customHeight="1" x14ac:dyDescent="0.3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customHeight="1" x14ac:dyDescent="0.3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customHeight="1" x14ac:dyDescent="0.3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customHeight="1" x14ac:dyDescent="0.3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customHeight="1" x14ac:dyDescent="0.3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customHeight="1" x14ac:dyDescent="0.3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customHeight="1" x14ac:dyDescent="0.3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customHeight="1" x14ac:dyDescent="0.3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customHeight="1" x14ac:dyDescent="0.3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customHeight="1" x14ac:dyDescent="0.3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customHeight="1" x14ac:dyDescent="0.3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customHeight="1" x14ac:dyDescent="0.3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customHeight="1" x14ac:dyDescent="0.3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customHeight="1" x14ac:dyDescent="0.3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customHeight="1" x14ac:dyDescent="0.3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customHeight="1" x14ac:dyDescent="0.3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customHeight="1" x14ac:dyDescent="0.3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customHeight="1" x14ac:dyDescent="0.3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customHeight="1" x14ac:dyDescent="0.3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customHeight="1" x14ac:dyDescent="0.3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customHeight="1" x14ac:dyDescent="0.3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customHeight="1" x14ac:dyDescent="0.3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customHeight="1" x14ac:dyDescent="0.3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customHeight="1" x14ac:dyDescent="0.3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customHeight="1" x14ac:dyDescent="0.3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customHeight="1" x14ac:dyDescent="0.3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customHeight="1" x14ac:dyDescent="0.3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customHeight="1" x14ac:dyDescent="0.3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customHeight="1" x14ac:dyDescent="0.3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customHeight="1" x14ac:dyDescent="0.3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customHeight="1" x14ac:dyDescent="0.3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customHeight="1" x14ac:dyDescent="0.3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customHeight="1" x14ac:dyDescent="0.3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customHeight="1" x14ac:dyDescent="0.3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customHeight="1" x14ac:dyDescent="0.3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customHeight="1" x14ac:dyDescent="0.3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customHeight="1" x14ac:dyDescent="0.3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customHeight="1" x14ac:dyDescent="0.3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customHeight="1" x14ac:dyDescent="0.3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customHeight="1" x14ac:dyDescent="0.3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customHeight="1" x14ac:dyDescent="0.3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customHeight="1" x14ac:dyDescent="0.3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customHeight="1" x14ac:dyDescent="0.3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customHeight="1" x14ac:dyDescent="0.3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customHeight="1" x14ac:dyDescent="0.3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customHeight="1" x14ac:dyDescent="0.3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customHeight="1" x14ac:dyDescent="0.3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customHeight="1" x14ac:dyDescent="0.3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customHeight="1" x14ac:dyDescent="0.3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customHeight="1" x14ac:dyDescent="0.3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customHeight="1" x14ac:dyDescent="0.3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customHeight="1" x14ac:dyDescent="0.3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customHeight="1" x14ac:dyDescent="0.3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customHeight="1" x14ac:dyDescent="0.3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customHeight="1" x14ac:dyDescent="0.3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customHeight="1" x14ac:dyDescent="0.3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customHeight="1" x14ac:dyDescent="0.3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customHeight="1" x14ac:dyDescent="0.3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customHeight="1" x14ac:dyDescent="0.3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customHeight="1" x14ac:dyDescent="0.3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customHeight="1" x14ac:dyDescent="0.3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customHeight="1" x14ac:dyDescent="0.3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customHeight="1" x14ac:dyDescent="0.3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customHeight="1" x14ac:dyDescent="0.3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customHeight="1" x14ac:dyDescent="0.3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customHeight="1" x14ac:dyDescent="0.3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customHeight="1" x14ac:dyDescent="0.3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customHeight="1" x14ac:dyDescent="0.3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customHeight="1" x14ac:dyDescent="0.3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customHeight="1" x14ac:dyDescent="0.3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customHeight="1" x14ac:dyDescent="0.3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customHeight="1" x14ac:dyDescent="0.3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customHeight="1" x14ac:dyDescent="0.3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customHeight="1" x14ac:dyDescent="0.3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customHeight="1" x14ac:dyDescent="0.3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customHeight="1" x14ac:dyDescent="0.3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customHeight="1" x14ac:dyDescent="0.3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customHeight="1" x14ac:dyDescent="0.3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customHeight="1" x14ac:dyDescent="0.3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customHeight="1" x14ac:dyDescent="0.3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customHeight="1" x14ac:dyDescent="0.3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customHeight="1" x14ac:dyDescent="0.3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customHeight="1" x14ac:dyDescent="0.3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customHeight="1" x14ac:dyDescent="0.3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customHeight="1" x14ac:dyDescent="0.3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customHeight="1" x14ac:dyDescent="0.3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customHeight="1" x14ac:dyDescent="0.3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customHeight="1" x14ac:dyDescent="0.3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customHeight="1" x14ac:dyDescent="0.3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customHeight="1" x14ac:dyDescent="0.3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customHeight="1" x14ac:dyDescent="0.3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customHeight="1" x14ac:dyDescent="0.3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customHeight="1" x14ac:dyDescent="0.3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customHeight="1" x14ac:dyDescent="0.3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customHeight="1" x14ac:dyDescent="0.3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customHeight="1" x14ac:dyDescent="0.3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customHeight="1" x14ac:dyDescent="0.3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customHeight="1" x14ac:dyDescent="0.3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customHeight="1" x14ac:dyDescent="0.3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customHeight="1" x14ac:dyDescent="0.3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customHeight="1" x14ac:dyDescent="0.3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customHeight="1" x14ac:dyDescent="0.3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customHeight="1" x14ac:dyDescent="0.3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customHeight="1" x14ac:dyDescent="0.3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customHeight="1" x14ac:dyDescent="0.3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customHeight="1" x14ac:dyDescent="0.3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customHeight="1" x14ac:dyDescent="0.3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customHeight="1" x14ac:dyDescent="0.3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customHeight="1" x14ac:dyDescent="0.3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customHeight="1" x14ac:dyDescent="0.3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customHeight="1" x14ac:dyDescent="0.3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customHeight="1" x14ac:dyDescent="0.3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customHeight="1" x14ac:dyDescent="0.3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customHeight="1" x14ac:dyDescent="0.3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customHeight="1" x14ac:dyDescent="0.3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customHeight="1" x14ac:dyDescent="0.3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customHeight="1" x14ac:dyDescent="0.3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customHeight="1" x14ac:dyDescent="0.3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customHeight="1" x14ac:dyDescent="0.3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customHeight="1" x14ac:dyDescent="0.3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customHeight="1" x14ac:dyDescent="0.3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customHeight="1" x14ac:dyDescent="0.3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customHeight="1" x14ac:dyDescent="0.3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customHeight="1" x14ac:dyDescent="0.3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customHeight="1" x14ac:dyDescent="0.3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customHeight="1" x14ac:dyDescent="0.3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customHeight="1" x14ac:dyDescent="0.3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customHeight="1" x14ac:dyDescent="0.3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customHeight="1" x14ac:dyDescent="0.3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customHeight="1" x14ac:dyDescent="0.3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customHeight="1" x14ac:dyDescent="0.3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customHeight="1" x14ac:dyDescent="0.3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customHeight="1" x14ac:dyDescent="0.3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customHeight="1" x14ac:dyDescent="0.3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customHeight="1" x14ac:dyDescent="0.3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customHeight="1" x14ac:dyDescent="0.3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customHeight="1" x14ac:dyDescent="0.3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customHeight="1" x14ac:dyDescent="0.3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customHeight="1" x14ac:dyDescent="0.3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customHeight="1" x14ac:dyDescent="0.3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customHeight="1" x14ac:dyDescent="0.3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customHeight="1" x14ac:dyDescent="0.3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customHeight="1" x14ac:dyDescent="0.3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customHeight="1" x14ac:dyDescent="0.3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customHeight="1" x14ac:dyDescent="0.3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customHeight="1" x14ac:dyDescent="0.3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customHeight="1" x14ac:dyDescent="0.3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customHeight="1" x14ac:dyDescent="0.3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customHeight="1" x14ac:dyDescent="0.3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customHeight="1" x14ac:dyDescent="0.3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customHeight="1" x14ac:dyDescent="0.3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customHeight="1" x14ac:dyDescent="0.3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customHeight="1" x14ac:dyDescent="0.3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customHeight="1" x14ac:dyDescent="0.3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customHeight="1" x14ac:dyDescent="0.3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customHeight="1" x14ac:dyDescent="0.3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customHeight="1" x14ac:dyDescent="0.3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customHeight="1" x14ac:dyDescent="0.3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customHeight="1" x14ac:dyDescent="0.3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customHeight="1" x14ac:dyDescent="0.3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customHeight="1" x14ac:dyDescent="0.3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customHeight="1" x14ac:dyDescent="0.3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customHeight="1" x14ac:dyDescent="0.3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customHeight="1" x14ac:dyDescent="0.3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customHeight="1" x14ac:dyDescent="0.3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customHeight="1" x14ac:dyDescent="0.3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customHeight="1" x14ac:dyDescent="0.3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customHeight="1" x14ac:dyDescent="0.3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customHeight="1" x14ac:dyDescent="0.3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customHeight="1" x14ac:dyDescent="0.3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customHeight="1" x14ac:dyDescent="0.3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customHeight="1" x14ac:dyDescent="0.3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customHeight="1" x14ac:dyDescent="0.3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customHeight="1" x14ac:dyDescent="0.3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customHeight="1" x14ac:dyDescent="0.3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customHeight="1" x14ac:dyDescent="0.3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customHeight="1" x14ac:dyDescent="0.3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customHeight="1" x14ac:dyDescent="0.3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customHeight="1" x14ac:dyDescent="0.3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customHeight="1" x14ac:dyDescent="0.3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customHeight="1" x14ac:dyDescent="0.3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customHeight="1" x14ac:dyDescent="0.3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customHeight="1" x14ac:dyDescent="0.3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customHeight="1" x14ac:dyDescent="0.3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customHeight="1" x14ac:dyDescent="0.3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customHeight="1" x14ac:dyDescent="0.3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customHeight="1" x14ac:dyDescent="0.3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customHeight="1" x14ac:dyDescent="0.3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customHeight="1" x14ac:dyDescent="0.3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customHeight="1" x14ac:dyDescent="0.3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customHeight="1" x14ac:dyDescent="0.3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customHeight="1" x14ac:dyDescent="0.3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customHeight="1" x14ac:dyDescent="0.3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customHeight="1" x14ac:dyDescent="0.3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customHeight="1" x14ac:dyDescent="0.3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customHeight="1" x14ac:dyDescent="0.3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customHeight="1" x14ac:dyDescent="0.3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customHeight="1" x14ac:dyDescent="0.3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customHeight="1" x14ac:dyDescent="0.3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customHeight="1" x14ac:dyDescent="0.3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customHeight="1" x14ac:dyDescent="0.3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customHeight="1" x14ac:dyDescent="0.3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customHeight="1" x14ac:dyDescent="0.3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customHeight="1" x14ac:dyDescent="0.3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customHeight="1" x14ac:dyDescent="0.3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customHeight="1" x14ac:dyDescent="0.3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customHeight="1" x14ac:dyDescent="0.3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customHeight="1" x14ac:dyDescent="0.3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customHeight="1" x14ac:dyDescent="0.3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customHeight="1" x14ac:dyDescent="0.3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customHeight="1" x14ac:dyDescent="0.3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customHeight="1" x14ac:dyDescent="0.3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customHeight="1" x14ac:dyDescent="0.3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customHeight="1" x14ac:dyDescent="0.3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customHeight="1" x14ac:dyDescent="0.3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customHeight="1" x14ac:dyDescent="0.3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customHeight="1" x14ac:dyDescent="0.3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customHeight="1" x14ac:dyDescent="0.3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customHeight="1" x14ac:dyDescent="0.3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customHeight="1" x14ac:dyDescent="0.3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customHeight="1" x14ac:dyDescent="0.3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customHeight="1" x14ac:dyDescent="0.3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customHeight="1" x14ac:dyDescent="0.3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customHeight="1" x14ac:dyDescent="0.3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customHeight="1" x14ac:dyDescent="0.3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customHeight="1" x14ac:dyDescent="0.3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customHeight="1" x14ac:dyDescent="0.3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customHeight="1" x14ac:dyDescent="0.3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customHeight="1" x14ac:dyDescent="0.3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customHeight="1" x14ac:dyDescent="0.3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customHeight="1" x14ac:dyDescent="0.3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customHeight="1" x14ac:dyDescent="0.3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customHeight="1" x14ac:dyDescent="0.3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customHeight="1" x14ac:dyDescent="0.3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customHeight="1" x14ac:dyDescent="0.3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customHeight="1" x14ac:dyDescent="0.3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customHeight="1" x14ac:dyDescent="0.3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customHeight="1" x14ac:dyDescent="0.3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customHeight="1" x14ac:dyDescent="0.3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customHeight="1" x14ac:dyDescent="0.3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customHeight="1" x14ac:dyDescent="0.3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customHeight="1" x14ac:dyDescent="0.3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customHeight="1" x14ac:dyDescent="0.3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customHeight="1" x14ac:dyDescent="0.3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customHeight="1" x14ac:dyDescent="0.3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customHeight="1" x14ac:dyDescent="0.3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customHeight="1" x14ac:dyDescent="0.3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customHeight="1" x14ac:dyDescent="0.3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customHeight="1" x14ac:dyDescent="0.3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customHeight="1" x14ac:dyDescent="0.3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customHeight="1" x14ac:dyDescent="0.3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customHeight="1" x14ac:dyDescent="0.3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customHeight="1" x14ac:dyDescent="0.3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customHeight="1" x14ac:dyDescent="0.3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customHeight="1" x14ac:dyDescent="0.3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customHeight="1" x14ac:dyDescent="0.3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customHeight="1" x14ac:dyDescent="0.3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customHeight="1" x14ac:dyDescent="0.3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customHeight="1" x14ac:dyDescent="0.3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customHeight="1" x14ac:dyDescent="0.3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customHeight="1" x14ac:dyDescent="0.3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customHeight="1" x14ac:dyDescent="0.3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customHeight="1" x14ac:dyDescent="0.3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customHeight="1" x14ac:dyDescent="0.3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customHeight="1" x14ac:dyDescent="0.3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customHeight="1" x14ac:dyDescent="0.3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customHeight="1" x14ac:dyDescent="0.3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customHeight="1" x14ac:dyDescent="0.3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customHeight="1" x14ac:dyDescent="0.3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customHeight="1" x14ac:dyDescent="0.3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customHeight="1" x14ac:dyDescent="0.3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customHeight="1" x14ac:dyDescent="0.3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customHeight="1" x14ac:dyDescent="0.3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customHeight="1" x14ac:dyDescent="0.3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customHeight="1" x14ac:dyDescent="0.3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customHeight="1" x14ac:dyDescent="0.3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customHeight="1" x14ac:dyDescent="0.3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customHeight="1" x14ac:dyDescent="0.3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customHeight="1" x14ac:dyDescent="0.3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customHeight="1" x14ac:dyDescent="0.3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customHeight="1" x14ac:dyDescent="0.3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customHeight="1" x14ac:dyDescent="0.3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customHeight="1" x14ac:dyDescent="0.3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customHeight="1" x14ac:dyDescent="0.3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customHeight="1" x14ac:dyDescent="0.3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customHeight="1" x14ac:dyDescent="0.3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customHeight="1" x14ac:dyDescent="0.3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customHeight="1" x14ac:dyDescent="0.3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customHeight="1" x14ac:dyDescent="0.3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customHeight="1" x14ac:dyDescent="0.3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customHeight="1" x14ac:dyDescent="0.3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customHeight="1" x14ac:dyDescent="0.3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customHeight="1" x14ac:dyDescent="0.3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customHeight="1" x14ac:dyDescent="0.3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customHeight="1" x14ac:dyDescent="0.3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customHeight="1" x14ac:dyDescent="0.3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customHeight="1" x14ac:dyDescent="0.3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customHeight="1" x14ac:dyDescent="0.3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customHeight="1" x14ac:dyDescent="0.3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customHeight="1" x14ac:dyDescent="0.3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customHeight="1" x14ac:dyDescent="0.3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customHeight="1" x14ac:dyDescent="0.3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customHeight="1" x14ac:dyDescent="0.3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customHeight="1" x14ac:dyDescent="0.3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customHeight="1" x14ac:dyDescent="0.3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customHeight="1" x14ac:dyDescent="0.3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customHeight="1" x14ac:dyDescent="0.3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customHeight="1" x14ac:dyDescent="0.3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customHeight="1" x14ac:dyDescent="0.3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customHeight="1" x14ac:dyDescent="0.3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customHeight="1" x14ac:dyDescent="0.3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customHeight="1" x14ac:dyDescent="0.3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customHeight="1" x14ac:dyDescent="0.3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customHeight="1" x14ac:dyDescent="0.3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customHeight="1" x14ac:dyDescent="0.3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customHeight="1" x14ac:dyDescent="0.3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customHeight="1" x14ac:dyDescent="0.3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customHeight="1" x14ac:dyDescent="0.3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customHeight="1" x14ac:dyDescent="0.3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customHeight="1" x14ac:dyDescent="0.3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customHeight="1" x14ac:dyDescent="0.3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customHeight="1" x14ac:dyDescent="0.3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customHeight="1" x14ac:dyDescent="0.3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customHeight="1" x14ac:dyDescent="0.3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customHeight="1" x14ac:dyDescent="0.3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customHeight="1" x14ac:dyDescent="0.3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customHeight="1" x14ac:dyDescent="0.3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customHeight="1" x14ac:dyDescent="0.3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customHeight="1" x14ac:dyDescent="0.3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customHeight="1" x14ac:dyDescent="0.3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customHeight="1" x14ac:dyDescent="0.3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customHeight="1" x14ac:dyDescent="0.3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customHeight="1" x14ac:dyDescent="0.3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customHeight="1" x14ac:dyDescent="0.3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customHeight="1" x14ac:dyDescent="0.3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customHeight="1" x14ac:dyDescent="0.3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customHeight="1" x14ac:dyDescent="0.3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customHeight="1" x14ac:dyDescent="0.3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customHeight="1" x14ac:dyDescent="0.3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customHeight="1" x14ac:dyDescent="0.3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customHeight="1" x14ac:dyDescent="0.3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customHeight="1" x14ac:dyDescent="0.3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customHeight="1" x14ac:dyDescent="0.3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customHeight="1" x14ac:dyDescent="0.3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customHeight="1" x14ac:dyDescent="0.3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customHeight="1" x14ac:dyDescent="0.3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customHeight="1" x14ac:dyDescent="0.3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customHeight="1" x14ac:dyDescent="0.3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customHeight="1" x14ac:dyDescent="0.3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customHeight="1" x14ac:dyDescent="0.3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customHeight="1" x14ac:dyDescent="0.3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customHeight="1" x14ac:dyDescent="0.3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customHeight="1" x14ac:dyDescent="0.3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customHeight="1" x14ac:dyDescent="0.3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customHeight="1" x14ac:dyDescent="0.3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customHeight="1" x14ac:dyDescent="0.3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customHeight="1" x14ac:dyDescent="0.3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customHeight="1" x14ac:dyDescent="0.3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customHeight="1" x14ac:dyDescent="0.3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customHeight="1" x14ac:dyDescent="0.3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customHeight="1" x14ac:dyDescent="0.3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customHeight="1" x14ac:dyDescent="0.3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customHeight="1" x14ac:dyDescent="0.3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customHeight="1" x14ac:dyDescent="0.3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customHeight="1" x14ac:dyDescent="0.3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customHeight="1" x14ac:dyDescent="0.3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customHeight="1" x14ac:dyDescent="0.3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customHeight="1" x14ac:dyDescent="0.3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customHeight="1" x14ac:dyDescent="0.3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customHeight="1" x14ac:dyDescent="0.3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customHeight="1" x14ac:dyDescent="0.3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customHeight="1" x14ac:dyDescent="0.3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customHeight="1" x14ac:dyDescent="0.3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customHeight="1" x14ac:dyDescent="0.3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customHeight="1" x14ac:dyDescent="0.3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customHeight="1" x14ac:dyDescent="0.3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customHeight="1" x14ac:dyDescent="0.3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customHeight="1" x14ac:dyDescent="0.3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customHeight="1" x14ac:dyDescent="0.3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customHeight="1" x14ac:dyDescent="0.3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customHeight="1" x14ac:dyDescent="0.3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customHeight="1" x14ac:dyDescent="0.3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customHeight="1" x14ac:dyDescent="0.3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customHeight="1" x14ac:dyDescent="0.3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customHeight="1" x14ac:dyDescent="0.3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customHeight="1" x14ac:dyDescent="0.3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customHeight="1" x14ac:dyDescent="0.3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customHeight="1" x14ac:dyDescent="0.3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customHeight="1" x14ac:dyDescent="0.3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customHeight="1" x14ac:dyDescent="0.3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customHeight="1" x14ac:dyDescent="0.3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customHeight="1" x14ac:dyDescent="0.3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customHeight="1" x14ac:dyDescent="0.3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customHeight="1" x14ac:dyDescent="0.3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customHeight="1" x14ac:dyDescent="0.3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customHeight="1" x14ac:dyDescent="0.3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customHeight="1" x14ac:dyDescent="0.3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customHeight="1" x14ac:dyDescent="0.3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customHeight="1" x14ac:dyDescent="0.3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customHeight="1" x14ac:dyDescent="0.3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customHeight="1" x14ac:dyDescent="0.3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customHeight="1" x14ac:dyDescent="0.3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customHeight="1" x14ac:dyDescent="0.3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customHeight="1" x14ac:dyDescent="0.3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customHeight="1" x14ac:dyDescent="0.3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customHeight="1" x14ac:dyDescent="0.3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customHeight="1" x14ac:dyDescent="0.3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customHeight="1" x14ac:dyDescent="0.3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customHeight="1" x14ac:dyDescent="0.3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customHeight="1" x14ac:dyDescent="0.3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customHeight="1" x14ac:dyDescent="0.3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customHeight="1" x14ac:dyDescent="0.3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customHeight="1" x14ac:dyDescent="0.3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customHeight="1" x14ac:dyDescent="0.3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customHeight="1" x14ac:dyDescent="0.3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customHeight="1" x14ac:dyDescent="0.3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customHeight="1" x14ac:dyDescent="0.3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customHeight="1" x14ac:dyDescent="0.3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customHeight="1" x14ac:dyDescent="0.3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customHeight="1" x14ac:dyDescent="0.3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customHeight="1" x14ac:dyDescent="0.3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customHeight="1" x14ac:dyDescent="0.3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customHeight="1" x14ac:dyDescent="0.3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customHeight="1" x14ac:dyDescent="0.3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customHeight="1" x14ac:dyDescent="0.3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customHeight="1" x14ac:dyDescent="0.3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customHeight="1" x14ac:dyDescent="0.3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customHeight="1" x14ac:dyDescent="0.3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customHeight="1" x14ac:dyDescent="0.3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customHeight="1" x14ac:dyDescent="0.3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customHeight="1" x14ac:dyDescent="0.3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customHeight="1" x14ac:dyDescent="0.3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customHeight="1" x14ac:dyDescent="0.3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customHeight="1" x14ac:dyDescent="0.3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customHeight="1" x14ac:dyDescent="0.3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customHeight="1" x14ac:dyDescent="0.3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customHeight="1" x14ac:dyDescent="0.3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customHeight="1" x14ac:dyDescent="0.3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customHeight="1" x14ac:dyDescent="0.3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customHeight="1" x14ac:dyDescent="0.3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customHeight="1" x14ac:dyDescent="0.3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customHeight="1" x14ac:dyDescent="0.3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customHeight="1" x14ac:dyDescent="0.3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customHeight="1" x14ac:dyDescent="0.3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customHeight="1" x14ac:dyDescent="0.3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customHeight="1" x14ac:dyDescent="0.3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customHeight="1" x14ac:dyDescent="0.3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customHeight="1" x14ac:dyDescent="0.3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customHeight="1" x14ac:dyDescent="0.3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customHeight="1" x14ac:dyDescent="0.3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customHeight="1" x14ac:dyDescent="0.3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customHeight="1" x14ac:dyDescent="0.3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customHeight="1" x14ac:dyDescent="0.3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customHeight="1" x14ac:dyDescent="0.3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customHeight="1" x14ac:dyDescent="0.3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customHeight="1" x14ac:dyDescent="0.3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customHeight="1" x14ac:dyDescent="0.3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customHeight="1" x14ac:dyDescent="0.3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customHeight="1" x14ac:dyDescent="0.3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customHeight="1" x14ac:dyDescent="0.3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customHeight="1" x14ac:dyDescent="0.3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customHeight="1" x14ac:dyDescent="0.3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customHeight="1" x14ac:dyDescent="0.3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customHeight="1" x14ac:dyDescent="0.3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customHeight="1" x14ac:dyDescent="0.3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customHeight="1" x14ac:dyDescent="0.3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customHeight="1" x14ac:dyDescent="0.3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customHeight="1" x14ac:dyDescent="0.3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customHeight="1" x14ac:dyDescent="0.3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customHeight="1" x14ac:dyDescent="0.3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customHeight="1" x14ac:dyDescent="0.3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customHeight="1" x14ac:dyDescent="0.3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customHeight="1" x14ac:dyDescent="0.3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customHeight="1" x14ac:dyDescent="0.3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customHeight="1" x14ac:dyDescent="0.3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customHeight="1" x14ac:dyDescent="0.3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customHeight="1" x14ac:dyDescent="0.3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customHeight="1" x14ac:dyDescent="0.3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customHeight="1" x14ac:dyDescent="0.3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customHeight="1" x14ac:dyDescent="0.3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customHeight="1" x14ac:dyDescent="0.3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customHeight="1" x14ac:dyDescent="0.3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customHeight="1" x14ac:dyDescent="0.3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customHeight="1" x14ac:dyDescent="0.3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customHeight="1" x14ac:dyDescent="0.3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customHeight="1" x14ac:dyDescent="0.3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customHeight="1" x14ac:dyDescent="0.3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customHeight="1" x14ac:dyDescent="0.3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customHeight="1" x14ac:dyDescent="0.3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customHeight="1" x14ac:dyDescent="0.3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customHeight="1" x14ac:dyDescent="0.3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customHeight="1" x14ac:dyDescent="0.3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customHeight="1" x14ac:dyDescent="0.3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customHeight="1" x14ac:dyDescent="0.3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customHeight="1" x14ac:dyDescent="0.3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customHeight="1" x14ac:dyDescent="0.3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customHeight="1" x14ac:dyDescent="0.3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customHeight="1" x14ac:dyDescent="0.3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customHeight="1" x14ac:dyDescent="0.3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customHeight="1" x14ac:dyDescent="0.3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customHeight="1" x14ac:dyDescent="0.3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customHeight="1" x14ac:dyDescent="0.3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customHeight="1" x14ac:dyDescent="0.3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customHeight="1" x14ac:dyDescent="0.3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customHeight="1" x14ac:dyDescent="0.3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customHeight="1" x14ac:dyDescent="0.3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customHeight="1" x14ac:dyDescent="0.3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customHeight="1" x14ac:dyDescent="0.3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customHeight="1" x14ac:dyDescent="0.3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customHeight="1" x14ac:dyDescent="0.3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customHeight="1" x14ac:dyDescent="0.3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customHeight="1" x14ac:dyDescent="0.3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customHeight="1" x14ac:dyDescent="0.3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customHeight="1" x14ac:dyDescent="0.3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customHeight="1" x14ac:dyDescent="0.3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customHeight="1" x14ac:dyDescent="0.3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customHeight="1" x14ac:dyDescent="0.3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customHeight="1" x14ac:dyDescent="0.3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customHeight="1" x14ac:dyDescent="0.3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customHeight="1" x14ac:dyDescent="0.3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customHeight="1" x14ac:dyDescent="0.3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customHeight="1" x14ac:dyDescent="0.3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customHeight="1" x14ac:dyDescent="0.3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customHeight="1" x14ac:dyDescent="0.3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customHeight="1" x14ac:dyDescent="0.3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customHeight="1" x14ac:dyDescent="0.3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customHeight="1" x14ac:dyDescent="0.3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customHeight="1" x14ac:dyDescent="0.3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customHeight="1" x14ac:dyDescent="0.3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customHeight="1" x14ac:dyDescent="0.3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customHeight="1" x14ac:dyDescent="0.3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customHeight="1" x14ac:dyDescent="0.3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customHeight="1" x14ac:dyDescent="0.3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customHeight="1" x14ac:dyDescent="0.3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customHeight="1" x14ac:dyDescent="0.3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customHeight="1" x14ac:dyDescent="0.3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customHeight="1" x14ac:dyDescent="0.3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customHeight="1" x14ac:dyDescent="0.3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customHeight="1" x14ac:dyDescent="0.3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customHeight="1" x14ac:dyDescent="0.3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customHeight="1" x14ac:dyDescent="0.3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customHeight="1" x14ac:dyDescent="0.3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customHeight="1" x14ac:dyDescent="0.3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customHeight="1" x14ac:dyDescent="0.3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customHeight="1" x14ac:dyDescent="0.3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customHeight="1" x14ac:dyDescent="0.3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customHeight="1" x14ac:dyDescent="0.3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customHeight="1" x14ac:dyDescent="0.3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customHeight="1" x14ac:dyDescent="0.3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customHeight="1" x14ac:dyDescent="0.3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customHeight="1" x14ac:dyDescent="0.3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customHeight="1" x14ac:dyDescent="0.3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customHeight="1" x14ac:dyDescent="0.3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customHeight="1" x14ac:dyDescent="0.3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customHeight="1" x14ac:dyDescent="0.3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customHeight="1" x14ac:dyDescent="0.3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customHeight="1" x14ac:dyDescent="0.3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customHeight="1" x14ac:dyDescent="0.3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customHeight="1" x14ac:dyDescent="0.3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customHeight="1" x14ac:dyDescent="0.3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customHeight="1" x14ac:dyDescent="0.3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customHeight="1" x14ac:dyDescent="0.3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customHeight="1" x14ac:dyDescent="0.3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customHeight="1" x14ac:dyDescent="0.3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customHeight="1" x14ac:dyDescent="0.3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customHeight="1" x14ac:dyDescent="0.3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customHeight="1" x14ac:dyDescent="0.3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customHeight="1" x14ac:dyDescent="0.3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customHeight="1" x14ac:dyDescent="0.3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customHeight="1" x14ac:dyDescent="0.3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customHeight="1" x14ac:dyDescent="0.3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customHeight="1" x14ac:dyDescent="0.3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customHeight="1" x14ac:dyDescent="0.3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customHeight="1" x14ac:dyDescent="0.3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customHeight="1" x14ac:dyDescent="0.3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customHeight="1" x14ac:dyDescent="0.3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customHeight="1" x14ac:dyDescent="0.3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customHeight="1" x14ac:dyDescent="0.3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customHeight="1" x14ac:dyDescent="0.3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customHeight="1" x14ac:dyDescent="0.3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customHeight="1" x14ac:dyDescent="0.3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customHeight="1" x14ac:dyDescent="0.3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customHeight="1" x14ac:dyDescent="0.3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customHeight="1" x14ac:dyDescent="0.3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customHeight="1" x14ac:dyDescent="0.3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customHeight="1" x14ac:dyDescent="0.3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customHeight="1" x14ac:dyDescent="0.3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customHeight="1" x14ac:dyDescent="0.3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customHeight="1" x14ac:dyDescent="0.3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customHeight="1" x14ac:dyDescent="0.3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customHeight="1" x14ac:dyDescent="0.3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customHeight="1" x14ac:dyDescent="0.3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customHeight="1" x14ac:dyDescent="0.3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customHeight="1" x14ac:dyDescent="0.3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customHeight="1" x14ac:dyDescent="0.3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customHeight="1" x14ac:dyDescent="0.3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customHeight="1" x14ac:dyDescent="0.3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customHeight="1" x14ac:dyDescent="0.3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customHeight="1" x14ac:dyDescent="0.3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customHeight="1" x14ac:dyDescent="0.3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customHeight="1" x14ac:dyDescent="0.3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customHeight="1" x14ac:dyDescent="0.3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customHeight="1" x14ac:dyDescent="0.3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customHeight="1" x14ac:dyDescent="0.3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customHeight="1" x14ac:dyDescent="0.3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customHeight="1" x14ac:dyDescent="0.3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customHeight="1" x14ac:dyDescent="0.3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customHeight="1" x14ac:dyDescent="0.3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customHeight="1" x14ac:dyDescent="0.3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customHeight="1" x14ac:dyDescent="0.3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customHeight="1" x14ac:dyDescent="0.3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customHeight="1" x14ac:dyDescent="0.3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customHeight="1" x14ac:dyDescent="0.3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customHeight="1" x14ac:dyDescent="0.3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customHeight="1" x14ac:dyDescent="0.3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customHeight="1" x14ac:dyDescent="0.3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customHeight="1" x14ac:dyDescent="0.3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customHeight="1" x14ac:dyDescent="0.3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customHeight="1" x14ac:dyDescent="0.3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customHeight="1" x14ac:dyDescent="0.3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customHeight="1" x14ac:dyDescent="0.3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customHeight="1" x14ac:dyDescent="0.3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customHeight="1" x14ac:dyDescent="0.3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customHeight="1" x14ac:dyDescent="0.3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customHeight="1" x14ac:dyDescent="0.3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customHeight="1" x14ac:dyDescent="0.3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customHeight="1" x14ac:dyDescent="0.3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customHeight="1" x14ac:dyDescent="0.3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customHeight="1" x14ac:dyDescent="0.3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customHeight="1" x14ac:dyDescent="0.3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customHeight="1" x14ac:dyDescent="0.3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customHeight="1" x14ac:dyDescent="0.3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customHeight="1" x14ac:dyDescent="0.3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customHeight="1" x14ac:dyDescent="0.3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customHeight="1" x14ac:dyDescent="0.3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customHeight="1" x14ac:dyDescent="0.3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customHeight="1" x14ac:dyDescent="0.3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customHeight="1" x14ac:dyDescent="0.3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customHeight="1" x14ac:dyDescent="0.3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customHeight="1" x14ac:dyDescent="0.3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customHeight="1" x14ac:dyDescent="0.3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customHeight="1" x14ac:dyDescent="0.3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customHeight="1" x14ac:dyDescent="0.3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customHeight="1" x14ac:dyDescent="0.3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customHeight="1" x14ac:dyDescent="0.3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customHeight="1" x14ac:dyDescent="0.3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customHeight="1" x14ac:dyDescent="0.3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customHeight="1" x14ac:dyDescent="0.3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customHeight="1" x14ac:dyDescent="0.3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customHeight="1" x14ac:dyDescent="0.3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customHeight="1" x14ac:dyDescent="0.3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customHeight="1" x14ac:dyDescent="0.3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customHeight="1" x14ac:dyDescent="0.3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customHeight="1" x14ac:dyDescent="0.3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customHeight="1" x14ac:dyDescent="0.3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customHeight="1" x14ac:dyDescent="0.3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customHeight="1" x14ac:dyDescent="0.3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customHeight="1" x14ac:dyDescent="0.3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customHeight="1" x14ac:dyDescent="0.3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customHeight="1" x14ac:dyDescent="0.3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customHeight="1" x14ac:dyDescent="0.3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customHeight="1" x14ac:dyDescent="0.3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customHeight="1" x14ac:dyDescent="0.3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customHeight="1" x14ac:dyDescent="0.3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customHeight="1" x14ac:dyDescent="0.3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customHeight="1" x14ac:dyDescent="0.3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customHeight="1" x14ac:dyDescent="0.3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customHeight="1" x14ac:dyDescent="0.3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customHeight="1" x14ac:dyDescent="0.3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customHeight="1" x14ac:dyDescent="0.3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customHeight="1" x14ac:dyDescent="0.3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customHeight="1" x14ac:dyDescent="0.3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customHeight="1" x14ac:dyDescent="0.3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customHeight="1" x14ac:dyDescent="0.3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customHeight="1" x14ac:dyDescent="0.3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customHeight="1" x14ac:dyDescent="0.3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customHeight="1" x14ac:dyDescent="0.3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customHeight="1" x14ac:dyDescent="0.3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customHeight="1" x14ac:dyDescent="0.3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customHeight="1" x14ac:dyDescent="0.3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customHeight="1" x14ac:dyDescent="0.3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customHeight="1" x14ac:dyDescent="0.3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customHeight="1" x14ac:dyDescent="0.3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customHeight="1" x14ac:dyDescent="0.3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customHeight="1" x14ac:dyDescent="0.3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customHeight="1" x14ac:dyDescent="0.3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customHeight="1" x14ac:dyDescent="0.3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customHeight="1" x14ac:dyDescent="0.3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customHeight="1" x14ac:dyDescent="0.3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customHeight="1" x14ac:dyDescent="0.3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customHeight="1" x14ac:dyDescent="0.3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customHeight="1" x14ac:dyDescent="0.3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customHeight="1" x14ac:dyDescent="0.3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customHeight="1" x14ac:dyDescent="0.3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customHeight="1" x14ac:dyDescent="0.3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customHeight="1" x14ac:dyDescent="0.3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customHeight="1" x14ac:dyDescent="0.3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customHeight="1" x14ac:dyDescent="0.3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customHeight="1" x14ac:dyDescent="0.3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customHeight="1" x14ac:dyDescent="0.3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customHeight="1" x14ac:dyDescent="0.3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customHeight="1" x14ac:dyDescent="0.3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customHeight="1" x14ac:dyDescent="0.3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customHeight="1" x14ac:dyDescent="0.3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customHeight="1" x14ac:dyDescent="0.3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customHeight="1" x14ac:dyDescent="0.3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customHeight="1" x14ac:dyDescent="0.3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customHeight="1" x14ac:dyDescent="0.3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customHeight="1" x14ac:dyDescent="0.3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customHeight="1" x14ac:dyDescent="0.3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customHeight="1" x14ac:dyDescent="0.3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customHeight="1" x14ac:dyDescent="0.3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customHeight="1" x14ac:dyDescent="0.3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customHeight="1" x14ac:dyDescent="0.3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customHeight="1" x14ac:dyDescent="0.3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customHeight="1" x14ac:dyDescent="0.3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customHeight="1" x14ac:dyDescent="0.3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customHeight="1" x14ac:dyDescent="0.3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customHeight="1" x14ac:dyDescent="0.3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customHeight="1" x14ac:dyDescent="0.3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customHeight="1" x14ac:dyDescent="0.3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customHeight="1" x14ac:dyDescent="0.3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customHeight="1" x14ac:dyDescent="0.3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customHeight="1" x14ac:dyDescent="0.3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customHeight="1" x14ac:dyDescent="0.3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customHeight="1" x14ac:dyDescent="0.3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customHeight="1" x14ac:dyDescent="0.3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customHeight="1" x14ac:dyDescent="0.3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customHeight="1" x14ac:dyDescent="0.3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customHeight="1" x14ac:dyDescent="0.3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customHeight="1" x14ac:dyDescent="0.3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customHeight="1" x14ac:dyDescent="0.3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customHeight="1" x14ac:dyDescent="0.3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customHeight="1" x14ac:dyDescent="0.3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customHeight="1" x14ac:dyDescent="0.3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customHeight="1" x14ac:dyDescent="0.3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customHeight="1" x14ac:dyDescent="0.3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customHeight="1" x14ac:dyDescent="0.3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customHeight="1" x14ac:dyDescent="0.3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customHeight="1" x14ac:dyDescent="0.3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customHeight="1" x14ac:dyDescent="0.3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customHeight="1" x14ac:dyDescent="0.3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customHeight="1" x14ac:dyDescent="0.3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customHeight="1" x14ac:dyDescent="0.3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customHeight="1" x14ac:dyDescent="0.3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customHeight="1" x14ac:dyDescent="0.3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customHeight="1" x14ac:dyDescent="0.3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customHeight="1" x14ac:dyDescent="0.3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customHeight="1" x14ac:dyDescent="0.3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customHeight="1" x14ac:dyDescent="0.3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customHeight="1" x14ac:dyDescent="0.3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customHeight="1" x14ac:dyDescent="0.3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customHeight="1" x14ac:dyDescent="0.3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customHeight="1" x14ac:dyDescent="0.3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customHeight="1" x14ac:dyDescent="0.3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customHeight="1" x14ac:dyDescent="0.3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customHeight="1" x14ac:dyDescent="0.3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customHeight="1" x14ac:dyDescent="0.3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customHeight="1" x14ac:dyDescent="0.3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customHeight="1" x14ac:dyDescent="0.3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customHeight="1" x14ac:dyDescent="0.3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customHeight="1" x14ac:dyDescent="0.3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customHeight="1" x14ac:dyDescent="0.3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customHeight="1" x14ac:dyDescent="0.3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customHeight="1" x14ac:dyDescent="0.3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customHeight="1" x14ac:dyDescent="0.3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customHeight="1" x14ac:dyDescent="0.3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customHeight="1" x14ac:dyDescent="0.3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customHeight="1" x14ac:dyDescent="0.3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customHeight="1" x14ac:dyDescent="0.3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customHeight="1" x14ac:dyDescent="0.3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customHeight="1" x14ac:dyDescent="0.3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customHeight="1" x14ac:dyDescent="0.3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customHeight="1" x14ac:dyDescent="0.3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customHeight="1" x14ac:dyDescent="0.3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customHeight="1" x14ac:dyDescent="0.3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customHeight="1" x14ac:dyDescent="0.3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customHeight="1" x14ac:dyDescent="0.3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customHeight="1" x14ac:dyDescent="0.3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customHeight="1" x14ac:dyDescent="0.3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customHeight="1" x14ac:dyDescent="0.3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customHeight="1" x14ac:dyDescent="0.3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customHeight="1" x14ac:dyDescent="0.3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customHeight="1" x14ac:dyDescent="0.3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customHeight="1" x14ac:dyDescent="0.3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customHeight="1" x14ac:dyDescent="0.3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customHeight="1" x14ac:dyDescent="0.3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customHeight="1" x14ac:dyDescent="0.3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customHeight="1" x14ac:dyDescent="0.3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customHeight="1" x14ac:dyDescent="0.3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customHeight="1" x14ac:dyDescent="0.3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customHeight="1" x14ac:dyDescent="0.3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customHeight="1" x14ac:dyDescent="0.3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customHeight="1" x14ac:dyDescent="0.3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customHeight="1" x14ac:dyDescent="0.3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customHeight="1" x14ac:dyDescent="0.3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customHeight="1" x14ac:dyDescent="0.3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customHeight="1" x14ac:dyDescent="0.3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customHeight="1" x14ac:dyDescent="0.3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customHeight="1" x14ac:dyDescent="0.3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customHeight="1" x14ac:dyDescent="0.3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customHeight="1" x14ac:dyDescent="0.3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customHeight="1" x14ac:dyDescent="0.3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customHeight="1" x14ac:dyDescent="0.3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customHeight="1" x14ac:dyDescent="0.3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customHeight="1" x14ac:dyDescent="0.3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customHeight="1" x14ac:dyDescent="0.3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customHeight="1" x14ac:dyDescent="0.3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customHeight="1" x14ac:dyDescent="0.3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customHeight="1" x14ac:dyDescent="0.3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customHeight="1" x14ac:dyDescent="0.3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customHeight="1" x14ac:dyDescent="0.3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customHeight="1" x14ac:dyDescent="0.3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customHeight="1" x14ac:dyDescent="0.3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customHeight="1" x14ac:dyDescent="0.3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customHeight="1" x14ac:dyDescent="0.3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customHeight="1" x14ac:dyDescent="0.3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customHeight="1" x14ac:dyDescent="0.3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customHeight="1" x14ac:dyDescent="0.3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customHeight="1" x14ac:dyDescent="0.3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customHeight="1" x14ac:dyDescent="0.3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customHeight="1" x14ac:dyDescent="0.3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customHeight="1" x14ac:dyDescent="0.3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customHeight="1" x14ac:dyDescent="0.3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customHeight="1" x14ac:dyDescent="0.3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customHeight="1" x14ac:dyDescent="0.3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customHeight="1" x14ac:dyDescent="0.3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customHeight="1" x14ac:dyDescent="0.3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customHeight="1" x14ac:dyDescent="0.3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customHeight="1" x14ac:dyDescent="0.3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customHeight="1" x14ac:dyDescent="0.3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customHeight="1" x14ac:dyDescent="0.3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customHeight="1" x14ac:dyDescent="0.3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customHeight="1" x14ac:dyDescent="0.3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customHeight="1" x14ac:dyDescent="0.3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customHeight="1" x14ac:dyDescent="0.3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customHeight="1" x14ac:dyDescent="0.3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customHeight="1" x14ac:dyDescent="0.3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customHeight="1" x14ac:dyDescent="0.3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customHeight="1" x14ac:dyDescent="0.3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customHeight="1" x14ac:dyDescent="0.3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customHeight="1" x14ac:dyDescent="0.3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customHeight="1" x14ac:dyDescent="0.3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customHeight="1" x14ac:dyDescent="0.3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customHeight="1" x14ac:dyDescent="0.3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customHeight="1" x14ac:dyDescent="0.3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customHeight="1" x14ac:dyDescent="0.3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customHeight="1" x14ac:dyDescent="0.3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customHeight="1" x14ac:dyDescent="0.3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customHeight="1" x14ac:dyDescent="0.3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customHeight="1" x14ac:dyDescent="0.3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customHeight="1" x14ac:dyDescent="0.3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customHeight="1" x14ac:dyDescent="0.3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customHeight="1" x14ac:dyDescent="0.3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customHeight="1" x14ac:dyDescent="0.3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customHeight="1" x14ac:dyDescent="0.3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customHeight="1" x14ac:dyDescent="0.3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customHeight="1" x14ac:dyDescent="0.3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customHeight="1" x14ac:dyDescent="0.3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customHeight="1" x14ac:dyDescent="0.3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customHeight="1" x14ac:dyDescent="0.3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customHeight="1" x14ac:dyDescent="0.3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customHeight="1" x14ac:dyDescent="0.3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customHeight="1" x14ac:dyDescent="0.3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customHeight="1" x14ac:dyDescent="0.3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customHeight="1" x14ac:dyDescent="0.3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customHeight="1" x14ac:dyDescent="0.3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customHeight="1" x14ac:dyDescent="0.3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customHeight="1" x14ac:dyDescent="0.3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customHeight="1" x14ac:dyDescent="0.3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customHeight="1" x14ac:dyDescent="0.3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customHeight="1" x14ac:dyDescent="0.3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customHeight="1" x14ac:dyDescent="0.3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customHeight="1" x14ac:dyDescent="0.3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customHeight="1" x14ac:dyDescent="0.3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customHeight="1" x14ac:dyDescent="0.3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customHeight="1" x14ac:dyDescent="0.3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customHeight="1" x14ac:dyDescent="0.3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customHeight="1" x14ac:dyDescent="0.3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customHeight="1" x14ac:dyDescent="0.3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customHeight="1" x14ac:dyDescent="0.3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customHeight="1" x14ac:dyDescent="0.3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customHeight="1" x14ac:dyDescent="0.3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customHeight="1" x14ac:dyDescent="0.3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customHeight="1" x14ac:dyDescent="0.3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customHeight="1" x14ac:dyDescent="0.3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customHeight="1" x14ac:dyDescent="0.3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customHeight="1" x14ac:dyDescent="0.3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customHeight="1" x14ac:dyDescent="0.3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customHeight="1" x14ac:dyDescent="0.3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customHeight="1" x14ac:dyDescent="0.3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customHeight="1" x14ac:dyDescent="0.3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customHeight="1" x14ac:dyDescent="0.3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customHeight="1" x14ac:dyDescent="0.3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customHeight="1" x14ac:dyDescent="0.3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customHeight="1" x14ac:dyDescent="0.3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customHeight="1" x14ac:dyDescent="0.3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customHeight="1" x14ac:dyDescent="0.3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customHeight="1" x14ac:dyDescent="0.3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customHeight="1" x14ac:dyDescent="0.3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customHeight="1" x14ac:dyDescent="0.3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customHeight="1" x14ac:dyDescent="0.3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customHeight="1" x14ac:dyDescent="0.3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customHeight="1" x14ac:dyDescent="0.3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customHeight="1" x14ac:dyDescent="0.3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customHeight="1" x14ac:dyDescent="0.3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customHeight="1" x14ac:dyDescent="0.3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customHeight="1" x14ac:dyDescent="0.3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customHeight="1" x14ac:dyDescent="0.3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customHeight="1" x14ac:dyDescent="0.3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customHeight="1" x14ac:dyDescent="0.3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customHeight="1" x14ac:dyDescent="0.3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customHeight="1" x14ac:dyDescent="0.3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customHeight="1" x14ac:dyDescent="0.3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customHeight="1" x14ac:dyDescent="0.3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customHeight="1" x14ac:dyDescent="0.3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customHeight="1" x14ac:dyDescent="0.3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customHeight="1" x14ac:dyDescent="0.3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customHeight="1" x14ac:dyDescent="0.3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customHeight="1" x14ac:dyDescent="0.3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customHeight="1" x14ac:dyDescent="0.3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customHeight="1" x14ac:dyDescent="0.3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customHeight="1" x14ac:dyDescent="0.3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customHeight="1" x14ac:dyDescent="0.3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customHeight="1" x14ac:dyDescent="0.3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customHeight="1" x14ac:dyDescent="0.3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customHeight="1" x14ac:dyDescent="0.3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customHeight="1" x14ac:dyDescent="0.3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customHeight="1" x14ac:dyDescent="0.3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customHeight="1" x14ac:dyDescent="0.3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customHeight="1" x14ac:dyDescent="0.3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customHeight="1" x14ac:dyDescent="0.3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customHeight="1" x14ac:dyDescent="0.3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customHeight="1" x14ac:dyDescent="0.3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customHeight="1" x14ac:dyDescent="0.3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customHeight="1" x14ac:dyDescent="0.3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customHeight="1" x14ac:dyDescent="0.3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customHeight="1" x14ac:dyDescent="0.3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customHeight="1" x14ac:dyDescent="0.3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customHeight="1" x14ac:dyDescent="0.3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customHeight="1" x14ac:dyDescent="0.3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customHeight="1" x14ac:dyDescent="0.3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customHeight="1" x14ac:dyDescent="0.3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customHeight="1" x14ac:dyDescent="0.3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customHeight="1" x14ac:dyDescent="0.3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customHeight="1" x14ac:dyDescent="0.3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customHeight="1" x14ac:dyDescent="0.3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customHeight="1" x14ac:dyDescent="0.3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customHeight="1" x14ac:dyDescent="0.3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customHeight="1" x14ac:dyDescent="0.3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customHeight="1" x14ac:dyDescent="0.3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customHeight="1" x14ac:dyDescent="0.3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customHeight="1" x14ac:dyDescent="0.3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customHeight="1" x14ac:dyDescent="0.3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customHeight="1" x14ac:dyDescent="0.3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customHeight="1" x14ac:dyDescent="0.3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customHeight="1" x14ac:dyDescent="0.3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customHeight="1" x14ac:dyDescent="0.3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customHeight="1" x14ac:dyDescent="0.3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customHeight="1" x14ac:dyDescent="0.3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customHeight="1" x14ac:dyDescent="0.3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customHeight="1" x14ac:dyDescent="0.3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customHeight="1" x14ac:dyDescent="0.3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customHeight="1" x14ac:dyDescent="0.3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customHeight="1" x14ac:dyDescent="0.3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customHeight="1" x14ac:dyDescent="0.3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customHeight="1" x14ac:dyDescent="0.3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customHeight="1" x14ac:dyDescent="0.3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customHeight="1" x14ac:dyDescent="0.3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customHeight="1" x14ac:dyDescent="0.3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customHeight="1" x14ac:dyDescent="0.3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customHeight="1" x14ac:dyDescent="0.3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customHeight="1" x14ac:dyDescent="0.3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customHeight="1" x14ac:dyDescent="0.3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customHeight="1" x14ac:dyDescent="0.3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customHeight="1" x14ac:dyDescent="0.3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customHeight="1" x14ac:dyDescent="0.3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customHeight="1" x14ac:dyDescent="0.3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customHeight="1" x14ac:dyDescent="0.3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customHeight="1" x14ac:dyDescent="0.3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customHeight="1" x14ac:dyDescent="0.3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customHeight="1" x14ac:dyDescent="0.3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customHeight="1" x14ac:dyDescent="0.3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customHeight="1" x14ac:dyDescent="0.3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customHeight="1" x14ac:dyDescent="0.3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customHeight="1" x14ac:dyDescent="0.3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customHeight="1" x14ac:dyDescent="0.3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customHeight="1" x14ac:dyDescent="0.3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customHeight="1" x14ac:dyDescent="0.3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customHeight="1" x14ac:dyDescent="0.3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customHeight="1" x14ac:dyDescent="0.3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customHeight="1" x14ac:dyDescent="0.3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customHeight="1" x14ac:dyDescent="0.3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customHeight="1" x14ac:dyDescent="0.3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customHeight="1" x14ac:dyDescent="0.3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customHeight="1" x14ac:dyDescent="0.3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customHeight="1" x14ac:dyDescent="0.3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customHeight="1" x14ac:dyDescent="0.3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customHeight="1" x14ac:dyDescent="0.3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customHeight="1" x14ac:dyDescent="0.3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customHeight="1" x14ac:dyDescent="0.3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customHeight="1" x14ac:dyDescent="0.3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customHeight="1" x14ac:dyDescent="0.3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customHeight="1" x14ac:dyDescent="0.3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customHeight="1" x14ac:dyDescent="0.3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customHeight="1" x14ac:dyDescent="0.3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customHeight="1" x14ac:dyDescent="0.3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customHeight="1" x14ac:dyDescent="0.3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customHeight="1" x14ac:dyDescent="0.3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customHeight="1" x14ac:dyDescent="0.3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customHeight="1" x14ac:dyDescent="0.3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customHeight="1" x14ac:dyDescent="0.3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customHeight="1" x14ac:dyDescent="0.3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customHeight="1" x14ac:dyDescent="0.3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customHeight="1" x14ac:dyDescent="0.3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customHeight="1" x14ac:dyDescent="0.3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customHeight="1" x14ac:dyDescent="0.3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customHeight="1" x14ac:dyDescent="0.3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customHeight="1" x14ac:dyDescent="0.3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customHeight="1" x14ac:dyDescent="0.3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customHeight="1" x14ac:dyDescent="0.3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customHeight="1" x14ac:dyDescent="0.3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customHeight="1" x14ac:dyDescent="0.3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customHeight="1" x14ac:dyDescent="0.3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customHeight="1" x14ac:dyDescent="0.3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customHeight="1" x14ac:dyDescent="0.3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customHeight="1" x14ac:dyDescent="0.3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customHeight="1" x14ac:dyDescent="0.3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customHeight="1" x14ac:dyDescent="0.3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customHeight="1" x14ac:dyDescent="0.3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customHeight="1" x14ac:dyDescent="0.3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customHeight="1" x14ac:dyDescent="0.3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customHeight="1" x14ac:dyDescent="0.3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customHeight="1" x14ac:dyDescent="0.3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customHeight="1" x14ac:dyDescent="0.3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customHeight="1" x14ac:dyDescent="0.3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customHeight="1" x14ac:dyDescent="0.3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customHeight="1" x14ac:dyDescent="0.3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customHeight="1" x14ac:dyDescent="0.3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customHeight="1" x14ac:dyDescent="0.3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customHeight="1" x14ac:dyDescent="0.3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customHeight="1" x14ac:dyDescent="0.3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customHeight="1" x14ac:dyDescent="0.3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customHeight="1" x14ac:dyDescent="0.3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customHeight="1" x14ac:dyDescent="0.3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customHeight="1" x14ac:dyDescent="0.3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customHeight="1" x14ac:dyDescent="0.3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customHeight="1" x14ac:dyDescent="0.3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customHeight="1" x14ac:dyDescent="0.3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customHeight="1" x14ac:dyDescent="0.3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customHeight="1" x14ac:dyDescent="0.3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customHeight="1" x14ac:dyDescent="0.3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customHeight="1" x14ac:dyDescent="0.3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customHeight="1" x14ac:dyDescent="0.3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customHeight="1" x14ac:dyDescent="0.3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customHeight="1" x14ac:dyDescent="0.3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customHeight="1" x14ac:dyDescent="0.3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customHeight="1" x14ac:dyDescent="0.3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customHeight="1" x14ac:dyDescent="0.3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customHeight="1" x14ac:dyDescent="0.3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customHeight="1" x14ac:dyDescent="0.3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customHeight="1" x14ac:dyDescent="0.3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customHeight="1" x14ac:dyDescent="0.3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customHeight="1" x14ac:dyDescent="0.3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customHeight="1" x14ac:dyDescent="0.3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customHeight="1" x14ac:dyDescent="0.3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customHeight="1" x14ac:dyDescent="0.3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customHeight="1" x14ac:dyDescent="0.3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customHeight="1" x14ac:dyDescent="0.3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customHeight="1" x14ac:dyDescent="0.3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customHeight="1" x14ac:dyDescent="0.3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customHeight="1" x14ac:dyDescent="0.3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customHeight="1" x14ac:dyDescent="0.3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customHeight="1" x14ac:dyDescent="0.3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customHeight="1" x14ac:dyDescent="0.3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customHeight="1" x14ac:dyDescent="0.3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customHeight="1" x14ac:dyDescent="0.3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customHeight="1" x14ac:dyDescent="0.3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customHeight="1" x14ac:dyDescent="0.3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customHeight="1" x14ac:dyDescent="0.3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customHeight="1" x14ac:dyDescent="0.3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customHeight="1" x14ac:dyDescent="0.3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customHeight="1" x14ac:dyDescent="0.3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customHeight="1" x14ac:dyDescent="0.3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customHeight="1" x14ac:dyDescent="0.3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customHeight="1" x14ac:dyDescent="0.3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customHeight="1" x14ac:dyDescent="0.3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customHeight="1" x14ac:dyDescent="0.3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customHeight="1" x14ac:dyDescent="0.3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customHeight="1" x14ac:dyDescent="0.3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customHeight="1" x14ac:dyDescent="0.3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customHeight="1" x14ac:dyDescent="0.3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customHeight="1" x14ac:dyDescent="0.3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customHeight="1" x14ac:dyDescent="0.3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customHeight="1" x14ac:dyDescent="0.3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customHeight="1" x14ac:dyDescent="0.3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customHeight="1" x14ac:dyDescent="0.3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customHeight="1" x14ac:dyDescent="0.3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customHeight="1" x14ac:dyDescent="0.3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customHeight="1" x14ac:dyDescent="0.3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customHeight="1" x14ac:dyDescent="0.3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customHeight="1" x14ac:dyDescent="0.3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customHeight="1" x14ac:dyDescent="0.3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customHeight="1" x14ac:dyDescent="0.3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customHeight="1" x14ac:dyDescent="0.3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customHeight="1" x14ac:dyDescent="0.3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customHeight="1" x14ac:dyDescent="0.3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customHeight="1" x14ac:dyDescent="0.3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customHeight="1" x14ac:dyDescent="0.3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customHeight="1" x14ac:dyDescent="0.3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customHeight="1" x14ac:dyDescent="0.3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customHeight="1" x14ac:dyDescent="0.3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customHeight="1" x14ac:dyDescent="0.3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customHeight="1" x14ac:dyDescent="0.3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customHeight="1" x14ac:dyDescent="0.3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customHeight="1" x14ac:dyDescent="0.3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customHeight="1" x14ac:dyDescent="0.3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customHeight="1" x14ac:dyDescent="0.3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customHeight="1" x14ac:dyDescent="0.3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customHeight="1" x14ac:dyDescent="0.3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customHeight="1" x14ac:dyDescent="0.3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customHeight="1" x14ac:dyDescent="0.3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customHeight="1" x14ac:dyDescent="0.3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customHeight="1" x14ac:dyDescent="0.3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customHeight="1" x14ac:dyDescent="0.3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customHeight="1" x14ac:dyDescent="0.3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customHeight="1" x14ac:dyDescent="0.3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customHeight="1" x14ac:dyDescent="0.3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customHeight="1" x14ac:dyDescent="0.3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customHeight="1" x14ac:dyDescent="0.3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customHeight="1" x14ac:dyDescent="0.3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customHeight="1" x14ac:dyDescent="0.3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customHeight="1" x14ac:dyDescent="0.3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customHeight="1" x14ac:dyDescent="0.3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customHeight="1" x14ac:dyDescent="0.3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customHeight="1" x14ac:dyDescent="0.3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customHeight="1" x14ac:dyDescent="0.3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customHeight="1" x14ac:dyDescent="0.3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customHeight="1" x14ac:dyDescent="0.3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customHeight="1" x14ac:dyDescent="0.3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customHeight="1" x14ac:dyDescent="0.3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customHeight="1" x14ac:dyDescent="0.3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customHeight="1" x14ac:dyDescent="0.3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customHeight="1" x14ac:dyDescent="0.3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customHeight="1" x14ac:dyDescent="0.3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customHeight="1" x14ac:dyDescent="0.3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customHeight="1" x14ac:dyDescent="0.3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customHeight="1" x14ac:dyDescent="0.3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customHeight="1" x14ac:dyDescent="0.3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customHeight="1" x14ac:dyDescent="0.3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customHeight="1" x14ac:dyDescent="0.3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customHeight="1" x14ac:dyDescent="0.3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customHeight="1" x14ac:dyDescent="0.3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customHeight="1" x14ac:dyDescent="0.3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customHeight="1" x14ac:dyDescent="0.3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customHeight="1" x14ac:dyDescent="0.3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customHeight="1" x14ac:dyDescent="0.3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customHeight="1" x14ac:dyDescent="0.3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customHeight="1" x14ac:dyDescent="0.3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customHeight="1" x14ac:dyDescent="0.3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customHeight="1" x14ac:dyDescent="0.3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customHeight="1" x14ac:dyDescent="0.3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customHeight="1" x14ac:dyDescent="0.3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customHeight="1" x14ac:dyDescent="0.3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customHeight="1" x14ac:dyDescent="0.3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customHeight="1" x14ac:dyDescent="0.3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customHeight="1" x14ac:dyDescent="0.3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customHeight="1" x14ac:dyDescent="0.3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customHeight="1" x14ac:dyDescent="0.3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customHeight="1" x14ac:dyDescent="0.3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customHeight="1" x14ac:dyDescent="0.3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customHeight="1" x14ac:dyDescent="0.3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customHeight="1" x14ac:dyDescent="0.3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customHeight="1" x14ac:dyDescent="0.3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customHeight="1" x14ac:dyDescent="0.3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customHeight="1" x14ac:dyDescent="0.3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customHeight="1" x14ac:dyDescent="0.3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customHeight="1" x14ac:dyDescent="0.3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customHeight="1" x14ac:dyDescent="0.3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customHeight="1" x14ac:dyDescent="0.3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customHeight="1" x14ac:dyDescent="0.3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customHeight="1" x14ac:dyDescent="0.3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customHeight="1" x14ac:dyDescent="0.3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customHeight="1" x14ac:dyDescent="0.3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customHeight="1" x14ac:dyDescent="0.3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customHeight="1" x14ac:dyDescent="0.3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customHeight="1" x14ac:dyDescent="0.3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customHeight="1" x14ac:dyDescent="0.3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customHeight="1" x14ac:dyDescent="0.3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customHeight="1" x14ac:dyDescent="0.3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customHeight="1" x14ac:dyDescent="0.3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customHeight="1" x14ac:dyDescent="0.3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customHeight="1" x14ac:dyDescent="0.3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customHeight="1" x14ac:dyDescent="0.3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customHeight="1" x14ac:dyDescent="0.3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customHeight="1" x14ac:dyDescent="0.3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customHeight="1" x14ac:dyDescent="0.3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customHeight="1" x14ac:dyDescent="0.3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customHeight="1" x14ac:dyDescent="0.3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customHeight="1" x14ac:dyDescent="0.3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customHeight="1" x14ac:dyDescent="0.3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customHeight="1" x14ac:dyDescent="0.3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customHeight="1" x14ac:dyDescent="0.3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customHeight="1" x14ac:dyDescent="0.3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customHeight="1" x14ac:dyDescent="0.3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customHeight="1" x14ac:dyDescent="0.3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customHeight="1" x14ac:dyDescent="0.3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customHeight="1" x14ac:dyDescent="0.3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customHeight="1" x14ac:dyDescent="0.3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customHeight="1" x14ac:dyDescent="0.3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customHeight="1" x14ac:dyDescent="0.3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customHeight="1" x14ac:dyDescent="0.3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customHeight="1" x14ac:dyDescent="0.3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customHeight="1" x14ac:dyDescent="0.3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customHeight="1" x14ac:dyDescent="0.3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customHeight="1" x14ac:dyDescent="0.3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customHeight="1" x14ac:dyDescent="0.3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customHeight="1" x14ac:dyDescent="0.3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customHeight="1" x14ac:dyDescent="0.3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customHeight="1" x14ac:dyDescent="0.3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customHeight="1" x14ac:dyDescent="0.3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customHeight="1" x14ac:dyDescent="0.3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customHeight="1" x14ac:dyDescent="0.3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customHeight="1" x14ac:dyDescent="0.3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customHeight="1" x14ac:dyDescent="0.3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customHeight="1" x14ac:dyDescent="0.3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customHeight="1" x14ac:dyDescent="0.3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customHeight="1" x14ac:dyDescent="0.3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customHeight="1" x14ac:dyDescent="0.3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customHeight="1" x14ac:dyDescent="0.3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customHeight="1" x14ac:dyDescent="0.3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customHeight="1" x14ac:dyDescent="0.3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customHeight="1" x14ac:dyDescent="0.3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customHeight="1" x14ac:dyDescent="0.3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customHeight="1" x14ac:dyDescent="0.3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customHeight="1" x14ac:dyDescent="0.3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customHeight="1" x14ac:dyDescent="0.3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customHeight="1" x14ac:dyDescent="0.3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customHeight="1" x14ac:dyDescent="0.3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customHeight="1" x14ac:dyDescent="0.3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customHeight="1" x14ac:dyDescent="0.3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customHeight="1" x14ac:dyDescent="0.3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customHeight="1" x14ac:dyDescent="0.3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customHeight="1" x14ac:dyDescent="0.3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customHeight="1" x14ac:dyDescent="0.3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customHeight="1" x14ac:dyDescent="0.3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customHeight="1" x14ac:dyDescent="0.3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customHeight="1" x14ac:dyDescent="0.3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customHeight="1" x14ac:dyDescent="0.3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customHeight="1" x14ac:dyDescent="0.3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customHeight="1" x14ac:dyDescent="0.3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customHeight="1" x14ac:dyDescent="0.3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customHeight="1" x14ac:dyDescent="0.3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customHeight="1" x14ac:dyDescent="0.3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customHeight="1" x14ac:dyDescent="0.3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customHeight="1" x14ac:dyDescent="0.3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customHeight="1" x14ac:dyDescent="0.3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customHeight="1" x14ac:dyDescent="0.3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customHeight="1" x14ac:dyDescent="0.3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customHeight="1" x14ac:dyDescent="0.3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customHeight="1" x14ac:dyDescent="0.3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customHeight="1" x14ac:dyDescent="0.3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customHeight="1" x14ac:dyDescent="0.3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customHeight="1" x14ac:dyDescent="0.3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customHeight="1" x14ac:dyDescent="0.3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customHeight="1" x14ac:dyDescent="0.3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customHeight="1" x14ac:dyDescent="0.3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customHeight="1" x14ac:dyDescent="0.3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customHeight="1" x14ac:dyDescent="0.3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customHeight="1" x14ac:dyDescent="0.3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customHeight="1" x14ac:dyDescent="0.3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customHeight="1" x14ac:dyDescent="0.3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customHeight="1" x14ac:dyDescent="0.3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customHeight="1" x14ac:dyDescent="0.3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customHeight="1" x14ac:dyDescent="0.3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customHeight="1" x14ac:dyDescent="0.3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customHeight="1" x14ac:dyDescent="0.3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customHeight="1" x14ac:dyDescent="0.3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customHeight="1" x14ac:dyDescent="0.3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customHeight="1" x14ac:dyDescent="0.3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customHeight="1" x14ac:dyDescent="0.3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customHeight="1" x14ac:dyDescent="0.3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customHeight="1" x14ac:dyDescent="0.3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customHeight="1" x14ac:dyDescent="0.3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customHeight="1" x14ac:dyDescent="0.3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customHeight="1" x14ac:dyDescent="0.3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customHeight="1" x14ac:dyDescent="0.3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customHeight="1" x14ac:dyDescent="0.3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customHeight="1" x14ac:dyDescent="0.3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customHeight="1" x14ac:dyDescent="0.3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customHeight="1" x14ac:dyDescent="0.3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customHeight="1" x14ac:dyDescent="0.3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customHeight="1" x14ac:dyDescent="0.3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customHeight="1" x14ac:dyDescent="0.3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customHeight="1" x14ac:dyDescent="0.3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customHeight="1" x14ac:dyDescent="0.3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customHeight="1" x14ac:dyDescent="0.3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customHeight="1" x14ac:dyDescent="0.3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customHeight="1" x14ac:dyDescent="0.3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customHeight="1" x14ac:dyDescent="0.3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customHeight="1" x14ac:dyDescent="0.3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customHeight="1" x14ac:dyDescent="0.3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customHeight="1" x14ac:dyDescent="0.3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customHeight="1" x14ac:dyDescent="0.3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customHeight="1" x14ac:dyDescent="0.3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customHeight="1" x14ac:dyDescent="0.3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customHeight="1" x14ac:dyDescent="0.3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customHeight="1" x14ac:dyDescent="0.3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customHeight="1" x14ac:dyDescent="0.3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customHeight="1" x14ac:dyDescent="0.3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customHeight="1" x14ac:dyDescent="0.3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customHeight="1" x14ac:dyDescent="0.3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customHeight="1" x14ac:dyDescent="0.3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customHeight="1" x14ac:dyDescent="0.3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customHeight="1" x14ac:dyDescent="0.3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customHeight="1" x14ac:dyDescent="0.3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customHeight="1" x14ac:dyDescent="0.3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customHeight="1" x14ac:dyDescent="0.3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customHeight="1" x14ac:dyDescent="0.3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customHeight="1" x14ac:dyDescent="0.3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customHeight="1" x14ac:dyDescent="0.3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customHeight="1" x14ac:dyDescent="0.3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customHeight="1" x14ac:dyDescent="0.3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customHeight="1" x14ac:dyDescent="0.3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customHeight="1" x14ac:dyDescent="0.3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customHeight="1" x14ac:dyDescent="0.3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customHeight="1" x14ac:dyDescent="0.3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customHeight="1" x14ac:dyDescent="0.3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customHeight="1" x14ac:dyDescent="0.3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customHeight="1" x14ac:dyDescent="0.3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customHeight="1" x14ac:dyDescent="0.3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customHeight="1" x14ac:dyDescent="0.3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customHeight="1" x14ac:dyDescent="0.3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customHeight="1" x14ac:dyDescent="0.3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customHeight="1" x14ac:dyDescent="0.3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customHeight="1" x14ac:dyDescent="0.3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customHeight="1" x14ac:dyDescent="0.3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customHeight="1" x14ac:dyDescent="0.3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customHeight="1" x14ac:dyDescent="0.3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customHeight="1" x14ac:dyDescent="0.3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customHeight="1" x14ac:dyDescent="0.3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customHeight="1" x14ac:dyDescent="0.3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customHeight="1" x14ac:dyDescent="0.3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customHeight="1" x14ac:dyDescent="0.3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customHeight="1" x14ac:dyDescent="0.3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customHeight="1" x14ac:dyDescent="0.3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customHeight="1" x14ac:dyDescent="0.3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customHeight="1" x14ac:dyDescent="0.3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customHeight="1" x14ac:dyDescent="0.3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customHeight="1" x14ac:dyDescent="0.3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customHeight="1" x14ac:dyDescent="0.3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customHeight="1" x14ac:dyDescent="0.3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customHeight="1" x14ac:dyDescent="0.3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customHeight="1" x14ac:dyDescent="0.3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customHeight="1" x14ac:dyDescent="0.3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customHeight="1" x14ac:dyDescent="0.3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customHeight="1" x14ac:dyDescent="0.3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customHeight="1" x14ac:dyDescent="0.3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customHeight="1" x14ac:dyDescent="0.3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customHeight="1" x14ac:dyDescent="0.3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customHeight="1" x14ac:dyDescent="0.3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customHeight="1" x14ac:dyDescent="0.3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customHeight="1" x14ac:dyDescent="0.3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customHeight="1" x14ac:dyDescent="0.3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customHeight="1" x14ac:dyDescent="0.3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customHeight="1" x14ac:dyDescent="0.3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customHeight="1" x14ac:dyDescent="0.3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customHeight="1" x14ac:dyDescent="0.3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customHeight="1" x14ac:dyDescent="0.3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customHeight="1" x14ac:dyDescent="0.3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customHeight="1" x14ac:dyDescent="0.3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customHeight="1" x14ac:dyDescent="0.3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customHeight="1" x14ac:dyDescent="0.3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customHeight="1" x14ac:dyDescent="0.3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customHeight="1" x14ac:dyDescent="0.3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customHeight="1" x14ac:dyDescent="0.3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customHeight="1" x14ac:dyDescent="0.3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customHeight="1" x14ac:dyDescent="0.3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customHeight="1" x14ac:dyDescent="0.3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customHeight="1" x14ac:dyDescent="0.3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customHeight="1" x14ac:dyDescent="0.3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customHeight="1" x14ac:dyDescent="0.3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customHeight="1" x14ac:dyDescent="0.3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customHeight="1" x14ac:dyDescent="0.3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customHeight="1" x14ac:dyDescent="0.3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customHeight="1" x14ac:dyDescent="0.3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customHeight="1" x14ac:dyDescent="0.3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customHeight="1" x14ac:dyDescent="0.3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customHeight="1" x14ac:dyDescent="0.3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customHeight="1" x14ac:dyDescent="0.3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customHeight="1" x14ac:dyDescent="0.3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customHeight="1" x14ac:dyDescent="0.3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customHeight="1" x14ac:dyDescent="0.3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customHeight="1" x14ac:dyDescent="0.3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customHeight="1" x14ac:dyDescent="0.3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customHeight="1" x14ac:dyDescent="0.3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customHeight="1" x14ac:dyDescent="0.3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customHeight="1" x14ac:dyDescent="0.3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customHeight="1" x14ac:dyDescent="0.3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customHeight="1" x14ac:dyDescent="0.3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customHeight="1" x14ac:dyDescent="0.3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customHeight="1" x14ac:dyDescent="0.3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customHeight="1" x14ac:dyDescent="0.3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customHeight="1" x14ac:dyDescent="0.3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customHeight="1" x14ac:dyDescent="0.3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customHeight="1" x14ac:dyDescent="0.3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customHeight="1" x14ac:dyDescent="0.3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customHeight="1" x14ac:dyDescent="0.3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customHeight="1" x14ac:dyDescent="0.3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customHeight="1" x14ac:dyDescent="0.3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customHeight="1" x14ac:dyDescent="0.3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customHeight="1" x14ac:dyDescent="0.3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customHeight="1" x14ac:dyDescent="0.3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customHeight="1" x14ac:dyDescent="0.3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customHeight="1" x14ac:dyDescent="0.3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customHeight="1" x14ac:dyDescent="0.3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customHeight="1" x14ac:dyDescent="0.3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customHeight="1" x14ac:dyDescent="0.3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customHeight="1" x14ac:dyDescent="0.3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customHeight="1" x14ac:dyDescent="0.3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customHeight="1" x14ac:dyDescent="0.3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customHeight="1" x14ac:dyDescent="0.3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customHeight="1" x14ac:dyDescent="0.3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customHeight="1" x14ac:dyDescent="0.3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customHeight="1" x14ac:dyDescent="0.3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customHeight="1" x14ac:dyDescent="0.3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customHeight="1" x14ac:dyDescent="0.3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customHeight="1" x14ac:dyDescent="0.3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customHeight="1" x14ac:dyDescent="0.3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customHeight="1" x14ac:dyDescent="0.3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customHeight="1" x14ac:dyDescent="0.3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customHeight="1" x14ac:dyDescent="0.3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customHeight="1" x14ac:dyDescent="0.3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customHeight="1" x14ac:dyDescent="0.3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customHeight="1" x14ac:dyDescent="0.3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customHeight="1" x14ac:dyDescent="0.3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customHeight="1" x14ac:dyDescent="0.3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customHeight="1" x14ac:dyDescent="0.3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customHeight="1" x14ac:dyDescent="0.3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customHeight="1" x14ac:dyDescent="0.3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customHeight="1" x14ac:dyDescent="0.3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customHeight="1" x14ac:dyDescent="0.3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customHeight="1" x14ac:dyDescent="0.3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customHeight="1" x14ac:dyDescent="0.3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customHeight="1" x14ac:dyDescent="0.3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customHeight="1" x14ac:dyDescent="0.3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customHeight="1" x14ac:dyDescent="0.3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customHeight="1" x14ac:dyDescent="0.3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customHeight="1" x14ac:dyDescent="0.3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customHeight="1" x14ac:dyDescent="0.3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customHeight="1" x14ac:dyDescent="0.3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customHeight="1" x14ac:dyDescent="0.3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customHeight="1" x14ac:dyDescent="0.3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customHeight="1" x14ac:dyDescent="0.3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customHeight="1" x14ac:dyDescent="0.3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customHeight="1" x14ac:dyDescent="0.3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customHeight="1" x14ac:dyDescent="0.3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customHeight="1" x14ac:dyDescent="0.3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customHeight="1" x14ac:dyDescent="0.3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customHeight="1" x14ac:dyDescent="0.3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customHeight="1" x14ac:dyDescent="0.3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customHeight="1" x14ac:dyDescent="0.3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customHeight="1" x14ac:dyDescent="0.3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customHeight="1" x14ac:dyDescent="0.3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customHeight="1" x14ac:dyDescent="0.3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customHeight="1" x14ac:dyDescent="0.3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customHeight="1" x14ac:dyDescent="0.3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customHeight="1" x14ac:dyDescent="0.3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customHeight="1" x14ac:dyDescent="0.3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customHeight="1" x14ac:dyDescent="0.3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customHeight="1" x14ac:dyDescent="0.3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customHeight="1" x14ac:dyDescent="0.3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customHeight="1" x14ac:dyDescent="0.3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customHeight="1" x14ac:dyDescent="0.3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customHeight="1" x14ac:dyDescent="0.3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customHeight="1" x14ac:dyDescent="0.3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customHeight="1" x14ac:dyDescent="0.3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customHeight="1" x14ac:dyDescent="0.3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customHeight="1" x14ac:dyDescent="0.3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customHeight="1" x14ac:dyDescent="0.3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customHeight="1" x14ac:dyDescent="0.3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customHeight="1" x14ac:dyDescent="0.3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customHeight="1" x14ac:dyDescent="0.3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customHeight="1" x14ac:dyDescent="0.3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customHeight="1" x14ac:dyDescent="0.3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customHeight="1" x14ac:dyDescent="0.3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customHeight="1" x14ac:dyDescent="0.3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customHeight="1" x14ac:dyDescent="0.3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customHeight="1" x14ac:dyDescent="0.3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customHeight="1" x14ac:dyDescent="0.3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customHeight="1" x14ac:dyDescent="0.3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customHeight="1" x14ac:dyDescent="0.3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customHeight="1" x14ac:dyDescent="0.3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customHeight="1" x14ac:dyDescent="0.3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customHeight="1" x14ac:dyDescent="0.3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customHeight="1" x14ac:dyDescent="0.3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customHeight="1" x14ac:dyDescent="0.3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customHeight="1" x14ac:dyDescent="0.3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customHeight="1" x14ac:dyDescent="0.3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customHeight="1" x14ac:dyDescent="0.3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customHeight="1" x14ac:dyDescent="0.3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customHeight="1" x14ac:dyDescent="0.3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customHeight="1" x14ac:dyDescent="0.3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customHeight="1" x14ac:dyDescent="0.3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customHeight="1" x14ac:dyDescent="0.3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customHeight="1" x14ac:dyDescent="0.3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customHeight="1" x14ac:dyDescent="0.3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customHeight="1" x14ac:dyDescent="0.3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customHeight="1" x14ac:dyDescent="0.3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customHeight="1" x14ac:dyDescent="0.3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customHeight="1" x14ac:dyDescent="0.3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customHeight="1" x14ac:dyDescent="0.3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customHeight="1" x14ac:dyDescent="0.3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customHeight="1" x14ac:dyDescent="0.3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customHeight="1" x14ac:dyDescent="0.3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customHeight="1" x14ac:dyDescent="0.3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customHeight="1" x14ac:dyDescent="0.3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customHeight="1" x14ac:dyDescent="0.3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customHeight="1" x14ac:dyDescent="0.3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customHeight="1" x14ac:dyDescent="0.3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customHeight="1" x14ac:dyDescent="0.3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customHeight="1" x14ac:dyDescent="0.3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customHeight="1" x14ac:dyDescent="0.3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customHeight="1" x14ac:dyDescent="0.3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customHeight="1" x14ac:dyDescent="0.3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customHeight="1" x14ac:dyDescent="0.3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customHeight="1" x14ac:dyDescent="0.3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customHeight="1" x14ac:dyDescent="0.3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customHeight="1" x14ac:dyDescent="0.3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customHeight="1" x14ac:dyDescent="0.3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customHeight="1" x14ac:dyDescent="0.3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customHeight="1" x14ac:dyDescent="0.3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customHeight="1" x14ac:dyDescent="0.3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customHeight="1" x14ac:dyDescent="0.3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customHeight="1" x14ac:dyDescent="0.3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customHeight="1" x14ac:dyDescent="0.3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customHeight="1" x14ac:dyDescent="0.3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customHeight="1" x14ac:dyDescent="0.3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customHeight="1" x14ac:dyDescent="0.3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customHeight="1" x14ac:dyDescent="0.3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customHeight="1" x14ac:dyDescent="0.3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customHeight="1" x14ac:dyDescent="0.3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customHeight="1" x14ac:dyDescent="0.3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customHeight="1" x14ac:dyDescent="0.3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customHeight="1" x14ac:dyDescent="0.3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customHeight="1" x14ac:dyDescent="0.3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customHeight="1" x14ac:dyDescent="0.3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customHeight="1" x14ac:dyDescent="0.3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customHeight="1" x14ac:dyDescent="0.3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customHeight="1" x14ac:dyDescent="0.3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customHeight="1" x14ac:dyDescent="0.3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customHeight="1" x14ac:dyDescent="0.3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customHeight="1" x14ac:dyDescent="0.3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customHeight="1" x14ac:dyDescent="0.3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customHeight="1" x14ac:dyDescent="0.3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customHeight="1" x14ac:dyDescent="0.3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customHeight="1" x14ac:dyDescent="0.3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customHeight="1" x14ac:dyDescent="0.3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customHeight="1" x14ac:dyDescent="0.3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customHeight="1" x14ac:dyDescent="0.3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customHeight="1" x14ac:dyDescent="0.3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customHeight="1" x14ac:dyDescent="0.3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customHeight="1" x14ac:dyDescent="0.3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customHeight="1" x14ac:dyDescent="0.3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customHeight="1" x14ac:dyDescent="0.3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customHeight="1" x14ac:dyDescent="0.3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customHeight="1" x14ac:dyDescent="0.3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customHeight="1" x14ac:dyDescent="0.3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customHeight="1" x14ac:dyDescent="0.3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customHeight="1" x14ac:dyDescent="0.3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customHeight="1" x14ac:dyDescent="0.3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customHeight="1" x14ac:dyDescent="0.3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customHeight="1" x14ac:dyDescent="0.3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customHeight="1" x14ac:dyDescent="0.3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customHeight="1" x14ac:dyDescent="0.3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customHeight="1" x14ac:dyDescent="0.3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customHeight="1" x14ac:dyDescent="0.3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customHeight="1" x14ac:dyDescent="0.3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customHeight="1" x14ac:dyDescent="0.3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customHeight="1" x14ac:dyDescent="0.3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customHeight="1" x14ac:dyDescent="0.3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customHeight="1" x14ac:dyDescent="0.3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customHeight="1" x14ac:dyDescent="0.3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customHeight="1" x14ac:dyDescent="0.3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customHeight="1" x14ac:dyDescent="0.3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customHeight="1" x14ac:dyDescent="0.3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customHeight="1" x14ac:dyDescent="0.3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customHeight="1" x14ac:dyDescent="0.3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customHeight="1" x14ac:dyDescent="0.3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customHeight="1" x14ac:dyDescent="0.3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customHeight="1" x14ac:dyDescent="0.3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customHeight="1" x14ac:dyDescent="0.3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customHeight="1" x14ac:dyDescent="0.3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customHeight="1" x14ac:dyDescent="0.3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customHeight="1" x14ac:dyDescent="0.3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customHeight="1" x14ac:dyDescent="0.3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customHeight="1" x14ac:dyDescent="0.3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customHeight="1" x14ac:dyDescent="0.3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customHeight="1" x14ac:dyDescent="0.3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customHeight="1" x14ac:dyDescent="0.3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customHeight="1" x14ac:dyDescent="0.3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customHeight="1" x14ac:dyDescent="0.3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customHeight="1" x14ac:dyDescent="0.3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customHeight="1" x14ac:dyDescent="0.3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customHeight="1" x14ac:dyDescent="0.3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customHeight="1" x14ac:dyDescent="0.3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customHeight="1" x14ac:dyDescent="0.3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customHeight="1" x14ac:dyDescent="0.3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customHeight="1" x14ac:dyDescent="0.3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customHeight="1" x14ac:dyDescent="0.3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customHeight="1" x14ac:dyDescent="0.3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customHeight="1" x14ac:dyDescent="0.3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customHeight="1" x14ac:dyDescent="0.3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customHeight="1" x14ac:dyDescent="0.3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customHeight="1" x14ac:dyDescent="0.3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customHeight="1" x14ac:dyDescent="0.3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customHeight="1" x14ac:dyDescent="0.3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customHeight="1" x14ac:dyDescent="0.3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customHeight="1" x14ac:dyDescent="0.3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customHeight="1" x14ac:dyDescent="0.3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customHeight="1" x14ac:dyDescent="0.3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customHeight="1" x14ac:dyDescent="0.3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customHeight="1" x14ac:dyDescent="0.3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customHeight="1" x14ac:dyDescent="0.3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customHeight="1" x14ac:dyDescent="0.3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customHeight="1" x14ac:dyDescent="0.3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customHeight="1" x14ac:dyDescent="0.3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customHeight="1" x14ac:dyDescent="0.3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customHeight="1" x14ac:dyDescent="0.3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customHeight="1" x14ac:dyDescent="0.3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customHeight="1" x14ac:dyDescent="0.3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customHeight="1" x14ac:dyDescent="0.3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customHeight="1" x14ac:dyDescent="0.3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customHeight="1" x14ac:dyDescent="0.3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customHeight="1" x14ac:dyDescent="0.3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customHeight="1" x14ac:dyDescent="0.3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customHeight="1" x14ac:dyDescent="0.3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customHeight="1" x14ac:dyDescent="0.3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customHeight="1" x14ac:dyDescent="0.3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customHeight="1" x14ac:dyDescent="0.3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customHeight="1" x14ac:dyDescent="0.3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customHeight="1" x14ac:dyDescent="0.3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customHeight="1" x14ac:dyDescent="0.3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customHeight="1" x14ac:dyDescent="0.3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customHeight="1" x14ac:dyDescent="0.3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customHeight="1" x14ac:dyDescent="0.3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customHeight="1" x14ac:dyDescent="0.3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customHeight="1" x14ac:dyDescent="0.3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customHeight="1" x14ac:dyDescent="0.3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customHeight="1" x14ac:dyDescent="0.3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customHeight="1" x14ac:dyDescent="0.3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customHeight="1" x14ac:dyDescent="0.3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customHeight="1" x14ac:dyDescent="0.3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customHeight="1" x14ac:dyDescent="0.3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customHeight="1" x14ac:dyDescent="0.3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customHeight="1" x14ac:dyDescent="0.3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customHeight="1" x14ac:dyDescent="0.3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customHeight="1" x14ac:dyDescent="0.3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customHeight="1" x14ac:dyDescent="0.3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customHeight="1" x14ac:dyDescent="0.3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customHeight="1" x14ac:dyDescent="0.3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customHeight="1" x14ac:dyDescent="0.3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customHeight="1" x14ac:dyDescent="0.3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customHeight="1" x14ac:dyDescent="0.3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customHeight="1" x14ac:dyDescent="0.3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customHeight="1" x14ac:dyDescent="0.3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customHeight="1" x14ac:dyDescent="0.3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customHeight="1" x14ac:dyDescent="0.3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customHeight="1" x14ac:dyDescent="0.3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customHeight="1" x14ac:dyDescent="0.3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customHeight="1" x14ac:dyDescent="0.3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customHeight="1" x14ac:dyDescent="0.3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customHeight="1" x14ac:dyDescent="0.3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customHeight="1" x14ac:dyDescent="0.3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customHeight="1" x14ac:dyDescent="0.3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customHeight="1" x14ac:dyDescent="0.3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customHeight="1" x14ac:dyDescent="0.3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customHeight="1" x14ac:dyDescent="0.3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customHeight="1" x14ac:dyDescent="0.3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customHeight="1" x14ac:dyDescent="0.3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customHeight="1" x14ac:dyDescent="0.3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customHeight="1" x14ac:dyDescent="0.3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customHeight="1" x14ac:dyDescent="0.3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customHeight="1" x14ac:dyDescent="0.3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customHeight="1" x14ac:dyDescent="0.3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customHeight="1" x14ac:dyDescent="0.3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customHeight="1" x14ac:dyDescent="0.3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customHeight="1" x14ac:dyDescent="0.3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customHeight="1" x14ac:dyDescent="0.3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customHeight="1" x14ac:dyDescent="0.3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customHeight="1" x14ac:dyDescent="0.3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customHeight="1" x14ac:dyDescent="0.3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customHeight="1" x14ac:dyDescent="0.3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customHeight="1" x14ac:dyDescent="0.3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customHeight="1" x14ac:dyDescent="0.3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customHeight="1" x14ac:dyDescent="0.3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customHeight="1" x14ac:dyDescent="0.3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customHeight="1" x14ac:dyDescent="0.3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customHeight="1" x14ac:dyDescent="0.3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customHeight="1" x14ac:dyDescent="0.3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customHeight="1" x14ac:dyDescent="0.3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customHeight="1" x14ac:dyDescent="0.3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customHeight="1" x14ac:dyDescent="0.3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customHeight="1" x14ac:dyDescent="0.3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customHeight="1" x14ac:dyDescent="0.3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customHeight="1" x14ac:dyDescent="0.3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customHeight="1" x14ac:dyDescent="0.3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customHeight="1" x14ac:dyDescent="0.3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customHeight="1" x14ac:dyDescent="0.3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customHeight="1" x14ac:dyDescent="0.3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customHeight="1" x14ac:dyDescent="0.3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customHeight="1" x14ac:dyDescent="0.3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customHeight="1" x14ac:dyDescent="0.3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customHeight="1" x14ac:dyDescent="0.3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customHeight="1" x14ac:dyDescent="0.3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customHeight="1" x14ac:dyDescent="0.3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customHeight="1" x14ac:dyDescent="0.3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customHeight="1" x14ac:dyDescent="0.3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customHeight="1" x14ac:dyDescent="0.3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customHeight="1" x14ac:dyDescent="0.3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customHeight="1" x14ac:dyDescent="0.3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customHeight="1" x14ac:dyDescent="0.3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customHeight="1" x14ac:dyDescent="0.3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customHeight="1" x14ac:dyDescent="0.3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customHeight="1" x14ac:dyDescent="0.3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customHeight="1" x14ac:dyDescent="0.3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customHeight="1" x14ac:dyDescent="0.3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customHeight="1" x14ac:dyDescent="0.3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customHeight="1" x14ac:dyDescent="0.3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customHeight="1" x14ac:dyDescent="0.3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customHeight="1" x14ac:dyDescent="0.3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customHeight="1" x14ac:dyDescent="0.3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customHeight="1" x14ac:dyDescent="0.3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customHeight="1" x14ac:dyDescent="0.3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customHeight="1" x14ac:dyDescent="0.3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customHeight="1" x14ac:dyDescent="0.3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customHeight="1" x14ac:dyDescent="0.3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customHeight="1" x14ac:dyDescent="0.3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customHeight="1" x14ac:dyDescent="0.3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customHeight="1" x14ac:dyDescent="0.3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customHeight="1" x14ac:dyDescent="0.3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customHeight="1" x14ac:dyDescent="0.3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customHeight="1" x14ac:dyDescent="0.3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customHeight="1" x14ac:dyDescent="0.3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customHeight="1" x14ac:dyDescent="0.3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customHeight="1" x14ac:dyDescent="0.3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customHeight="1" x14ac:dyDescent="0.3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customHeight="1" x14ac:dyDescent="0.3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customHeight="1" x14ac:dyDescent="0.3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customHeight="1" x14ac:dyDescent="0.3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customHeight="1" x14ac:dyDescent="0.3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customHeight="1" x14ac:dyDescent="0.3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customHeight="1" x14ac:dyDescent="0.3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customHeight="1" x14ac:dyDescent="0.3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customHeight="1" x14ac:dyDescent="0.3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customHeight="1" x14ac:dyDescent="0.3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customHeight="1" x14ac:dyDescent="0.3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customHeight="1" x14ac:dyDescent="0.3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customHeight="1" x14ac:dyDescent="0.3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customHeight="1" x14ac:dyDescent="0.3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customHeight="1" x14ac:dyDescent="0.3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customHeight="1" x14ac:dyDescent="0.3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customHeight="1" x14ac:dyDescent="0.3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customHeight="1" x14ac:dyDescent="0.3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customHeight="1" x14ac:dyDescent="0.3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customHeight="1" x14ac:dyDescent="0.3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customHeight="1" x14ac:dyDescent="0.3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customHeight="1" x14ac:dyDescent="0.3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customHeight="1" x14ac:dyDescent="0.3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customHeight="1" x14ac:dyDescent="0.3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customHeight="1" x14ac:dyDescent="0.3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customHeight="1" x14ac:dyDescent="0.3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customHeight="1" x14ac:dyDescent="0.3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customHeight="1" x14ac:dyDescent="0.3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customHeight="1" x14ac:dyDescent="0.3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customHeight="1" x14ac:dyDescent="0.3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customHeight="1" x14ac:dyDescent="0.3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customHeight="1" x14ac:dyDescent="0.3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customHeight="1" x14ac:dyDescent="0.3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customHeight="1" x14ac:dyDescent="0.3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customHeight="1" x14ac:dyDescent="0.3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customHeight="1" x14ac:dyDescent="0.3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customHeight="1" x14ac:dyDescent="0.3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customHeight="1" x14ac:dyDescent="0.3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customHeight="1" x14ac:dyDescent="0.3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customHeight="1" x14ac:dyDescent="0.3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customHeight="1" x14ac:dyDescent="0.3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customHeight="1" x14ac:dyDescent="0.3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customHeight="1" x14ac:dyDescent="0.3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customHeight="1" x14ac:dyDescent="0.3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customHeight="1" x14ac:dyDescent="0.3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customHeight="1" x14ac:dyDescent="0.3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customHeight="1" x14ac:dyDescent="0.3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customHeight="1" x14ac:dyDescent="0.3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customHeight="1" x14ac:dyDescent="0.3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customHeight="1" x14ac:dyDescent="0.3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customHeight="1" x14ac:dyDescent="0.3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customHeight="1" x14ac:dyDescent="0.3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customHeight="1" x14ac:dyDescent="0.3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customHeight="1" x14ac:dyDescent="0.3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customHeight="1" x14ac:dyDescent="0.3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customHeight="1" x14ac:dyDescent="0.3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customHeight="1" x14ac:dyDescent="0.3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customHeight="1" x14ac:dyDescent="0.3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customHeight="1" x14ac:dyDescent="0.3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customHeight="1" x14ac:dyDescent="0.3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customHeight="1" x14ac:dyDescent="0.3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customHeight="1" x14ac:dyDescent="0.3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customHeight="1" x14ac:dyDescent="0.3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customHeight="1" x14ac:dyDescent="0.3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customHeight="1" x14ac:dyDescent="0.3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customHeight="1" x14ac:dyDescent="0.3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customHeight="1" x14ac:dyDescent="0.3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customHeight="1" x14ac:dyDescent="0.3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customHeight="1" x14ac:dyDescent="0.3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customHeight="1" x14ac:dyDescent="0.3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customHeight="1" x14ac:dyDescent="0.3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customHeight="1" x14ac:dyDescent="0.3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customHeight="1" x14ac:dyDescent="0.3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customHeight="1" x14ac:dyDescent="0.3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customHeight="1" x14ac:dyDescent="0.3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customHeight="1" x14ac:dyDescent="0.3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customHeight="1" x14ac:dyDescent="0.3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customHeight="1" x14ac:dyDescent="0.3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customHeight="1" x14ac:dyDescent="0.3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customHeight="1" x14ac:dyDescent="0.3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customHeight="1" x14ac:dyDescent="0.3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customHeight="1" x14ac:dyDescent="0.3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customHeight="1" x14ac:dyDescent="0.3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customHeight="1" x14ac:dyDescent="0.3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customHeight="1" x14ac:dyDescent="0.3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customHeight="1" x14ac:dyDescent="0.3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customHeight="1" x14ac:dyDescent="0.3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customHeight="1" x14ac:dyDescent="0.3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customHeight="1" x14ac:dyDescent="0.3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customHeight="1" x14ac:dyDescent="0.3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customHeight="1" x14ac:dyDescent="0.3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customHeight="1" x14ac:dyDescent="0.3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customHeight="1" x14ac:dyDescent="0.3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customHeight="1" x14ac:dyDescent="0.3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customHeight="1" x14ac:dyDescent="0.3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customHeight="1" x14ac:dyDescent="0.3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customHeight="1" x14ac:dyDescent="0.3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customHeight="1" x14ac:dyDescent="0.3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customHeight="1" x14ac:dyDescent="0.3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customHeight="1" x14ac:dyDescent="0.3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customHeight="1" x14ac:dyDescent="0.3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customHeight="1" x14ac:dyDescent="0.3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customHeight="1" x14ac:dyDescent="0.3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customHeight="1" x14ac:dyDescent="0.3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customHeight="1" x14ac:dyDescent="0.3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customHeight="1" x14ac:dyDescent="0.3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customHeight="1" x14ac:dyDescent="0.3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customHeight="1" x14ac:dyDescent="0.3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customHeight="1" x14ac:dyDescent="0.3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customHeight="1" x14ac:dyDescent="0.3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customHeight="1" x14ac:dyDescent="0.3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customHeight="1" x14ac:dyDescent="0.3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customHeight="1" x14ac:dyDescent="0.3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customHeight="1" x14ac:dyDescent="0.3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customHeight="1" x14ac:dyDescent="0.3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customHeight="1" x14ac:dyDescent="0.3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customHeight="1" x14ac:dyDescent="0.3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customHeight="1" x14ac:dyDescent="0.3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customHeight="1" x14ac:dyDescent="0.3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customHeight="1" x14ac:dyDescent="0.3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customHeight="1" x14ac:dyDescent="0.3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customHeight="1" x14ac:dyDescent="0.3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customHeight="1" x14ac:dyDescent="0.3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customHeight="1" x14ac:dyDescent="0.3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customHeight="1" x14ac:dyDescent="0.3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customHeight="1" x14ac:dyDescent="0.3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customHeight="1" x14ac:dyDescent="0.3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customHeight="1" x14ac:dyDescent="0.3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customHeight="1" x14ac:dyDescent="0.3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customHeight="1" x14ac:dyDescent="0.3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customHeight="1" x14ac:dyDescent="0.3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customHeight="1" x14ac:dyDescent="0.3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customHeight="1" x14ac:dyDescent="0.3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customHeight="1" x14ac:dyDescent="0.3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customHeight="1" x14ac:dyDescent="0.3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customHeight="1" x14ac:dyDescent="0.3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customHeight="1" x14ac:dyDescent="0.3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customHeight="1" x14ac:dyDescent="0.3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customHeight="1" x14ac:dyDescent="0.3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customHeight="1" x14ac:dyDescent="0.3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customHeight="1" x14ac:dyDescent="0.3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customHeight="1" x14ac:dyDescent="0.3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customHeight="1" x14ac:dyDescent="0.3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customHeight="1" x14ac:dyDescent="0.3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customHeight="1" x14ac:dyDescent="0.3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customHeight="1" x14ac:dyDescent="0.3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customHeight="1" x14ac:dyDescent="0.3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customHeight="1" x14ac:dyDescent="0.3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customHeight="1" x14ac:dyDescent="0.3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customHeight="1" x14ac:dyDescent="0.3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customHeight="1" x14ac:dyDescent="0.3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customHeight="1" x14ac:dyDescent="0.3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customHeight="1" x14ac:dyDescent="0.3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customHeight="1" x14ac:dyDescent="0.3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customHeight="1" x14ac:dyDescent="0.3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customHeight="1" x14ac:dyDescent="0.3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customHeight="1" x14ac:dyDescent="0.3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customHeight="1" x14ac:dyDescent="0.3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customHeight="1" x14ac:dyDescent="0.3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customHeight="1" x14ac:dyDescent="0.3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customHeight="1" x14ac:dyDescent="0.3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customHeight="1" x14ac:dyDescent="0.3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customHeight="1" x14ac:dyDescent="0.3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customHeight="1" x14ac:dyDescent="0.3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customHeight="1" x14ac:dyDescent="0.3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customHeight="1" x14ac:dyDescent="0.3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customHeight="1" x14ac:dyDescent="0.3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customHeight="1" x14ac:dyDescent="0.3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customHeight="1" x14ac:dyDescent="0.3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customHeight="1" x14ac:dyDescent="0.3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customHeight="1" x14ac:dyDescent="0.3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customHeight="1" x14ac:dyDescent="0.3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customHeight="1" x14ac:dyDescent="0.3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customHeight="1" x14ac:dyDescent="0.3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customHeight="1" x14ac:dyDescent="0.3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customHeight="1" x14ac:dyDescent="0.3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customHeight="1" x14ac:dyDescent="0.3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customHeight="1" x14ac:dyDescent="0.3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customHeight="1" x14ac:dyDescent="0.3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customHeight="1" x14ac:dyDescent="0.3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customHeight="1" x14ac:dyDescent="0.3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customHeight="1" x14ac:dyDescent="0.3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customHeight="1" x14ac:dyDescent="0.3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customHeight="1" x14ac:dyDescent="0.3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customHeight="1" x14ac:dyDescent="0.3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customHeight="1" x14ac:dyDescent="0.3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customHeight="1" x14ac:dyDescent="0.3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customHeight="1" x14ac:dyDescent="0.3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customHeight="1" x14ac:dyDescent="0.3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customHeight="1" x14ac:dyDescent="0.3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customHeight="1" x14ac:dyDescent="0.3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customHeight="1" x14ac:dyDescent="0.3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customHeight="1" x14ac:dyDescent="0.3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customHeight="1" x14ac:dyDescent="0.3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customHeight="1" x14ac:dyDescent="0.3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customHeight="1" x14ac:dyDescent="0.3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customHeight="1" x14ac:dyDescent="0.3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customHeight="1" x14ac:dyDescent="0.3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customHeight="1" x14ac:dyDescent="0.3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customHeight="1" x14ac:dyDescent="0.3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customHeight="1" x14ac:dyDescent="0.3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customHeight="1" x14ac:dyDescent="0.3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customHeight="1" x14ac:dyDescent="0.3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customHeight="1" x14ac:dyDescent="0.3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customHeight="1" x14ac:dyDescent="0.3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customHeight="1" x14ac:dyDescent="0.3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customHeight="1" x14ac:dyDescent="0.3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customHeight="1" x14ac:dyDescent="0.3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customHeight="1" x14ac:dyDescent="0.3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customHeight="1" x14ac:dyDescent="0.3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customHeight="1" x14ac:dyDescent="0.3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customHeight="1" x14ac:dyDescent="0.3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customHeight="1" x14ac:dyDescent="0.3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customHeight="1" x14ac:dyDescent="0.3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customHeight="1" x14ac:dyDescent="0.3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customHeight="1" x14ac:dyDescent="0.3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customHeight="1" x14ac:dyDescent="0.3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customHeight="1" x14ac:dyDescent="0.3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customHeight="1" x14ac:dyDescent="0.3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customHeight="1" x14ac:dyDescent="0.3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customHeight="1" x14ac:dyDescent="0.3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customHeight="1" x14ac:dyDescent="0.3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customHeight="1" x14ac:dyDescent="0.3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customHeight="1" x14ac:dyDescent="0.3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customHeight="1" x14ac:dyDescent="0.3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customHeight="1" x14ac:dyDescent="0.3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customHeight="1" x14ac:dyDescent="0.3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customHeight="1" x14ac:dyDescent="0.3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customHeight="1" x14ac:dyDescent="0.3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customHeight="1" x14ac:dyDescent="0.3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customHeight="1" x14ac:dyDescent="0.3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customHeight="1" x14ac:dyDescent="0.3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customHeight="1" x14ac:dyDescent="0.3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customHeight="1" x14ac:dyDescent="0.3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customHeight="1" x14ac:dyDescent="0.3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customHeight="1" x14ac:dyDescent="0.3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customHeight="1" x14ac:dyDescent="0.3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customHeight="1" x14ac:dyDescent="0.3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customHeight="1" x14ac:dyDescent="0.3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customHeight="1" x14ac:dyDescent="0.3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customHeight="1" x14ac:dyDescent="0.3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customHeight="1" x14ac:dyDescent="0.3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customHeight="1" x14ac:dyDescent="0.3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customHeight="1" x14ac:dyDescent="0.3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customHeight="1" x14ac:dyDescent="0.3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customHeight="1" x14ac:dyDescent="0.3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customHeight="1" x14ac:dyDescent="0.3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customHeight="1" x14ac:dyDescent="0.3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customHeight="1" x14ac:dyDescent="0.3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customHeight="1" x14ac:dyDescent="0.3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customHeight="1" x14ac:dyDescent="0.3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customHeight="1" x14ac:dyDescent="0.3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customHeight="1" x14ac:dyDescent="0.3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customHeight="1" x14ac:dyDescent="0.3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customHeight="1" x14ac:dyDescent="0.3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customHeight="1" x14ac:dyDescent="0.3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customHeight="1" x14ac:dyDescent="0.3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customHeight="1" x14ac:dyDescent="0.3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customHeight="1" x14ac:dyDescent="0.3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customHeight="1" x14ac:dyDescent="0.3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customHeight="1" x14ac:dyDescent="0.3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customHeight="1" x14ac:dyDescent="0.3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customHeight="1" x14ac:dyDescent="0.3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customHeight="1" x14ac:dyDescent="0.3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customHeight="1" x14ac:dyDescent="0.3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customHeight="1" x14ac:dyDescent="0.3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customHeight="1" x14ac:dyDescent="0.3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customHeight="1" x14ac:dyDescent="0.3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customHeight="1" x14ac:dyDescent="0.3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customHeight="1" x14ac:dyDescent="0.3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customHeight="1" x14ac:dyDescent="0.3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customHeight="1" x14ac:dyDescent="0.3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customHeight="1" x14ac:dyDescent="0.3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customHeight="1" x14ac:dyDescent="0.3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customHeight="1" x14ac:dyDescent="0.3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customHeight="1" x14ac:dyDescent="0.3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customHeight="1" x14ac:dyDescent="0.3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customHeight="1" x14ac:dyDescent="0.3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customHeight="1" x14ac:dyDescent="0.3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customHeight="1" x14ac:dyDescent="0.3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customHeight="1" x14ac:dyDescent="0.3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customHeight="1" x14ac:dyDescent="0.3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customHeight="1" x14ac:dyDescent="0.3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customHeight="1" x14ac:dyDescent="0.3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customHeight="1" x14ac:dyDescent="0.3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customHeight="1" x14ac:dyDescent="0.3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customHeight="1" x14ac:dyDescent="0.3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customHeight="1" x14ac:dyDescent="0.3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customHeight="1" x14ac:dyDescent="0.3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customHeight="1" x14ac:dyDescent="0.3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customHeight="1" x14ac:dyDescent="0.3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customHeight="1" x14ac:dyDescent="0.3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customHeight="1" x14ac:dyDescent="0.3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customHeight="1" x14ac:dyDescent="0.3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customHeight="1" x14ac:dyDescent="0.3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customHeight="1" x14ac:dyDescent="0.3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customHeight="1" x14ac:dyDescent="0.3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customHeight="1" x14ac:dyDescent="0.3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customHeight="1" x14ac:dyDescent="0.3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customHeight="1" x14ac:dyDescent="0.3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customHeight="1" x14ac:dyDescent="0.3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customHeight="1" x14ac:dyDescent="0.3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customHeight="1" x14ac:dyDescent="0.3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customHeight="1" x14ac:dyDescent="0.3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customHeight="1" x14ac:dyDescent="0.3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customHeight="1" x14ac:dyDescent="0.3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customHeight="1" x14ac:dyDescent="0.3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customHeight="1" x14ac:dyDescent="0.3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customHeight="1" x14ac:dyDescent="0.3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customHeight="1" x14ac:dyDescent="0.3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customHeight="1" x14ac:dyDescent="0.3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customHeight="1" x14ac:dyDescent="0.3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customHeight="1" x14ac:dyDescent="0.3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customHeight="1" x14ac:dyDescent="0.3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customHeight="1" x14ac:dyDescent="0.3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customHeight="1" x14ac:dyDescent="0.3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customHeight="1" x14ac:dyDescent="0.3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customHeight="1" x14ac:dyDescent="0.3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customHeight="1" x14ac:dyDescent="0.3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customHeight="1" x14ac:dyDescent="0.3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customHeight="1" x14ac:dyDescent="0.3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customHeight="1" x14ac:dyDescent="0.3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customHeight="1" x14ac:dyDescent="0.3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customHeight="1" x14ac:dyDescent="0.3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customHeight="1" x14ac:dyDescent="0.3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customHeight="1" x14ac:dyDescent="0.3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customHeight="1" x14ac:dyDescent="0.3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customHeight="1" x14ac:dyDescent="0.3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customHeight="1" x14ac:dyDescent="0.3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customHeight="1" x14ac:dyDescent="0.3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customHeight="1" x14ac:dyDescent="0.3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customHeight="1" x14ac:dyDescent="0.3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customHeight="1" x14ac:dyDescent="0.3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customHeight="1" x14ac:dyDescent="0.3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customHeight="1" x14ac:dyDescent="0.3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customHeight="1" x14ac:dyDescent="0.3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customHeight="1" x14ac:dyDescent="0.3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customHeight="1" x14ac:dyDescent="0.3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customHeight="1" x14ac:dyDescent="0.3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customHeight="1" x14ac:dyDescent="0.3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customHeight="1" x14ac:dyDescent="0.3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customHeight="1" x14ac:dyDescent="0.3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customHeight="1" x14ac:dyDescent="0.3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customHeight="1" x14ac:dyDescent="0.3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customHeight="1" x14ac:dyDescent="0.3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customHeight="1" x14ac:dyDescent="0.3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customHeight="1" x14ac:dyDescent="0.3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customHeight="1" x14ac:dyDescent="0.3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customHeight="1" x14ac:dyDescent="0.3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customHeight="1" x14ac:dyDescent="0.3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customHeight="1" x14ac:dyDescent="0.3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customHeight="1" x14ac:dyDescent="0.3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customHeight="1" x14ac:dyDescent="0.3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customHeight="1" x14ac:dyDescent="0.3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customHeight="1" x14ac:dyDescent="0.3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customHeight="1" x14ac:dyDescent="0.3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customHeight="1" x14ac:dyDescent="0.3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customHeight="1" x14ac:dyDescent="0.3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customHeight="1" x14ac:dyDescent="0.3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customHeight="1" x14ac:dyDescent="0.3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customHeight="1" x14ac:dyDescent="0.3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customHeight="1" x14ac:dyDescent="0.3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customHeight="1" x14ac:dyDescent="0.3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customHeight="1" x14ac:dyDescent="0.3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customHeight="1" x14ac:dyDescent="0.3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customHeight="1" x14ac:dyDescent="0.3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customHeight="1" x14ac:dyDescent="0.3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customHeight="1" x14ac:dyDescent="0.3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customHeight="1" x14ac:dyDescent="0.3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customHeight="1" x14ac:dyDescent="0.3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customHeight="1" x14ac:dyDescent="0.3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customHeight="1" x14ac:dyDescent="0.3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customHeight="1" x14ac:dyDescent="0.3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customHeight="1" x14ac:dyDescent="0.3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customHeight="1" x14ac:dyDescent="0.3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customHeight="1" x14ac:dyDescent="0.3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customHeight="1" x14ac:dyDescent="0.3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customHeight="1" x14ac:dyDescent="0.3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customHeight="1" x14ac:dyDescent="0.3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customHeight="1" x14ac:dyDescent="0.3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customHeight="1" x14ac:dyDescent="0.3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customHeight="1" x14ac:dyDescent="0.3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customHeight="1" x14ac:dyDescent="0.3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customHeight="1" x14ac:dyDescent="0.3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customHeight="1" x14ac:dyDescent="0.3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customHeight="1" x14ac:dyDescent="0.3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customHeight="1" x14ac:dyDescent="0.3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customHeight="1" x14ac:dyDescent="0.3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customHeight="1" x14ac:dyDescent="0.3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customHeight="1" x14ac:dyDescent="0.3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customHeight="1" x14ac:dyDescent="0.3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customHeight="1" x14ac:dyDescent="0.3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customHeight="1" x14ac:dyDescent="0.3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customHeight="1" x14ac:dyDescent="0.3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customHeight="1" x14ac:dyDescent="0.3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customHeight="1" x14ac:dyDescent="0.3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customHeight="1" x14ac:dyDescent="0.3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customHeight="1" x14ac:dyDescent="0.3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customHeight="1" x14ac:dyDescent="0.3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customHeight="1" x14ac:dyDescent="0.3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customHeight="1" x14ac:dyDescent="0.3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customHeight="1" x14ac:dyDescent="0.3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customHeight="1" x14ac:dyDescent="0.3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customHeight="1" x14ac:dyDescent="0.3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customHeight="1" x14ac:dyDescent="0.3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customHeight="1" x14ac:dyDescent="0.3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customHeight="1" x14ac:dyDescent="0.3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customHeight="1" x14ac:dyDescent="0.3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customHeight="1" x14ac:dyDescent="0.3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customHeight="1" x14ac:dyDescent="0.3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customHeight="1" x14ac:dyDescent="0.3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customHeight="1" x14ac:dyDescent="0.3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customHeight="1" x14ac:dyDescent="0.3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customHeight="1" x14ac:dyDescent="0.3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customHeight="1" x14ac:dyDescent="0.3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customHeight="1" x14ac:dyDescent="0.3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customHeight="1" x14ac:dyDescent="0.3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customHeight="1" x14ac:dyDescent="0.3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customHeight="1" x14ac:dyDescent="0.3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customHeight="1" x14ac:dyDescent="0.3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customHeight="1" x14ac:dyDescent="0.3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customHeight="1" x14ac:dyDescent="0.3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customHeight="1" x14ac:dyDescent="0.3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customHeight="1" x14ac:dyDescent="0.3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customHeight="1" x14ac:dyDescent="0.3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customHeight="1" x14ac:dyDescent="0.3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customHeight="1" x14ac:dyDescent="0.3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customHeight="1" x14ac:dyDescent="0.3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customHeight="1" x14ac:dyDescent="0.3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customHeight="1" x14ac:dyDescent="0.3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customHeight="1" x14ac:dyDescent="0.3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customHeight="1" x14ac:dyDescent="0.3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customHeight="1" x14ac:dyDescent="0.3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customHeight="1" x14ac:dyDescent="0.3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customHeight="1" x14ac:dyDescent="0.3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customHeight="1" x14ac:dyDescent="0.3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customHeight="1" x14ac:dyDescent="0.3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customHeight="1" x14ac:dyDescent="0.3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customHeight="1" x14ac:dyDescent="0.3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customHeight="1" x14ac:dyDescent="0.3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customHeight="1" x14ac:dyDescent="0.3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customHeight="1" x14ac:dyDescent="0.3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customHeight="1" x14ac:dyDescent="0.3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customHeight="1" x14ac:dyDescent="0.3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customHeight="1" x14ac:dyDescent="0.3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customHeight="1" x14ac:dyDescent="0.3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customHeight="1" x14ac:dyDescent="0.3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customHeight="1" x14ac:dyDescent="0.3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customHeight="1" x14ac:dyDescent="0.3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customHeight="1" x14ac:dyDescent="0.3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customHeight="1" x14ac:dyDescent="0.3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customHeight="1" x14ac:dyDescent="0.3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customHeight="1" x14ac:dyDescent="0.3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customHeight="1" x14ac:dyDescent="0.3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customHeight="1" x14ac:dyDescent="0.3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customHeight="1" x14ac:dyDescent="0.3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customHeight="1" x14ac:dyDescent="0.3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customHeight="1" x14ac:dyDescent="0.3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customHeight="1" x14ac:dyDescent="0.3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customHeight="1" x14ac:dyDescent="0.3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customHeight="1" x14ac:dyDescent="0.3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customHeight="1" x14ac:dyDescent="0.3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customHeight="1" x14ac:dyDescent="0.3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customHeight="1" x14ac:dyDescent="0.3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customHeight="1" x14ac:dyDescent="0.3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customHeight="1" x14ac:dyDescent="0.3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customHeight="1" x14ac:dyDescent="0.3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customHeight="1" x14ac:dyDescent="0.3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customHeight="1" x14ac:dyDescent="0.3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customHeight="1" x14ac:dyDescent="0.3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customHeight="1" x14ac:dyDescent="0.3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customHeight="1" x14ac:dyDescent="0.3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customHeight="1" x14ac:dyDescent="0.3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customHeight="1" x14ac:dyDescent="0.3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customHeight="1" x14ac:dyDescent="0.3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customHeight="1" x14ac:dyDescent="0.3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customHeight="1" x14ac:dyDescent="0.3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customHeight="1" x14ac:dyDescent="0.3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customHeight="1" x14ac:dyDescent="0.3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customHeight="1" x14ac:dyDescent="0.3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customHeight="1" x14ac:dyDescent="0.3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customHeight="1" x14ac:dyDescent="0.3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customHeight="1" x14ac:dyDescent="0.3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customHeight="1" x14ac:dyDescent="0.3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customHeight="1" x14ac:dyDescent="0.3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customHeight="1" x14ac:dyDescent="0.3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customHeight="1" x14ac:dyDescent="0.3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customHeight="1" x14ac:dyDescent="0.3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customHeight="1" x14ac:dyDescent="0.3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customHeight="1" x14ac:dyDescent="0.3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customHeight="1" x14ac:dyDescent="0.3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customHeight="1" x14ac:dyDescent="0.3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customHeight="1" x14ac:dyDescent="0.3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customHeight="1" x14ac:dyDescent="0.3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customHeight="1" x14ac:dyDescent="0.3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customHeight="1" x14ac:dyDescent="0.3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customHeight="1" x14ac:dyDescent="0.3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customHeight="1" x14ac:dyDescent="0.3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customHeight="1" x14ac:dyDescent="0.3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customHeight="1" x14ac:dyDescent="0.3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customHeight="1" x14ac:dyDescent="0.3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customHeight="1" x14ac:dyDescent="0.3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customHeight="1" x14ac:dyDescent="0.3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customHeight="1" x14ac:dyDescent="0.3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customHeight="1" x14ac:dyDescent="0.3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customHeight="1" x14ac:dyDescent="0.3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customHeight="1" x14ac:dyDescent="0.3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customHeight="1" x14ac:dyDescent="0.3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customHeight="1" x14ac:dyDescent="0.3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customHeight="1" x14ac:dyDescent="0.3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customHeight="1" x14ac:dyDescent="0.3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customHeight="1" x14ac:dyDescent="0.3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customHeight="1" x14ac:dyDescent="0.3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customHeight="1" x14ac:dyDescent="0.3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customHeight="1" x14ac:dyDescent="0.3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customHeight="1" x14ac:dyDescent="0.3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customHeight="1" x14ac:dyDescent="0.3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customHeight="1" x14ac:dyDescent="0.3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customHeight="1" x14ac:dyDescent="0.3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customHeight="1" x14ac:dyDescent="0.3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customHeight="1" x14ac:dyDescent="0.3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customHeight="1" x14ac:dyDescent="0.3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customHeight="1" x14ac:dyDescent="0.3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customHeight="1" x14ac:dyDescent="0.3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customHeight="1" x14ac:dyDescent="0.3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customHeight="1" x14ac:dyDescent="0.3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customHeight="1" x14ac:dyDescent="0.3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customHeight="1" x14ac:dyDescent="0.3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customHeight="1" x14ac:dyDescent="0.3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customHeight="1" x14ac:dyDescent="0.3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customHeight="1" x14ac:dyDescent="0.3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customHeight="1" x14ac:dyDescent="0.3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customHeight="1" x14ac:dyDescent="0.3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customHeight="1" x14ac:dyDescent="0.3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customHeight="1" x14ac:dyDescent="0.3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customHeight="1" x14ac:dyDescent="0.3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customHeight="1" x14ac:dyDescent="0.3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customHeight="1" x14ac:dyDescent="0.3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customHeight="1" x14ac:dyDescent="0.3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customHeight="1" x14ac:dyDescent="0.3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customHeight="1" x14ac:dyDescent="0.3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customHeight="1" x14ac:dyDescent="0.3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customHeight="1" x14ac:dyDescent="0.3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customHeight="1" x14ac:dyDescent="0.3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customHeight="1" x14ac:dyDescent="0.3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customHeight="1" x14ac:dyDescent="0.3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customHeight="1" x14ac:dyDescent="0.3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customHeight="1" x14ac:dyDescent="0.3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customHeight="1" x14ac:dyDescent="0.3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customHeight="1" x14ac:dyDescent="0.3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customHeight="1" x14ac:dyDescent="0.3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customHeight="1" x14ac:dyDescent="0.3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customHeight="1" x14ac:dyDescent="0.3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customHeight="1" x14ac:dyDescent="0.3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customHeight="1" x14ac:dyDescent="0.3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customHeight="1" x14ac:dyDescent="0.3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customHeight="1" x14ac:dyDescent="0.3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customHeight="1" x14ac:dyDescent="0.3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customHeight="1" x14ac:dyDescent="0.3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customHeight="1" x14ac:dyDescent="0.3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customHeight="1" x14ac:dyDescent="0.3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customHeight="1" x14ac:dyDescent="0.3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customHeight="1" x14ac:dyDescent="0.3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customHeight="1" x14ac:dyDescent="0.3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customHeight="1" x14ac:dyDescent="0.3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customHeight="1" x14ac:dyDescent="0.3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customHeight="1" x14ac:dyDescent="0.3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customHeight="1" x14ac:dyDescent="0.3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customHeight="1" x14ac:dyDescent="0.3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customHeight="1" x14ac:dyDescent="0.3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customHeight="1" x14ac:dyDescent="0.3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customHeight="1" x14ac:dyDescent="0.3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customHeight="1" x14ac:dyDescent="0.3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customHeight="1" x14ac:dyDescent="0.3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customHeight="1" x14ac:dyDescent="0.3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customHeight="1" x14ac:dyDescent="0.3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customHeight="1" x14ac:dyDescent="0.3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customHeight="1" x14ac:dyDescent="0.3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customHeight="1" x14ac:dyDescent="0.3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customHeight="1" x14ac:dyDescent="0.3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customHeight="1" x14ac:dyDescent="0.3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customHeight="1" x14ac:dyDescent="0.3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customHeight="1" x14ac:dyDescent="0.3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customHeight="1" x14ac:dyDescent="0.3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customHeight="1" x14ac:dyDescent="0.3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customHeight="1" x14ac:dyDescent="0.3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customHeight="1" x14ac:dyDescent="0.3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customHeight="1" x14ac:dyDescent="0.3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customHeight="1" x14ac:dyDescent="0.3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customHeight="1" x14ac:dyDescent="0.3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customHeight="1" x14ac:dyDescent="0.3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customHeight="1" x14ac:dyDescent="0.3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customHeight="1" x14ac:dyDescent="0.3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customHeight="1" x14ac:dyDescent="0.3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conditionalFormatting sqref="Y5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BI6:BI6004</xm:sqref>
        </x14:dataValidation>
        <x14:dataValidation type="list" allowBlank="1" showInputMessage="1" showErrorMessage="1" xr:uid="{8C4989A0-12F0-42B8-9C9A-F4C03FD59526}">
          <x14:formula1>
            <xm:f>IF($BI6="Visited",'Backup sheet'!$D$2:$D$6,'Backup sheet'!$D$7)</xm:f>
          </x14:formula1>
          <xm:sqref>BK6:BK6004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2026-05-29T07:02:31Z</dcterms:modified>
</cp:coreProperties>
</file>