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June CLVs\03-06-2026\FN26-27-00614\"/>
    </mc:Choice>
  </mc:AlternateContent>
  <xr:revisionPtr revIDLastSave="0" documentId="13_ncr:1_{E9BAE7ED-751E-4259-A3DA-1CBE1BD9AB49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3" i="20"/>
  <c r="C54" i="20"/>
  <c r="C55" i="20"/>
  <c r="C56" i="20"/>
  <c r="C57" i="20"/>
  <c r="C65" i="20"/>
  <c r="C66" i="20"/>
  <c r="C67" i="20"/>
  <c r="C68" i="20"/>
  <c r="C69" i="20"/>
  <c r="C77" i="20"/>
  <c r="C78" i="20"/>
  <c r="C79" i="20"/>
  <c r="C80" i="20"/>
  <c r="C81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54" i="20"/>
  <c r="B55" i="20"/>
  <c r="B56" i="20"/>
  <c r="B57" i="20"/>
  <c r="B58" i="20"/>
  <c r="B66" i="20"/>
  <c r="B67" i="20"/>
  <c r="B68" i="20"/>
  <c r="B69" i="20"/>
  <c r="B70" i="20"/>
  <c r="B78" i="20"/>
  <c r="B79" i="20"/>
  <c r="B80" i="20"/>
  <c r="B81" i="20"/>
  <c r="B82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89" i="20" l="1"/>
  <c r="B88" i="20"/>
  <c r="B64" i="20"/>
  <c r="C75" i="20"/>
  <c r="C51" i="20"/>
  <c r="B87" i="20"/>
  <c r="B75" i="20"/>
  <c r="B63" i="20"/>
  <c r="B51" i="20"/>
  <c r="C86" i="20"/>
  <c r="C74" i="20"/>
  <c r="C62" i="20"/>
  <c r="C50" i="20"/>
  <c r="B86" i="20"/>
  <c r="B74" i="20"/>
  <c r="B62" i="20"/>
  <c r="B50" i="20"/>
  <c r="C85" i="20"/>
  <c r="C73" i="20"/>
  <c r="C61" i="20"/>
  <c r="C49" i="20"/>
  <c r="B85" i="20"/>
  <c r="B73" i="20"/>
  <c r="B61" i="20"/>
  <c r="B49" i="20"/>
  <c r="C84" i="20"/>
  <c r="C72" i="20"/>
  <c r="C60" i="20"/>
  <c r="C48" i="20"/>
  <c r="B84" i="20"/>
  <c r="B72" i="20"/>
  <c r="B60" i="20"/>
  <c r="B48" i="20"/>
  <c r="C83" i="20"/>
  <c r="C71" i="20"/>
  <c r="C59" i="20"/>
  <c r="C47" i="20"/>
  <c r="B77" i="20"/>
  <c r="B65" i="20"/>
  <c r="B53" i="20"/>
  <c r="C88" i="20"/>
  <c r="C76" i="20"/>
  <c r="C64" i="20"/>
  <c r="C52" i="20"/>
  <c r="B76" i="20"/>
  <c r="B52" i="20"/>
  <c r="C87" i="20"/>
  <c r="C63" i="20"/>
  <c r="B83" i="20"/>
  <c r="B71" i="20"/>
  <c r="B59" i="20"/>
  <c r="B47" i="20"/>
  <c r="C82" i="20"/>
  <c r="C70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<sst xmlns="http://schemas.openxmlformats.org/spreadsheetml/2006/main" count="1295" uniqueCount="490">
  <si>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</si>
  <si>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</si>
  <si>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</si>
  <si>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</si>
  <si>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</si>
  <si>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</si>
  <si>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</si>
  <si>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</si>
  <si>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</si>
  <si>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</si>
  <si>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</si>
  <si>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</si>
  <si>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</si>
  <si>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</si>
  <si>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</si>
  <si>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</si>
  <si>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</si>
  <si>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</si>
  <si>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</si>
  <si>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</si>
  <si>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</si>
  <si>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</si>
  <si>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</si>
  <si>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</si>
  <si>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</si>
  <si>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</si>
  <si>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</si>
  <si>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</si>
  <si>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</si>
  <si>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</si>
  <si>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</si>
  <si>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</si>
  <si>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</si>
  <si>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</si>
  <si>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</si>
  <si>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</si>
  <si>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</si>
  <si>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</si>
  <si>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</si>
  <si>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</si>
  <si>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</si>
  <si>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</si>
  <si>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</si>
  <si>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</si>
  <si>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</si>
  <si>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</si>
  <si>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</si>
  <si>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</si>
  <si>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</si>
  <si>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</si>
  <si>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</si>
  <si>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</si>
  <si>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</si>
  <si>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</si>
  <si>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</si>
  <si>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</si>
  <si>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</si>
  <si>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</si>
  <si>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</si>
  <si>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</si>
  <si>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</si>
  <si>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</si>
  <si>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</si>
  <si>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</si>
  <si>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</si>
  <si>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</si>
  <si>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</si>
  <si>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</si>
  <si>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</si>
  <si>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</si>
  <si>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</si>
  <si>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</si>
  <si>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</si>
  <si>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</si>
  <si>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</si>
  <si>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</si>
  <si>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</si>
  <si>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</si>
  <si>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</si>
  <si>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</si>
  <si>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</si>
  <si>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</si>
  <si>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</si>
  <si>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</si>
  <si>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</si>
  <si>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</si>
  <si>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</si>
  <si>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</si>
  <si>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</si>
  <si>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</si>
  <si>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</si>
  <si>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</si>
  <si>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</si>
  <si>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</si>
  <si>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</si>
  <si>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</si>
  <si>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</si>
  <si>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</si>
  <si>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</si>
  <si>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</si>
  <si>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</si>
  <si>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</si>
  <si>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</si>
  <si>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</si>
  <si>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</si>
  <si>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</si>
  <si>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</si>
  <si>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</si>
  <si>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</si>
  <si>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</si>
  <si>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</si>
  <si>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</si>
  <si>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</si>
  <si>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</si>
  <si>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</si>
  <si>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</si>
  <si>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</si>
  <si>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</si>
  <si>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</si>
  <si>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</si>
  <si>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</si>
  <si>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</si>
  <si>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</si>
  <si>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</si>
  <si>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</si>
  <si>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</si>
  <si>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</si>
  <si>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</si>
  <si>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</si>
  <si>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</si>
  <si>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</si>
  <si>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</si>
  <si>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</si>
  <si>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</si>
  <si>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</si>
  <si>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</si>
  <si>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</si>
  <si>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</si>
  <si>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</si>
  <si>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</si>
  <si>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</si>
  <si>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</si>
  <si>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</si>
  <si>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</si>
  <si>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</si>
  <si>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</si>
  <si>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</si>
  <si>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</si>
  <si>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</si>
  <si>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</si>
  <si>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</si>
  <si>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</si>
  <si>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</si>
  <si>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</si>
  <si>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</si>
  <si>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</si>
  <si>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</si>
  <si>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</si>
  <si>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</si>
  <si>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</si>
  <si>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</si>
  <si>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</si>
  <si>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</si>
  <si>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</si>
  <si>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</si>
  <si>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</si>
  <si>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</si>
  <si>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</si>
  <si>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</si>
  <si>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</si>
  <si>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</si>
  <si>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</si>
  <si>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</si>
  <si>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</si>
  <si>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</si>
  <si>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</si>
  <si>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</si>
  <si>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</si>
  <si>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</si>
  <si>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</si>
  <si>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</si>
  <si>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</si>
  <si>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</si>
  <si>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</si>
  <si>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</si>
  <si>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</si>
  <si>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</si>
  <si>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</si>
  <si>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</si>
  <si>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</si>
  <si>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</si>
  <si>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</si>
  <si>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</si>
  <si>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</si>
  <si>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</si>
  <si>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</si>
  <si>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</si>
  <si>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</si>
  <si>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</si>
  <si>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</si>
  <si>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</si>
  <si>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</si>
  <si>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</si>
  <si>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</si>
  <si>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</si>
  <si>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</si>
  <si>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</si>
  <si>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</si>
  <si>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</si>
  <si>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</si>
  <si>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</si>
  <si>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</si>
  <si>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</si>
  <si>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</si>
  <si>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</si>
  <si>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</si>
  <si>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</si>
  <si>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</si>
  <si>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</si>
  <si>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</si>
  <si>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</si>
  <si>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</si>
  <si>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</si>
  <si>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</si>
  <si>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</si>
  <si>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</si>
  <si>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</si>
  <si>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</si>
  <si>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</si>
  <si>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</si>
  <si>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</si>
  <si>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</si>
  <si>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</si>
  <si>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</si>
  <si>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</si>
  <si>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</si>
  <si>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</si>
  <si>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</si>
  <si>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</si>
  <si>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</si>
  <si>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</si>
  <si>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</si>
  <si>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</si>
  <si>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</si>
  <si>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</si>
  <si>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</si>
  <si>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</si>
  <si>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</si>
  <si>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</si>
  <si>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</si>
  <si>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</si>
  <si>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</si>
  <si>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</si>
  <si>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FIR Not Filled</t>
  </si>
  <si>
    <t>Lalu Kumar Ram</t>
  </si>
  <si>
    <t>SF0047224</t>
  </si>
  <si>
    <t>East</t>
  </si>
  <si>
    <t>Bihar</t>
  </si>
  <si>
    <t>Gaya Jee</t>
  </si>
  <si>
    <t>Fatehpur</t>
  </si>
  <si>
    <t>BH3579</t>
  </si>
  <si>
    <t>Daudnagar</t>
  </si>
  <si>
    <t>AMJHAR SHARIF</t>
  </si>
  <si>
    <t>SF0083533</t>
  </si>
  <si>
    <t>Indrajeet Kumar</t>
  </si>
  <si>
    <t>TATARI C5</t>
  </si>
  <si>
    <t>REKHA DEVI</t>
  </si>
  <si>
    <t>16-Sep-2023</t>
  </si>
  <si>
    <t>1</t>
  </si>
  <si>
    <t>2.56 Yrs</t>
  </si>
  <si>
    <t>16 Sep 2023</t>
  </si>
  <si>
    <t>&gt; 2 to 4 Years</t>
  </si>
  <si>
    <t>26-Sep-2023</t>
  </si>
  <si>
    <t>22-Feb-2025</t>
  </si>
  <si>
    <t>Open</t>
  </si>
  <si>
    <t>30-Jun-2025</t>
  </si>
  <si>
    <t/>
  </si>
  <si>
    <t>7461811480</t>
  </si>
  <si>
    <t>RamSubha/SF0094846</t>
  </si>
  <si>
    <t>SF0087248</t>
  </si>
  <si>
    <t>Vishakarma Kant</t>
  </si>
  <si>
    <t>TATARI C8</t>
  </si>
  <si>
    <t>BASANTI DEVI</t>
  </si>
  <si>
    <t>06-Oct-2023</t>
  </si>
  <si>
    <t>2.51 Yrs</t>
  </si>
  <si>
    <t>06 Oct 2023</t>
  </si>
  <si>
    <t>17-Oct-2023</t>
  </si>
  <si>
    <t>23-Feb-2025</t>
  </si>
  <si>
    <t>8969584294</t>
  </si>
  <si>
    <t>Sandeep Kumar/SF0100548</t>
  </si>
  <si>
    <t>CHOTI KURMARI</t>
  </si>
  <si>
    <t>11-Feb-2025</t>
  </si>
  <si>
    <t>31-Mar-2025</t>
  </si>
  <si>
    <t>7857063678</t>
  </si>
  <si>
    <t>daudnagar New C1</t>
  </si>
  <si>
    <t>URMILA DEVI</t>
  </si>
  <si>
    <t>25-Nov-2023</t>
  </si>
  <si>
    <t>2.37 Yrs</t>
  </si>
  <si>
    <t>25 Nov 2023</t>
  </si>
  <si>
    <t>04-Dec-2023</t>
  </si>
  <si>
    <t>06-Apr-2025</t>
  </si>
  <si>
    <t>9934262836</t>
  </si>
  <si>
    <t>RINKU KUWAR</t>
  </si>
  <si>
    <t>11-Dec-2023</t>
  </si>
  <si>
    <t>2.33 Yrs</t>
  </si>
  <si>
    <t>11 Dec 2023</t>
  </si>
  <si>
    <t>19-Dec-2023</t>
  </si>
  <si>
    <t>10-Apr-2025</t>
  </si>
  <si>
    <t>30-Sep-2025</t>
  </si>
  <si>
    <t>6358205361</t>
  </si>
  <si>
    <t>LAVKUSH DEVI</t>
  </si>
  <si>
    <t>18-Dec-2023</t>
  </si>
  <si>
    <t>2.31 Yrs</t>
  </si>
  <si>
    <t>18 Dec 2023</t>
  </si>
  <si>
    <t>26-Dec-2023</t>
  </si>
  <si>
    <t>02-Oct-2024</t>
  </si>
  <si>
    <t>8969741625</t>
  </si>
  <si>
    <t>RUNTA DEVI</t>
  </si>
  <si>
    <t>27-Dec-2023</t>
  </si>
  <si>
    <t>2.28 Yrs</t>
  </si>
  <si>
    <t>27 Dec 2023</t>
  </si>
  <si>
    <t>09-Jan-2024</t>
  </si>
  <si>
    <t>12-Nov-2024</t>
  </si>
  <si>
    <t>9973892736</t>
  </si>
  <si>
    <t>Tarar</t>
  </si>
  <si>
    <t>SF0076771</t>
  </si>
  <si>
    <t>Manish  kumar</t>
  </si>
  <si>
    <t>PURANI SAHAR C5</t>
  </si>
  <si>
    <t>RINA DEVI</t>
  </si>
  <si>
    <t>02-Feb-2024</t>
  </si>
  <si>
    <t>2.18 Yrs</t>
  </si>
  <si>
    <t>02 Feb 2024</t>
  </si>
  <si>
    <t>15-Feb-2024</t>
  </si>
  <si>
    <t>15-Jan-2026</t>
  </si>
  <si>
    <t>9827129269</t>
  </si>
  <si>
    <t>daudnagar C3</t>
  </si>
  <si>
    <t>RAJESHWARI DEVI</t>
  </si>
  <si>
    <t>13-Apr-2024</t>
  </si>
  <si>
    <t>1.99 Yrs</t>
  </si>
  <si>
    <t>13 Apr 2024</t>
  </si>
  <si>
    <t>&lt;= 2 Years</t>
  </si>
  <si>
    <t>22-Apr-2024</t>
  </si>
  <si>
    <t>19-Feb-2025</t>
  </si>
  <si>
    <t>6299838104</t>
  </si>
  <si>
    <t>Suman Saurabh/SF0093573</t>
  </si>
  <si>
    <t>AMRITA KUMARI</t>
  </si>
  <si>
    <t>24-Apr-2024</t>
  </si>
  <si>
    <t>1.96 Yrs</t>
  </si>
  <si>
    <t>24 Apr 2024</t>
  </si>
  <si>
    <t>07-May-2024</t>
  </si>
  <si>
    <t>02-May-2025</t>
  </si>
  <si>
    <t>9142276848</t>
  </si>
  <si>
    <t>TATARI C5 Haspuura Dih1</t>
  </si>
  <si>
    <t>Chetana Weekly</t>
  </si>
  <si>
    <t>SSF4542025</t>
  </si>
  <si>
    <t>GENERAL</t>
  </si>
  <si>
    <t>HINDU</t>
  </si>
  <si>
    <t>Agriculture &amp; Farming</t>
  </si>
  <si>
    <t>TATARI C8 Baluganj1</t>
  </si>
  <si>
    <t>SSF4656833</t>
  </si>
  <si>
    <t>Irrigation</t>
  </si>
  <si>
    <t>SSF4661727</t>
  </si>
  <si>
    <t>samina khatun purani sahar C1 G8</t>
  </si>
  <si>
    <t>SSF4939822</t>
  </si>
  <si>
    <t>amrit bigha daudnagar C8 G3</t>
  </si>
  <si>
    <t>SSF5051777</t>
  </si>
  <si>
    <t>SSF5111826</t>
  </si>
  <si>
    <t>MUSLIM</t>
  </si>
  <si>
    <t>SSF5185642</t>
  </si>
  <si>
    <t>PURANI SAHAR C5 Sunita Devi Hariharganj1</t>
  </si>
  <si>
    <t>SSF5441295</t>
  </si>
  <si>
    <t>Spana C3 G8</t>
  </si>
  <si>
    <t>SSF5990960</t>
  </si>
  <si>
    <t>SSF6044356</t>
  </si>
  <si>
    <t>As per loan card, borrower Rekha Devi/353026581 paid the below mentioned EMI amount to the Loan Officer  Rohit Kumar SF0076076 but the same was not posted in the FIMO.
# Paid an EMI amount of Rs. 720/- on date 25-Nov-24.
Total fraud amount Rs. 720/-
Recoverd amount- 0
Loan card available.</t>
  </si>
  <si>
    <t>As per loan card, borrower BASANTI DEVI/353236154 paid the below mentioned EMI amount to the Loan Officer  Rohit Kumar SF0076076 but the same was not posted in the FIMO.
# Paid an EMI amount of Rs. 670/- on date 15-Oct-24.
# Paid an EMI amount of Rs. 670/- on date 29-Oct-24.
# Paid an EMI amount of Rs. 670/- on date 12-Nov-24.
# Paid an EMI amount of Rs. 670/- on date 19-Nov-24.
# Paid an EMI amount of Rs. 670/- on date 26-Nov-24.
Total fraud amount Rs. 3350 /-
Recoverd amount- 0
Loan card available.</t>
  </si>
  <si>
    <t>"As per loan card, borrower CHOTI KURMARI/353244966 paid the below mentioned EMI amount to the Loan Officer  Rohit Kumar SF0076076 but the same was not posted in the FIMO.
# Paid an EMI amount of Rs. 560/- on date 12-Nov-24.
# Paid an EMI amount of Rs. 560/- on date 19-Nov-24.
# Paid an EMI amount of Rs. 560/- on date 26-Nov-24.
# Paid an EMI amount of Rs. 560/- on date 3-Dec-24.
# Paid an EMI amount of Rs. 560/- on date 10-Dec-24.
# Paid an EMI amount of Rs. 560/- on date 17-Dec-24.
# Paid an EMI amount of Rs. 560/- on date 31-Dec-24.
# Paid an EMI amount of Rs. 560/- on date 29-Mar-26.
Total fraud amount Rs. 4480/-
Recoverd amount- 0
Loan card available.
Note- As per branch manager Bhola Kumar Accepted that he collected  "</t>
  </si>
  <si>
    <t xml:space="preserve">"As per loan card, borrower URMILA DEVI/353811419 paid the below mentioned EMI amount to the Loan Officer  Rohit Kumar SF0076076 but the same was not posted in the FIMO.
# Paid an EMI amount of Rs. 520/- on date 09-Sep-24.
# Paid an EMI amount of Rs. 520/- on date 30-Sep-24.
# Paid an EMI amount of Rs. 520/- on date 07-Oct-24.
# Paid an EMI amount of Rs. 520/- on date 28-Oct-24.
# Paid an EMI amount of Rs. 520/- on date 4-Nov-24.
# Paid an EMI amount of Rs. 520/- on date 11-Nov-24.
# Paid an EMI amount of Rs. 520/- on date 18-Nov-24.
# Paid an EMI amount of Rs. 520/- on date 25-Nov-24.
# Paid an EMI amount of Rs. 520/- on date 02-Dec-24.
# Paid an EMI amount of Rs. 520/- on date 16-Dec-24.
# Paid an EMI amount of Rs. 520/- on date 23-Dec-24.
# Paid an EMI amount of Rs. 520/- on date 30-Dec-24.
# Paid an EMI amount of Rs. 520/- on date 03-Mar-25.
# Paid an EMI amount of Rs. 520/- on date 10-Mar-25.
# Paid an EMI amount of Rs. 520/- on date 17-Mar-25.
# Paid an EMI amount of Rs. 520/- on date 24-Mar-25.
# Paid an EMI amount of Rs. 520/- on date 31-Mar-25.
# Paid an EMI amount of Rs. 520/- on date 7-Apr-25.
# Paid an EMI amount of Rs. 520/- on date 14-Apr-25.
# Paid an EMI amount of Rs. 520/- on date 21-Apr-25.
# Paid an EMI amount of Rs. 520/- on date 28-Apr-25.
# Paid an EMI amount of Rs. 520/- on date 05-May-25.
# Paid an EMI amount of Rs. 520/- on date 12-May-25.
# Paid an EMI amount of Rs. 520/- on date 19-May-25.
# Paid an EMI amount of Rs. 520/- on date 26-May-25.
# Paid an EMI amount of Rs. 520/- on date 02-Jun-25.
# Paid an EMI amount of Rs. 520/- on date 09-Jun-25.
# Paid an EMI amount of Rs. 520/- on date 16-Jun-25.
# Paid an EMI amount of Rs. 520/- on date 23-Jun-25.
Total fraud amount Rs. 15080/-
Recoverd amount- 0
Loan card available.
</t>
  </si>
  <si>
    <t xml:space="preserve">"As per loan card, borrower RINKU KUWAR/354046514 paid the below mentioned EMI amount to the Loan Officer  Rohit Kumar SF0076076 but the same was not posted in the FIMO.
# Paid an EMI amount of Rs. 670/- on date 15-Apr-25.
# Paid an EMI amount of Rs. 670/- on date 22-Apr-25.
# Paid an EMI amount of Rs. 670/- on date 29-Apr-25.
# Paid an EMI amount of Rs. 670/- on date  6-May-25.
# Paid an EMI amount of Rs. 670/- on date 13-May-25.
# Paid an EMI amount of Rs. 670/- on date 20-May-25.
Total fraud amount Rs. 4020/-
Recoverd amount- 0
Loan card available.
</t>
  </si>
  <si>
    <t xml:space="preserve">"As per loan card, borrower LAVKUSH DEVI/354215742 paid the below mentioned EMI amount to the Loan Officer  Rohit Kumar SF0076076 but the same was not posted in the FIMO.
# Paid an EMI amount of Rs. 520/- on date 10-Sep-24.
# Paid an EMI amount of Rs. 520/- on date 17-Sep-24.
# Paid an EMI amount of Rs. 520/- on date 24-Sep-24.
Total fraud amount Rs. 1560/-
Recoverd amount-  1450 on date 2-Oct-2024 updated in Fimo.
To be recoverd amount Rs. 110/-
Loan card available.
</t>
  </si>
  <si>
    <t>"As per loan card, borrower RUNTA DEVI/354378367 paid the below mentioned EMI amount to the Loan Officer  Rohit Kumar SF0076076 but the same was not posted in the FIMO.
# Paid an EMI amount of Rs. 670/- on date 29-Oct-24.
# Paid an EMI amount of Rs. 670/- on date 19-Nov-24.
# Paid an EMI amount of Rs. 670/- on date 26-Nov-24.
Total fraud amount Rs. 2010/-
Recoverd amount- 0
Loan card available.
"</t>
  </si>
  <si>
    <t>As per loan card, borrower Rina Devi/354984766 paid the below mentioned 1 EMI amount to the Loan Officer  Rohit Kumar SF0076076 &amp; 1 EMI amount to the Loan Officer Neeraj/SF00 but the same was not posted in the FIMO.
# Paid an EMI amount of Rs. 560/- on date 31-Oct-24.
# Paid an EMI amount of Rs. 560/- on date 30-Jan-25.
Total fraud amount Rs. 1120/-
Recoverd amount- 0
Loan card available.</t>
  </si>
  <si>
    <t xml:space="preserve">As per Digital Payment, borrower Rajeshwari Devi/356390997 paid the below mentioned EMI amount to the Loan Officer  Rohit Kumar SF0076076 but the same was not posted in the FIMO.
# Paid an EMI amount of Rs. 420/- on date 01-Oct-24.
# Paid an EMI amount of Rs. 110/- on date 24-Oct-24.
# Paid an EMI amount of Rs. 1265/- on date 04-Nov-24.
# Paid an EMI amount of Rs. 1000/- on date 14-Nov-24.
# Paid an EMI amount of Rs. 490/- on date 30-Dec-24.
# Paid an EMI amount of Rs. 500/- on date 16-Jan-25.
# Paid an EMI amount of Rs. 1320/- on date 07-Jan-25.
# Paid an EMI amount of Rs. 1040/- on date 20-Jan-25.
# Paid an EMI amount of Rs. 1000/- on date 11-Jan-25.
# Paid an EMI amount of Rs. 1100/- on date 02-Mar-25.
# Paid an EMI amount of Rs. 1200/- on date 05-Mar-25.
# Paid an EMI amount of Rs. 412/- on date 23-Apr-25.
# Paid an EMI amount of Rs. 500/- on date 01-Apr-25.
# Paid an EMI amount of Rs. 500/- on date 02-Apr-25.
# Paid an EMI amount of Rs. 560/- on date 17-Apr-25.
# Paid an EMI amount of Rs. 550/- on date 19-Apr-25.
# Paid an EMI amount of Rs. 670/- on date 01-May-25.
# Paid an EMI amount of Rs. 400/- on date 21-Aug-25.
# Paid an EMI amount of Rs. 500/- on date 13-Aug-25.
# Paid an EMI amount of Rs. 350/- on date 22-Aug-25.
# Paid an EMI amount of Rs. 100/- on date 01-Jun-25
Total fraud amount Rs. 13987/-
Recoverd amount- 0
Digital Payment available
</t>
  </si>
  <si>
    <t xml:space="preserve">As per Digital Payment, borrower Amrita Kumari/356532816 paid the below mentioned EMI amount to the Loan Officer Rohit Kumar SF0076076 but the same was not posted in the FIMO.
# Paid an EMI amount of Rs. 900/- on date 13-Nov-24.
# Paid an EMI amount of Rs. 720/- on date 21-Nov-24.
# Paid an EMI amount of Rs. 880/- on date 11-Feb-25.
# Paid an EMI amount of Rs. 1500/- on date 05-Feb-25.
# Paid an EMI amount of Rs. 1500/- on date 05-Feb-25.
# Paid an EMI amount of Rs. 1440/- on date 12-Apr-25.
# Paid an EMI amount of Rs. 2000/- on date 23-Apr-25.
# Paid an EMI amount of Rs. 2880/- on date 09-Jun-25.
# Paid an EMI amount of Rs. 2880/- on date 10-Jul-25.
# Paid an EMI amount of Rs. 2880/- on date 12-Aug-25.
# Paid an EMI amount of Rs. 2880/- on date 10-Sep-25.
Total fraud amount Rs. 18960/-
Recoverd amount- 0
Digital Payment available
</t>
  </si>
  <si>
    <t>353236154</t>
  </si>
  <si>
    <t>353244966</t>
  </si>
  <si>
    <t>353811419</t>
  </si>
  <si>
    <t>354378367</t>
  </si>
  <si>
    <t>As per loan card, borrower BASANTI DEVI/353236154 paid the below mentioned EMI amount to the Loan Officer Rohit Kumar SF0076076 but the same was not posted in the FIMO.
# Paid an EMI amount of Rs. 670/- on date 15-Oct-24.
Total fraud amount Rs. 670/-
Recoverd amount- 0
Loan card available.</t>
  </si>
  <si>
    <t>As per loan card, borrower BASANTI DEVI/353236154 paid the below mentioned EMI amount to the Loan Officer Rohit Kumar SF0076076 but the same was not posted in the FIMO.
# Paid an EMI amount of Rs. 670/- on date 29-Oct-24.
Total fraud amount Rs. 670/-
Recoverd amount- 0
Loan card available.</t>
  </si>
  <si>
    <t>As per loan card, borrower BASANTI DEVI/353236154 paid the below mentioned EMI amount to the Loan Officer Rohit Kumar SF0076076 but the same was not posted in the FIMO.
# Paid an EMI amount of Rs. 670/- on date 12-Nov-24.
Total fraud amount Rs. 670/-
Recoverd amount- 0
Loan card available.</t>
  </si>
  <si>
    <t>As per loan card, borrower BASANTI DEVI/353236154 paid the below mentioned EMI amount to the Loan Officer Rohit Kumar SF0076076 but the same was not posted in the FIMO.
# Paid an EMI amount of Rs. 670/- on date 19-Nov-24.
Total fraud amount Rs. 670/-
Recoverd amount- 0
Loan card available.</t>
  </si>
  <si>
    <t>As per loan card, borrower BASANTI DEVI/353236154 paid the below mentioned EMI amount to the Loan Officer Rohit Kumar SF0076076 but the same was not posted in the FIMO.
# Paid an EMI amount of Rs. 670/- on date 26-Nov-24.
Total fraud amount Rs. 670/-
Recoverd amount- 0
Loan card available.</t>
  </si>
  <si>
    <t>As per loan card, borrower CHOTI KURMARI/353244966 paid the below mentioned EMI amount to the Loan Officer Rohit Kumar SF0076076 but the same was not posted in the FIMO.
# Paid an EMI amount of Rs. 560/- on date 12-Nov-24.
Total fraud amount Rs. 560/-
Recoverd amount- 0
Loan card available.</t>
  </si>
  <si>
    <t>As per loan card, borrower CHOTI KURMARI/353244966 paid the below mentioned EMI amount to the Loan Officer  Rohit Kumar SF0076076 but the same was not posted in the FIMO.
# Paid an EMI amount of Rs. 560/- on date 19-Nov-24.
Total fraud amount Rs. 560/-
Recoverd amount- 0
Loan card available.</t>
  </si>
  <si>
    <t>As per loan card, borrower CHOTI KURMARI/353244966 paid the below mentioned EMI amount to the Loan Officer  Rohit Kumar SF0076076 but the same was not posted in the FIMO.
# Paid an EMI amount of Rs. 560/- on date 26-Nov-24.
Total fraud amount Rs. 560/-
Recoverd amount- 0
Loan card available.</t>
  </si>
  <si>
    <t>As per loan card, borrower CHOTI KURMARI/353244966 paid the below mentioned EMI amount to the Loan Officer  Rohit Kumar SF0076076 but the same was not posted in the FIMO.
# Paid an EMI amount of Rs. 560/- on date 3-Dec-24.
Total fraud amount Rs. 560/-
Recoverd amount- 0
Loan card available.</t>
  </si>
  <si>
    <t>As per loan card, borrower CHOTI KURMARI/353244966 paid the below mentioned EMI amount to the Loan Officer  Rohit Kumar SF0076076 but the same was not posted in the FIMO.
# Paid an EMI amount of Rs. 560/- on date 10-Dec-24.
Total fraud amount Rs. 560/-
Recoverd amount- 0
Loan card available.</t>
  </si>
  <si>
    <t>As per loan card, borrower CHOTI KURMARI/353244966 paid the below mentioned EMI amount to the Loan Officer  Rohit Kumar SF0076076 but the same was not posted in the FIMO.
# Paid an EMI amount of Rs. 560/- on date 17-Dec-24.
Total fraud amount Rs. 560/-
Recoverd amount- 0
Loan card available.</t>
  </si>
  <si>
    <t>As per loan card, borrower CHOTI KURMARI/353244966 paid the below mentioned EMI amount to the Loan OfficerRohit/SF00 but the same was not posted in the FIMO.
# Paid an EMI amount of Rs. 560/- on date 31-Dec-24.
Total fraud amount Rs. 560/-
Recoverd amount- 0
Loan card available.</t>
  </si>
  <si>
    <t xml:space="preserve">As per loan card, borrower CHOTI KURMARI/353244966 paid the below mentioned EMI amount to the BM Bhola Kumar/SF00 but the same was not posted in the FIMO.
# Paid an EMI amount of Rs. 560/- on date 29-Mar-26.
Total fraud amount Rs. 560/-
Recoverd amount- 0
Loan card available.
Note- As per branch manager Bhola Kumar Accepted that he collected  </t>
  </si>
  <si>
    <t xml:space="preserve">As per loan card, borrower URMILA DEVI/353811419 paid the below mentioned EMI amount to the Loan Officer Rohit/SF00 but the same was not posted in the FIMO.
# Paid an EMI amount of Rs. 520/- on date 09-Sep-24.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</si>
  <si>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30-Sep-24.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</si>
  <si>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07-Oct-24.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</si>
  <si>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28-Oct-24.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</si>
  <si>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4-Nov-24.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</si>
  <si>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11-Nov-24.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</si>
  <si>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18-Nov-24.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</si>
  <si>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25-Nov-24.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</si>
  <si>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02-Dec-24.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</si>
  <si>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16-Dec-24.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</si>
  <si>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23-Dec-24.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</si>
  <si>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30-Dec-24.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</si>
  <si>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03-Mar-25.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</si>
  <si>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10-Mar-25.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</si>
  <si>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17-Mar-25.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</si>
  <si>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24-Mar-25.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</si>
  <si>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31-Mar-25.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</si>
  <si>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7-Apr-25.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</si>
  <si>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14-Apr-25.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</si>
  <si>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21-Apr-25.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</si>
  <si>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28-Apr-25.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</si>
  <si>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05-May-25.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</si>
  <si>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12-May-25.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</si>
  <si>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19-May-25.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</si>
  <si>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26-May-25.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</si>
  <si>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02-Jun-25.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</si>
  <si>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09-Jun-25.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</si>
  <si>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16-Jun-25.
Total fraud amount Rs. 520/-
Recoverd amount- 0
Loan card available.
</t>
  </si>
  <si>
    <t xml:space="preserve">As per loan card, borrower URMILA DEVI/353811419 paid the below mentioned EMI amount to the Loan Officer Rohit/SF00 but the same was not posted in the FIMO.
# Paid an EMI amount of Rs. 520/- on date 23-Jun-25.
Total fraud amount Rs. 520/-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</si>
  <si>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29-Oct-24.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</si>
  <si>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19-Nov-24.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</si>
  <si>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26-Nov-24.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</si>
  <si>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15-Apr-25.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</si>
  <si>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22-Apr-25.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</si>
  <si>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29-Apr-25.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</si>
  <si>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06-May-25.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</si>
  <si>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13-May-25.
Total fraud amount Rs. 670/-
Recoverd amount- 0
Loan card available.
</t>
  </si>
  <si>
    <t xml:space="preserve">As per loan card, borrower RUNTA DEVI/354378367 paid the below mentioned EMI amount to the Loan Officer Rohit/SF00 but the same was not posted in the FIMO.
# Paid an EMI amount of Rs. 670/- on date 20-May-25.
Total fraud amount Rs. 670/-
Recoverd amount- 0
Loan card available.
</t>
  </si>
  <si>
    <t>As per loan card, borrower Rekha Devi/353026581 paid the below mentioned EMI amount to the Loan OfficerRohit/SF00 but the same was not posted in the FIMO.
# Paid an EMI amount of Rs. 720/- on date 25-Nov-24.
Total fraud amount Rs. 720/-
Recoverd amount- 0
Loan card available.</t>
  </si>
  <si>
    <t>As per loan card, borrower Rina Devi/354984766 paid the below mentioned EMI amount to the Loan Officer Rohit/SF00  but the same was not posted in the FIMO.
# Paid an EMI amount of Rs. 560/- on date 31-Oct-24.
Total fraud amount Rs. 560/-
Recoverd amount- 0
Loan card available.</t>
  </si>
  <si>
    <t>As per loan card, borrower Rina Devi/354984766 paid the below mentioned  EMI amount to the Loan Officer Neeraj/SF00 but the same was not posted in the FIMO.
# Paid an EMI amount of Rs. 560/- on date 30-Jan-25.
Total fraud amount Rs. 560/-
Recoverd amount- 0
Loan card available.</t>
  </si>
  <si>
    <t xml:space="preserve">As per Digital Payment, borrower Rajeshwari Devi/356390997 paid the below mentioned EMI amount to the Loan Officer Rohit/SF00 but the same was not posted in the FIMO.
# Paid an EMI amount of Rs. 420/- on date 01-Oct-24.
Total fraud amount Rs. 420/-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</si>
  <si>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110/- on date 24-Oct-24.
Total fraud amount Rs. 110/-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</si>
  <si>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1265/- on date 04-Nov-24.
Total fraud amount Rs. 1265/-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</si>
  <si>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1000/- on date 14-Nov-24.
Total fraud amount Rs. 1000/-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</si>
  <si>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490/- on date 30-Dec-24.
Total fraud amount Rs. 490/-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</si>
  <si>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500/- on date 16-Jan-25.
Total fraud amount Rs.500/-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</si>
  <si>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1320/- on date 07-Jan-25.
Total fraud amount Rs. 1320/-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</si>
  <si>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1040/- on date 20-Jan-25.
Total fraud amount Rs. 1040/-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</si>
  <si>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1000/- on date 11-Jan-25.
Total fraud amount Rs. 1000/-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</si>
  <si>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1100/- on date 02-Mar-25.
Total fraud amount Rs. 1100/-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</si>
  <si>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1200/- on date 05-Mar-25.
Total fraud amount Rs. 1200/-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</si>
  <si>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412/- on date 23-Apr-25.
Total fraud amount Rs. 412/-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</si>
  <si>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500/- on date 01-Apr-25.
Total fraud amount Rs. 500/-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</si>
  <si>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500/- on date 02-Apr-25.
Total fraud amount Rs. 500/-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</si>
  <si>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560/- on date 17-Apr-25.
Total fraud amount Rs.560/-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</si>
  <si>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550/- on date 19-Apr-25.
Total fraud amount Rs. 550/-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</si>
  <si>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670/- on date 01-May-25.
Total fraud amount Rs. 670/-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</si>
  <si>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400/- on date 21-Aug-25.
Total fraud amount Rs. 400/-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</si>
  <si>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500/- on date 13-Aug-25.
Total fraud amount Rs. 500/-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</si>
  <si>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350/- on date 22-Aug-25.
Total fraud amount Rs. 350/-
Recoverd amount- 0
Digital Payment available
</t>
  </si>
  <si>
    <t xml:space="preserve">As per Digital Payment, borrower Rajeshwari Devi/356390997 paid the below mentioned EMI amount to the Loan Officer Rohit/SF00 but the same was not posted in the FIMO.
# Paid an EMI amount of Rs. 100/- on date 01-Jun-25
Total fraud amount Rs. 100/-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</si>
  <si>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900/- on date 13-Nov-24.
Total fraud amount Rs. 900/-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</si>
  <si>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720/- on date 21-Nov-24.
Total fraud amount Rs. 720/-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</si>
  <si>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880/- on date 11-Feb-25.
Total fraud amount Rs. 880/-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</si>
  <si>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1500/- on date 05-Feb-25.
Total fraud amount Rs. 1500/-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</si>
  <si>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2000/- on date 23-Apr-25.
Total fraud amount Rs. 2000/-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</si>
  <si>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1440/- on date 12-Apr-25.
Total fraud amount Rs. 1440/-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</si>
  <si>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2880/- on date 09-Jun-25.
Total fraud amount Rs. 2880/-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</si>
  <si>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2880/- on date 10-Jul-25.
Total fraud amount Rs. 2880/-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</si>
  <si>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2880/- on date 12-Aug-25.
Total fraud amount Rs. 2880/-
Recoverd amount- 0
Digital Payment available
</t>
  </si>
  <si>
    <t xml:space="preserve">As per Digital Payment, borrower Amrita Kumari/356532816 paid the below mentioned EMI amount to the Loan Officer Rohit/SF00 but the same was not posted in the FIMO.
# Paid an EMI amount of Rs. 2880/- on date 10-Sep-25.
Total fraud amount Rs. 2880/-
Recoverd amount- 0
Digital Payment available
</t>
  </si>
  <si>
    <t xml:space="preserve">"As per loan card, borrower LAVKUSH DEVI/354215742 paid the below mentioned EMI amount to the Loan Officer Rohit/SF00 but the same was not posted in the FIMO.
# Paid an EMI amount of Rs. 520/- on date 10-Sep-24.
Total fraud amount Rs. 560/-
Recoverd amount-  1450 on date 2-Oct-2024 updated in Fimo.
To be recoverd amount Rs. 110/-
Loan card available.
</t>
  </si>
  <si>
    <t xml:space="preserve">"As per loan card, borrower LAVKUSH DEVI/354215742 paid the below mentioned EMI amount to the Loan Officer Rohit/SF00 but the same was not posted in the FIMO.
# Paid an EMI amount of Rs. 520/- on date 17-Sep-24.
Total fraud amount Rs. 560/-
Recoverd amount-  1450 on date 2-Oct-2024 updated in Fimo.
To be recoverd amount Rs. 110/-
Loan card available.
</t>
  </si>
  <si>
    <t xml:space="preserve">"As per loan card, borrower LAVKUSH DEVI/354215742 paid the below mentioned EMI amount to the Loan Officer Rohit/SF00 but the same was not posted in the FIMO.
# Paid an EMI amount of Rs. 520/- on date 24-Sep-24.
Total fraud amount Rs. 560/-
Recoverd amount-  1450 on date 2-Oct-2024 updated in Fimo.
To be recoverd amount Rs. 110/-
Loan card available.
</t>
  </si>
  <si>
    <t>Rohit Kumar</t>
  </si>
  <si>
    <t xml:space="preserve"> SF0076076</t>
  </si>
  <si>
    <t>Credit Assistence</t>
  </si>
  <si>
    <t xml:space="preserve"> FN26-27-00614</t>
  </si>
  <si>
    <t>IA</t>
  </si>
  <si>
    <t>Saurav Upadhyay/SF0072543</t>
  </si>
  <si>
    <t>Raj Kumar Yadav/SF0072796</t>
  </si>
  <si>
    <t>Saket Nath Thakur/SF0062081</t>
  </si>
  <si>
    <t>Deepak Kujur/SF0101649</t>
  </si>
  <si>
    <t>Terminated</t>
  </si>
  <si>
    <t>Completed-Report Submitted</t>
  </si>
  <si>
    <t>Sandeep Kumar</t>
  </si>
  <si>
    <t>SF0100548</t>
  </si>
  <si>
    <t xml:space="preserve">As per cash receipt CA Rohit Kumar SF0076076 found involved in 10 Borrower Collection misappropriation.
1. 353026581/REKHA DEVI
2.353236154/BASANTI DEVI
3.353244966/CHOTI KURMARI
4. 353811419/URMILA DEVI
5. 354046514/RINKU KUWAR
6. 354215742/LAVKUSH DEVI
7. 354378367/RUNTA DEVI
8. 354984766/RINA DEVI
9. 356390997/RAJESHWARI DEVI
10.356532816/AMRITA KUMARI
Total fraud amount Rs. 65287/-.
Total Recovered amount Rs.410/-.
Net Amount to be recovered Rs. 64877/-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</si>
</sst>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>
      <alignment horizontal="center" vertical="center" wrapText="1" readingOrder="1"/>
    </xf>
    <xf numFmtId="172" fontId="35" fillId="0" borderId="1" xfId="0" applyNumberFormat="1" applyFont="1" applyBorder="1" applyAlignment="1">
      <alignment horizontal="center" vertical="center" wrapText="1" readingOrder="1"/>
    </xf>
    <xf numFmtId="15" fontId="35" fillId="0" borderId="1" xfId="0" applyNumberFormat="1" applyFont="1" applyBorder="1" applyAlignment="1">
      <alignment horizontal="center" vertical="center" wrapText="1" readingOrder="1"/>
    </xf>
    <xf numFmtId="0" fontId="35" fillId="8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35" fillId="0" borderId="1" xfId="0" applyFont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BH3579</v>
      </c>
      <c r="D5" s="64" t="str">
        <f>IF('Physical Cash at Safe'!D28="Yes", 'Physical Cash at Safe'!A4, 'Borrower Wise Details'!C5)</f>
        <v>Daudnagar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46171</v>
      </c>
      <c r="H5" s="62" t="s">
        <v>480</v>
      </c>
      <c r="I5" s="61">
        <v>46171</v>
      </c>
      <c r="J5" s="79" t="str">
        <f>IF('Physical Cash at Safe'!D28="Yes",'Physical Cash at Safe'!E28,IF('Borrower Wise Details'!D5&lt;&gt;"",'Borrower Wise Details'!D5,""))</f>
        <v xml:space="preserve"> FN26-27-00614</v>
      </c>
      <c r="K5" s="89">
        <v>10</v>
      </c>
      <c r="L5" s="90">
        <v>65287</v>
      </c>
      <c r="M5" s="90">
        <v>410</v>
      </c>
      <c r="N5" s="90" t="s">
        <v>481</v>
      </c>
      <c r="O5" s="90" t="s">
        <v>482</v>
      </c>
      <c r="P5" s="90" t="s">
        <v>483</v>
      </c>
      <c r="Q5" s="90" t="s">
        <v>484</v>
      </c>
      <c r="R5" s="80" t="str">
        <f>IF('Physical Cash at Safe'!$D$28="Yes", 'Physical Cash at Safe'!$A$28, IF('Borrower Wise Details'!F5&lt;&gt;"", 'Borrower Wise Details'!F5, ""))</f>
        <v>Rohit Kumar</v>
      </c>
      <c r="S5" s="79" t="str">
        <f>IF('Physical Cash at Safe'!$D$28="Yes", 'Physical Cash at Safe'!$C$28, IF('Borrower Wise Details'!H5&lt;&gt;"", 'Borrower Wise Details'!H5, ""))</f>
        <v>Credit Assistence</v>
      </c>
      <c r="T5" s="79" t="str">
        <f>IF('Physical Cash at Safe'!$D$28="Yes", 'Physical Cash at Safe'!$B$28, IF('Borrower Wise Details'!G5&lt;&gt;"", 'Borrower Wise Details'!G5, ""))</f>
        <v xml:space="preserve"> SF0076076</v>
      </c>
      <c r="U5" s="83" t="s">
        <v>485</v>
      </c>
      <c r="V5" s="61">
        <v>46049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486</v>
      </c>
      <c r="Z5" s="61">
        <v>46174</v>
      </c>
      <c r="AA5" s="61">
        <v>46175</v>
      </c>
      <c r="AB5" s="61" t="s">
        <v>223</v>
      </c>
      <c r="AC5" s="61" t="s">
        <v>223</v>
      </c>
      <c r="AD5" s="61" t="s">
        <v>223</v>
      </c>
      <c r="AE5" s="61" t="s">
        <v>487</v>
      </c>
      <c r="AF5" s="61" t="s">
        <v>488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65287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64877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46176</v>
      </c>
      <c r="AO5" s="75" t="s">
        <v>489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BH3579</v>
      </c>
      <c r="C5" s="50" t="str">
        <f>IF('Fraud Investigation Report'!D5="", "", 'Fraud Investigation Report'!D5)</f>
        <v>Daudnagar</v>
      </c>
      <c r="D5" s="73" t="str">
        <f>IF(OR('Fraud Investigation Report'!R5="", 'Fraud Investigation Report'!R5=0), "", 'Fraud Investigation Report'!R5)</f>
        <v>Rohit Kumar</v>
      </c>
      <c r="E5" s="73" t="str">
        <f>IF(OR('Fraud Investigation Report'!T5="", 'Fraud Investigation Report'!T5=0), "", 'Fraud Investigation Report'!T5)</f>
        <v xml:space="preserve"> SF0076076</v>
      </c>
      <c r="F5" s="73" t="str">
        <f>IF(OR('Fraud Investigation Report'!S5="", 'Fraud Investigation Report'!S5=0), "", 'Fraud Investigation Report'!S5)</f>
        <v>Credit Assistence</v>
      </c>
      <c r="G5" s="50" t="str">
        <f>IF('Fraud Investigation Report'!J5="", "", 'Fraud Investigation Report'!J5)</f>
        <v xml:space="preserve"> FN26-27-00614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65287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65287</v>
      </c>
      <c r="O5" s="104">
        <f>IFERROR('Fraud Investigation Report'!AJ5+'Fraud Investigation Report'!AK5,"")</f>
        <v>410</v>
      </c>
      <c r="P5" s="103">
        <f>IF(AND(N5="", O5=""), "", IF(O5="", N5, N5 - IF(ISNUMBER(O5), O5, 0)))</f>
        <v>64877</v>
      </c>
      <c r="Q5" s="49"/>
      <c r="R5" s="94" t="s">
        <v>253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49"/>
      <c r="C25" s="149"/>
      <c r="D25" s="149"/>
      <c r="E25" s="149"/>
    </row>
    <row r="26" spans="1:5" ht="20.149999999999999" customHeight="1" x14ac:dyDescent="0.35">
      <c r="A26" s="154" t="s">
        <v>170</v>
      </c>
      <c r="B26" s="154"/>
      <c r="C26" s="154"/>
      <c r="D26" s="154"/>
      <c r="E26" s="15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2" t="s">
        <v>196</v>
      </c>
      <c r="E29" s="153"/>
    </row>
    <row r="30" spans="1:5" ht="40" customHeight="1" x14ac:dyDescent="0.35">
      <c r="A30" s="85"/>
      <c r="B30" s="85"/>
      <c r="C30" s="86" t="str">
        <f>IF(AND(A30="",B30=""),"",A30-B30)</f>
        <v/>
      </c>
      <c r="D30" s="155"/>
      <c r="E30" s="156"/>
    </row>
    <row r="31" spans="1:5" ht="15" customHeight="1" x14ac:dyDescent="0.35">
      <c r="A31" s="157"/>
      <c r="B31" s="158"/>
      <c r="C31" s="158"/>
      <c r="D31" s="158"/>
      <c r="E31" s="159"/>
    </row>
    <row r="32" spans="1:5" ht="24.75" customHeight="1" x14ac:dyDescent="0.35">
      <c r="A32" s="37" t="s">
        <v>197</v>
      </c>
      <c r="B32" s="38"/>
      <c r="C32" s="37" t="s">
        <v>76</v>
      </c>
      <c r="D32" s="150"/>
      <c r="E32" s="151"/>
    </row>
    <row r="33" spans="1:5" ht="18" customHeight="1" x14ac:dyDescent="0.35">
      <c r="A33" s="37" t="s">
        <v>77</v>
      </c>
      <c r="B33" s="123"/>
      <c r="C33" s="39" t="s">
        <v>78</v>
      </c>
      <c r="D33" s="143"/>
      <c r="E33" s="144"/>
    </row>
    <row r="34" spans="1:5" ht="26" x14ac:dyDescent="0.35">
      <c r="A34" s="39" t="s">
        <v>198</v>
      </c>
      <c r="B34" s="123"/>
      <c r="C34" s="39" t="s">
        <v>199</v>
      </c>
      <c r="D34" s="145"/>
      <c r="E34" s="146"/>
    </row>
    <row r="35" spans="1:5" ht="26" x14ac:dyDescent="0.35">
      <c r="A35" s="39" t="s">
        <v>200</v>
      </c>
      <c r="B35" s="123"/>
      <c r="C35" s="39" t="s">
        <v>202</v>
      </c>
      <c r="D35" s="145"/>
      <c r="E35" s="146"/>
    </row>
    <row r="36" spans="1:5" ht="25.5" customHeight="1" x14ac:dyDescent="0.35">
      <c r="A36" s="39" t="s">
        <v>201</v>
      </c>
      <c r="B36" s="124"/>
      <c r="C36" s="39" t="s">
        <v>203</v>
      </c>
      <c r="D36" s="147"/>
      <c r="E36" s="14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U5" activePane="bottomRight" state="frozen"/>
      <selection pane="topRight" activeCell="E1" sqref="E1"/>
      <selection pane="bottomLeft" activeCell="A5" sqref="A5"/>
      <selection pane="bottomRight" activeCell="A9" sqref="A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BH3579</v>
      </c>
      <c r="C5" s="60" t="str">
        <f>IF('Loan Outstanding Report'!$H$5="", "", 'Loan Outstanding Report'!$H$5)</f>
        <v>Daudnagar</v>
      </c>
      <c r="D5" s="125" t="s">
        <v>479</v>
      </c>
      <c r="E5" s="66">
        <v>46123</v>
      </c>
      <c r="F5" s="92" t="s">
        <v>476</v>
      </c>
      <c r="G5" s="49" t="s">
        <v>477</v>
      </c>
      <c r="H5" s="49" t="s">
        <v>478</v>
      </c>
      <c r="I5" s="49" t="s">
        <v>281</v>
      </c>
      <c r="J5" s="49" t="s">
        <v>359</v>
      </c>
      <c r="K5" s="49" t="s">
        <v>282</v>
      </c>
      <c r="L5" s="11" t="s">
        <v>384</v>
      </c>
      <c r="M5" s="67">
        <v>45205</v>
      </c>
      <c r="N5" s="49">
        <v>42000</v>
      </c>
      <c r="O5" s="49">
        <v>670</v>
      </c>
      <c r="P5" s="67" t="s">
        <v>127</v>
      </c>
      <c r="Q5" s="88">
        <v>45580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388</v>
      </c>
    </row>
    <row r="6" spans="1:23" ht="30" customHeight="1" x14ac:dyDescent="0.3">
      <c r="A6" s="65">
        <v>2</v>
      </c>
      <c r="B6" s="60" t="str">
        <f>IF(J6&lt;&gt;"", $B$5, "")</f>
        <v>BH3579</v>
      </c>
      <c r="C6" s="50" t="str">
        <f>IF(J6&lt;&gt;"", $C$5, "")</f>
        <v>Daudnagar</v>
      </c>
      <c r="D6" s="50" t="str">
        <f>IF(J6&lt;&gt;"", $D$5, "")</f>
        <v xml:space="preserve"> FN26-27-00614</v>
      </c>
      <c r="E6" s="66">
        <v>46123</v>
      </c>
      <c r="F6" s="50" t="str">
        <f>IF(J6&lt;&gt;"", $F$5, "")</f>
        <v>Rohit Kumar</v>
      </c>
      <c r="G6" s="50" t="str">
        <f>IF(J6&lt;&gt;"", $G$5, "")</f>
        <v xml:space="preserve"> SF0076076</v>
      </c>
      <c r="H6" s="50" t="str">
        <f>IF(J6&lt;&gt;"", $H$5, "")</f>
        <v>Credit Assistence</v>
      </c>
      <c r="I6" s="49" t="s">
        <v>281</v>
      </c>
      <c r="J6" s="49" t="s">
        <v>359</v>
      </c>
      <c r="K6" s="49" t="s">
        <v>282</v>
      </c>
      <c r="L6" s="11">
        <v>353236154</v>
      </c>
      <c r="M6" s="67" t="s">
        <v>283</v>
      </c>
      <c r="N6" s="49">
        <v>42000</v>
      </c>
      <c r="O6" s="49">
        <v>670</v>
      </c>
      <c r="P6" s="67" t="s">
        <v>127</v>
      </c>
      <c r="Q6" s="67">
        <v>45594</v>
      </c>
      <c r="R6" s="49">
        <v>670</v>
      </c>
      <c r="S6" s="49">
        <v>0</v>
      </c>
      <c r="T6" s="49">
        <v>0</v>
      </c>
      <c r="U6" s="68">
        <f t="shared" si="0"/>
        <v>670</v>
      </c>
      <c r="V6" s="42" t="s">
        <v>182</v>
      </c>
      <c r="W6" s="69" t="s">
        <v>389</v>
      </c>
    </row>
    <row r="7" spans="1:23" ht="30" customHeight="1" x14ac:dyDescent="0.3">
      <c r="A7" s="65">
        <v>3</v>
      </c>
      <c r="B7" s="60" t="str">
        <f t="shared" ref="B7:B70" si="1">IF(J7&lt;&gt;"", $B$5, "")</f>
        <v>BH3579</v>
      </c>
      <c r="C7" s="50" t="str">
        <f t="shared" ref="C7:C70" si="2">IF(J7&lt;&gt;"", $C$5, "")</f>
        <v>Daudnagar</v>
      </c>
      <c r="D7" s="50" t="str">
        <f t="shared" ref="D7:D70" si="3">IF(J7&lt;&gt;"", $D$5, "")</f>
        <v xml:space="preserve"> FN26-27-00614</v>
      </c>
      <c r="E7" s="66">
        <v>46123</v>
      </c>
      <c r="F7" s="50" t="str">
        <f t="shared" ref="F7:F70" si="4">IF(J7&lt;&gt;"", $F$5, "")</f>
        <v>Rohit Kumar</v>
      </c>
      <c r="G7" s="50" t="str">
        <f t="shared" ref="G7:G70" si="5">IF(J7&lt;&gt;"", $G$5, "")</f>
        <v xml:space="preserve"> SF0076076</v>
      </c>
      <c r="H7" s="50" t="str">
        <f t="shared" ref="H7:H70" si="6">IF(J7&lt;&gt;"", $H$5, "")</f>
        <v>Credit Assistence</v>
      </c>
      <c r="I7" s="49" t="s">
        <v>281</v>
      </c>
      <c r="J7" s="49" t="s">
        <v>359</v>
      </c>
      <c r="K7" s="49" t="s">
        <v>282</v>
      </c>
      <c r="L7" s="11">
        <v>353236154</v>
      </c>
      <c r="M7" s="67" t="s">
        <v>283</v>
      </c>
      <c r="N7" s="49">
        <v>42000</v>
      </c>
      <c r="O7" s="49">
        <v>670</v>
      </c>
      <c r="P7" s="67" t="s">
        <v>127</v>
      </c>
      <c r="Q7" s="67">
        <v>45608</v>
      </c>
      <c r="R7" s="49">
        <v>670</v>
      </c>
      <c r="S7" s="49">
        <v>0</v>
      </c>
      <c r="T7" s="49">
        <v>0</v>
      </c>
      <c r="U7" s="68">
        <f t="shared" si="0"/>
        <v>670</v>
      </c>
      <c r="V7" s="42" t="s">
        <v>182</v>
      </c>
      <c r="W7" s="69" t="s">
        <v>390</v>
      </c>
    </row>
    <row r="8" spans="1:23" ht="30" customHeight="1" x14ac:dyDescent="0.3">
      <c r="A8" s="65">
        <v>4</v>
      </c>
      <c r="B8" s="60" t="str">
        <f t="shared" si="1"/>
        <v>BH3579</v>
      </c>
      <c r="C8" s="50" t="str">
        <f t="shared" si="2"/>
        <v>Daudnagar</v>
      </c>
      <c r="D8" s="50" t="str">
        <f t="shared" si="3"/>
        <v xml:space="preserve"> FN26-27-00614</v>
      </c>
      <c r="E8" s="66">
        <v>46123</v>
      </c>
      <c r="F8" s="50" t="str">
        <f t="shared" si="4"/>
        <v>Rohit Kumar</v>
      </c>
      <c r="G8" s="50" t="str">
        <f t="shared" si="5"/>
        <v xml:space="preserve"> SF0076076</v>
      </c>
      <c r="H8" s="50" t="str">
        <f t="shared" si="6"/>
        <v>Credit Assistence</v>
      </c>
      <c r="I8" s="49" t="s">
        <v>281</v>
      </c>
      <c r="J8" s="49" t="s">
        <v>359</v>
      </c>
      <c r="K8" s="49" t="s">
        <v>282</v>
      </c>
      <c r="L8" s="11">
        <v>353236154</v>
      </c>
      <c r="M8" s="67" t="s">
        <v>283</v>
      </c>
      <c r="N8" s="49">
        <v>42000</v>
      </c>
      <c r="O8" s="49">
        <v>670</v>
      </c>
      <c r="P8" s="67" t="s">
        <v>127</v>
      </c>
      <c r="Q8" s="67">
        <v>45615</v>
      </c>
      <c r="R8" s="49">
        <v>670</v>
      </c>
      <c r="S8" s="49">
        <v>0</v>
      </c>
      <c r="T8" s="49">
        <v>0</v>
      </c>
      <c r="U8" s="68">
        <f t="shared" si="0"/>
        <v>670</v>
      </c>
      <c r="V8" s="42" t="s">
        <v>182</v>
      </c>
      <c r="W8" s="69" t="s">
        <v>391</v>
      </c>
    </row>
    <row r="9" spans="1:23" ht="30" customHeight="1" x14ac:dyDescent="0.3">
      <c r="A9" s="65">
        <v>5</v>
      </c>
      <c r="B9" s="60" t="str">
        <f t="shared" si="1"/>
        <v>BH3579</v>
      </c>
      <c r="C9" s="50" t="str">
        <f t="shared" si="2"/>
        <v>Daudnagar</v>
      </c>
      <c r="D9" s="50" t="str">
        <f t="shared" si="3"/>
        <v xml:space="preserve"> FN26-27-00614</v>
      </c>
      <c r="E9" s="66">
        <v>46123</v>
      </c>
      <c r="F9" s="50" t="str">
        <f t="shared" si="4"/>
        <v>Rohit Kumar</v>
      </c>
      <c r="G9" s="50" t="str">
        <f t="shared" si="5"/>
        <v xml:space="preserve"> SF0076076</v>
      </c>
      <c r="H9" s="50" t="str">
        <f t="shared" si="6"/>
        <v>Credit Assistence</v>
      </c>
      <c r="I9" s="49" t="s">
        <v>281</v>
      </c>
      <c r="J9" s="49" t="s">
        <v>359</v>
      </c>
      <c r="K9" s="49" t="s">
        <v>282</v>
      </c>
      <c r="L9" s="11">
        <v>353236154</v>
      </c>
      <c r="M9" s="67" t="s">
        <v>283</v>
      </c>
      <c r="N9" s="49">
        <v>42000</v>
      </c>
      <c r="O9" s="49">
        <v>670</v>
      </c>
      <c r="P9" s="67" t="s">
        <v>127</v>
      </c>
      <c r="Q9" s="67">
        <v>45622</v>
      </c>
      <c r="R9" s="49">
        <v>670</v>
      </c>
      <c r="S9" s="49">
        <v>0</v>
      </c>
      <c r="T9" s="49">
        <v>0</v>
      </c>
      <c r="U9" s="68">
        <f t="shared" si="0"/>
        <v>670</v>
      </c>
      <c r="V9" s="42" t="s">
        <v>182</v>
      </c>
      <c r="W9" s="69" t="s">
        <v>392</v>
      </c>
    </row>
    <row r="10" spans="1:23" ht="30" customHeight="1" x14ac:dyDescent="0.3">
      <c r="A10" s="65">
        <v>6</v>
      </c>
      <c r="B10" s="60" t="str">
        <f t="shared" si="1"/>
        <v>BH3579</v>
      </c>
      <c r="C10" s="50" t="str">
        <f t="shared" si="2"/>
        <v>Daudnagar</v>
      </c>
      <c r="D10" s="50" t="str">
        <f t="shared" si="3"/>
        <v xml:space="preserve"> FN26-27-00614</v>
      </c>
      <c r="E10" s="66">
        <v>46123</v>
      </c>
      <c r="F10" s="50" t="str">
        <f t="shared" si="4"/>
        <v>Rohit Kumar</v>
      </c>
      <c r="G10" s="50" t="str">
        <f t="shared" si="5"/>
        <v xml:space="preserve"> SF0076076</v>
      </c>
      <c r="H10" s="50" t="str">
        <f t="shared" si="6"/>
        <v>Credit Assistence</v>
      </c>
      <c r="I10" s="49" t="s">
        <v>281</v>
      </c>
      <c r="J10" s="49" t="s">
        <v>361</v>
      </c>
      <c r="K10" s="49" t="s">
        <v>290</v>
      </c>
      <c r="L10" s="11" t="s">
        <v>385</v>
      </c>
      <c r="M10" s="67" t="s">
        <v>283</v>
      </c>
      <c r="N10" s="49">
        <v>35000</v>
      </c>
      <c r="O10" s="49">
        <v>560</v>
      </c>
      <c r="P10" s="67" t="s">
        <v>127</v>
      </c>
      <c r="Q10" s="67">
        <v>45608</v>
      </c>
      <c r="R10" s="49">
        <v>560</v>
      </c>
      <c r="S10" s="49">
        <v>0</v>
      </c>
      <c r="T10" s="49">
        <v>0</v>
      </c>
      <c r="U10" s="68">
        <f t="shared" si="0"/>
        <v>560</v>
      </c>
      <c r="V10" s="42" t="s">
        <v>182</v>
      </c>
      <c r="W10" s="69" t="s">
        <v>393</v>
      </c>
    </row>
    <row r="11" spans="1:23" ht="30" customHeight="1" x14ac:dyDescent="0.3">
      <c r="A11" s="65">
        <v>7</v>
      </c>
      <c r="B11" s="60" t="str">
        <f t="shared" si="1"/>
        <v>BH3579</v>
      </c>
      <c r="C11" s="50" t="str">
        <f t="shared" si="2"/>
        <v>Daudnagar</v>
      </c>
      <c r="D11" s="50" t="str">
        <f t="shared" si="3"/>
        <v xml:space="preserve"> FN26-27-00614</v>
      </c>
      <c r="E11" s="66">
        <v>46123</v>
      </c>
      <c r="F11" s="50" t="str">
        <f t="shared" si="4"/>
        <v>Rohit Kumar</v>
      </c>
      <c r="G11" s="50" t="str">
        <f t="shared" si="5"/>
        <v xml:space="preserve"> SF0076076</v>
      </c>
      <c r="H11" s="50" t="str">
        <f t="shared" si="6"/>
        <v>Credit Assistence</v>
      </c>
      <c r="I11" s="49" t="s">
        <v>281</v>
      </c>
      <c r="J11" s="49" t="s">
        <v>361</v>
      </c>
      <c r="K11" s="49" t="s">
        <v>290</v>
      </c>
      <c r="L11" s="11">
        <v>353244966</v>
      </c>
      <c r="M11" s="67" t="s">
        <v>283</v>
      </c>
      <c r="N11" s="49">
        <v>35000</v>
      </c>
      <c r="O11" s="49">
        <v>560</v>
      </c>
      <c r="P11" s="67" t="s">
        <v>127</v>
      </c>
      <c r="Q11" s="67">
        <v>45615</v>
      </c>
      <c r="R11" s="49">
        <v>560</v>
      </c>
      <c r="S11" s="49">
        <v>0</v>
      </c>
      <c r="T11" s="49">
        <v>0</v>
      </c>
      <c r="U11" s="68">
        <f t="shared" si="0"/>
        <v>560</v>
      </c>
      <c r="V11" s="42" t="s">
        <v>182</v>
      </c>
      <c r="W11" s="69" t="s">
        <v>394</v>
      </c>
    </row>
    <row r="12" spans="1:23" ht="30" customHeight="1" x14ac:dyDescent="0.3">
      <c r="A12" s="65">
        <v>8</v>
      </c>
      <c r="B12" s="60" t="str">
        <f t="shared" si="1"/>
        <v>BH3579</v>
      </c>
      <c r="C12" s="50" t="str">
        <f t="shared" si="2"/>
        <v>Daudnagar</v>
      </c>
      <c r="D12" s="50" t="str">
        <f t="shared" si="3"/>
        <v xml:space="preserve"> FN26-27-00614</v>
      </c>
      <c r="E12" s="66">
        <v>46123</v>
      </c>
      <c r="F12" s="50" t="str">
        <f t="shared" si="4"/>
        <v>Rohit Kumar</v>
      </c>
      <c r="G12" s="50" t="str">
        <f t="shared" si="5"/>
        <v xml:space="preserve"> SF0076076</v>
      </c>
      <c r="H12" s="50" t="str">
        <f t="shared" si="6"/>
        <v>Credit Assistence</v>
      </c>
      <c r="I12" s="49" t="s">
        <v>281</v>
      </c>
      <c r="J12" s="49" t="s">
        <v>361</v>
      </c>
      <c r="K12" s="49" t="s">
        <v>290</v>
      </c>
      <c r="L12" s="11">
        <v>353244966</v>
      </c>
      <c r="M12" s="67" t="s">
        <v>283</v>
      </c>
      <c r="N12" s="49">
        <v>35000</v>
      </c>
      <c r="O12" s="49">
        <v>560</v>
      </c>
      <c r="P12" s="67" t="s">
        <v>127</v>
      </c>
      <c r="Q12" s="67">
        <v>45622</v>
      </c>
      <c r="R12" s="49">
        <v>560</v>
      </c>
      <c r="S12" s="49">
        <v>0</v>
      </c>
      <c r="T12" s="49">
        <v>0</v>
      </c>
      <c r="U12" s="68">
        <f t="shared" si="0"/>
        <v>560</v>
      </c>
      <c r="V12" s="42" t="s">
        <v>182</v>
      </c>
      <c r="W12" s="69" t="s">
        <v>395</v>
      </c>
    </row>
    <row r="13" spans="1:23" ht="30" customHeight="1" x14ac:dyDescent="0.3">
      <c r="A13" s="65">
        <v>9</v>
      </c>
      <c r="B13" s="60" t="str">
        <f t="shared" si="1"/>
        <v>BH3579</v>
      </c>
      <c r="C13" s="50" t="str">
        <f t="shared" si="2"/>
        <v>Daudnagar</v>
      </c>
      <c r="D13" s="50" t="str">
        <f t="shared" si="3"/>
        <v xml:space="preserve"> FN26-27-00614</v>
      </c>
      <c r="E13" s="66">
        <v>46123</v>
      </c>
      <c r="F13" s="50" t="str">
        <f t="shared" si="4"/>
        <v>Rohit Kumar</v>
      </c>
      <c r="G13" s="50" t="str">
        <f t="shared" si="5"/>
        <v xml:space="preserve"> SF0076076</v>
      </c>
      <c r="H13" s="50" t="str">
        <f t="shared" si="6"/>
        <v>Credit Assistence</v>
      </c>
      <c r="I13" s="49" t="s">
        <v>281</v>
      </c>
      <c r="J13" s="49" t="s">
        <v>361</v>
      </c>
      <c r="K13" s="49" t="s">
        <v>290</v>
      </c>
      <c r="L13" s="11">
        <v>353244966</v>
      </c>
      <c r="M13" s="67" t="s">
        <v>283</v>
      </c>
      <c r="N13" s="49">
        <v>35000</v>
      </c>
      <c r="O13" s="49">
        <v>560</v>
      </c>
      <c r="P13" s="67" t="s">
        <v>127</v>
      </c>
      <c r="Q13" s="67">
        <v>45629</v>
      </c>
      <c r="R13" s="49">
        <v>560</v>
      </c>
      <c r="S13" s="49">
        <v>0</v>
      </c>
      <c r="T13" s="49">
        <v>0</v>
      </c>
      <c r="U13" s="68">
        <f t="shared" si="0"/>
        <v>560</v>
      </c>
      <c r="V13" s="42" t="s">
        <v>182</v>
      </c>
      <c r="W13" s="69" t="s">
        <v>396</v>
      </c>
    </row>
    <row r="14" spans="1:23" ht="30" customHeight="1" x14ac:dyDescent="0.3">
      <c r="A14" s="65">
        <v>10</v>
      </c>
      <c r="B14" s="60" t="str">
        <f t="shared" si="1"/>
        <v>BH3579</v>
      </c>
      <c r="C14" s="50" t="str">
        <f t="shared" si="2"/>
        <v>Daudnagar</v>
      </c>
      <c r="D14" s="50" t="str">
        <f t="shared" si="3"/>
        <v xml:space="preserve"> FN26-27-00614</v>
      </c>
      <c r="E14" s="66">
        <v>46123</v>
      </c>
      <c r="F14" s="50" t="str">
        <f t="shared" si="4"/>
        <v>Rohit Kumar</v>
      </c>
      <c r="G14" s="50" t="str">
        <f t="shared" si="5"/>
        <v xml:space="preserve"> SF0076076</v>
      </c>
      <c r="H14" s="50" t="str">
        <f t="shared" si="6"/>
        <v>Credit Assistence</v>
      </c>
      <c r="I14" s="49" t="s">
        <v>281</v>
      </c>
      <c r="J14" s="49" t="s">
        <v>361</v>
      </c>
      <c r="K14" s="49" t="s">
        <v>290</v>
      </c>
      <c r="L14" s="11">
        <v>353244966</v>
      </c>
      <c r="M14" s="67" t="s">
        <v>283</v>
      </c>
      <c r="N14" s="49">
        <v>35000</v>
      </c>
      <c r="O14" s="49">
        <v>560</v>
      </c>
      <c r="P14" s="67" t="s">
        <v>127</v>
      </c>
      <c r="Q14" s="67">
        <v>45636</v>
      </c>
      <c r="R14" s="49">
        <v>560</v>
      </c>
      <c r="S14" s="49">
        <v>0</v>
      </c>
      <c r="T14" s="49">
        <v>0</v>
      </c>
      <c r="U14" s="68">
        <f t="shared" si="0"/>
        <v>560</v>
      </c>
      <c r="V14" s="42" t="s">
        <v>182</v>
      </c>
      <c r="W14" s="69" t="s">
        <v>397</v>
      </c>
    </row>
    <row r="15" spans="1:23" ht="30" customHeight="1" x14ac:dyDescent="0.3">
      <c r="A15" s="65">
        <v>11</v>
      </c>
      <c r="B15" s="60" t="str">
        <f t="shared" si="1"/>
        <v>BH3579</v>
      </c>
      <c r="C15" s="50" t="str">
        <f t="shared" si="2"/>
        <v>Daudnagar</v>
      </c>
      <c r="D15" s="50" t="str">
        <f t="shared" si="3"/>
        <v xml:space="preserve"> FN26-27-00614</v>
      </c>
      <c r="E15" s="66">
        <v>46123</v>
      </c>
      <c r="F15" s="50" t="str">
        <f t="shared" si="4"/>
        <v>Rohit Kumar</v>
      </c>
      <c r="G15" s="50" t="str">
        <f t="shared" si="5"/>
        <v xml:space="preserve"> SF0076076</v>
      </c>
      <c r="H15" s="50" t="str">
        <f t="shared" si="6"/>
        <v>Credit Assistence</v>
      </c>
      <c r="I15" s="49" t="s">
        <v>281</v>
      </c>
      <c r="J15" s="49" t="s">
        <v>361</v>
      </c>
      <c r="K15" s="49" t="s">
        <v>290</v>
      </c>
      <c r="L15" s="11">
        <v>353244966</v>
      </c>
      <c r="M15" s="67" t="s">
        <v>283</v>
      </c>
      <c r="N15" s="49">
        <v>35000</v>
      </c>
      <c r="O15" s="49">
        <v>560</v>
      </c>
      <c r="P15" s="67" t="s">
        <v>127</v>
      </c>
      <c r="Q15" s="67">
        <v>45643</v>
      </c>
      <c r="R15" s="49">
        <v>560</v>
      </c>
      <c r="S15" s="49">
        <v>0</v>
      </c>
      <c r="T15" s="49">
        <v>0</v>
      </c>
      <c r="U15" s="68">
        <f t="shared" si="0"/>
        <v>560</v>
      </c>
      <c r="V15" s="42" t="s">
        <v>182</v>
      </c>
      <c r="W15" s="69" t="s">
        <v>398</v>
      </c>
    </row>
    <row r="16" spans="1:23" ht="30" customHeight="1" x14ac:dyDescent="0.3">
      <c r="A16" s="65">
        <v>12</v>
      </c>
      <c r="B16" s="60" t="str">
        <f t="shared" si="1"/>
        <v>BH3579</v>
      </c>
      <c r="C16" s="50" t="str">
        <f t="shared" si="2"/>
        <v>Daudnagar</v>
      </c>
      <c r="D16" s="50" t="str">
        <f t="shared" si="3"/>
        <v xml:space="preserve"> FN26-27-00614</v>
      </c>
      <c r="E16" s="66">
        <v>46123</v>
      </c>
      <c r="F16" s="50" t="str">
        <f t="shared" si="4"/>
        <v>Rohit Kumar</v>
      </c>
      <c r="G16" s="50" t="str">
        <f t="shared" si="5"/>
        <v xml:space="preserve"> SF0076076</v>
      </c>
      <c r="H16" s="50" t="str">
        <f t="shared" si="6"/>
        <v>Credit Assistence</v>
      </c>
      <c r="I16" s="49" t="s">
        <v>281</v>
      </c>
      <c r="J16" s="49" t="s">
        <v>361</v>
      </c>
      <c r="K16" s="49" t="s">
        <v>290</v>
      </c>
      <c r="L16" s="11">
        <v>353244966</v>
      </c>
      <c r="M16" s="67" t="s">
        <v>283</v>
      </c>
      <c r="N16" s="49">
        <v>35000</v>
      </c>
      <c r="O16" s="49">
        <v>560</v>
      </c>
      <c r="P16" s="67" t="s">
        <v>127</v>
      </c>
      <c r="Q16" s="67">
        <v>45657</v>
      </c>
      <c r="R16" s="49">
        <v>560</v>
      </c>
      <c r="S16" s="49">
        <v>0</v>
      </c>
      <c r="T16" s="49">
        <v>0</v>
      </c>
      <c r="U16" s="68">
        <f t="shared" si="0"/>
        <v>560</v>
      </c>
      <c r="V16" s="42" t="s">
        <v>182</v>
      </c>
      <c r="W16" s="69" t="s">
        <v>399</v>
      </c>
    </row>
    <row r="17" spans="1:23" ht="30" customHeight="1" x14ac:dyDescent="0.3">
      <c r="A17" s="65">
        <v>13</v>
      </c>
      <c r="B17" s="60" t="str">
        <f t="shared" si="1"/>
        <v>BH3579</v>
      </c>
      <c r="C17" s="50" t="str">
        <f t="shared" si="2"/>
        <v>Daudnagar</v>
      </c>
      <c r="D17" s="50" t="str">
        <f t="shared" si="3"/>
        <v xml:space="preserve"> FN26-27-00614</v>
      </c>
      <c r="E17" s="66">
        <v>46123</v>
      </c>
      <c r="F17" s="50" t="str">
        <f t="shared" si="4"/>
        <v>Rohit Kumar</v>
      </c>
      <c r="G17" s="50" t="str">
        <f t="shared" si="5"/>
        <v xml:space="preserve"> SF0076076</v>
      </c>
      <c r="H17" s="50" t="str">
        <f t="shared" si="6"/>
        <v>Credit Assistence</v>
      </c>
      <c r="I17" s="49" t="s">
        <v>281</v>
      </c>
      <c r="J17" s="49" t="s">
        <v>361</v>
      </c>
      <c r="K17" s="49" t="s">
        <v>290</v>
      </c>
      <c r="L17" s="11">
        <v>353244966</v>
      </c>
      <c r="M17" s="67" t="s">
        <v>283</v>
      </c>
      <c r="N17" s="49">
        <v>35000</v>
      </c>
      <c r="O17" s="49">
        <v>560</v>
      </c>
      <c r="P17" s="67" t="s">
        <v>127</v>
      </c>
      <c r="Q17" s="67">
        <v>46110</v>
      </c>
      <c r="R17" s="49">
        <v>560</v>
      </c>
      <c r="S17" s="49">
        <v>0</v>
      </c>
      <c r="T17" s="49">
        <v>0</v>
      </c>
      <c r="U17" s="68">
        <f t="shared" si="0"/>
        <v>560</v>
      </c>
      <c r="V17" s="42" t="s">
        <v>182</v>
      </c>
      <c r="W17" s="69" t="s">
        <v>400</v>
      </c>
    </row>
    <row r="18" spans="1:23" ht="30" customHeight="1" x14ac:dyDescent="0.3">
      <c r="A18" s="65">
        <v>14</v>
      </c>
      <c r="B18" s="60" t="str">
        <f t="shared" si="1"/>
        <v>BH3579</v>
      </c>
      <c r="C18" s="50" t="str">
        <f t="shared" si="2"/>
        <v>Daudnagar</v>
      </c>
      <c r="D18" s="50" t="str">
        <f t="shared" si="3"/>
        <v xml:space="preserve"> FN26-27-00614</v>
      </c>
      <c r="E18" s="66">
        <v>46123</v>
      </c>
      <c r="F18" s="50" t="str">
        <f t="shared" si="4"/>
        <v>Rohit Kumar</v>
      </c>
      <c r="G18" s="50" t="str">
        <f t="shared" si="5"/>
        <v xml:space="preserve"> SF0076076</v>
      </c>
      <c r="H18" s="50" t="str">
        <f t="shared" si="6"/>
        <v>Credit Assistence</v>
      </c>
      <c r="I18" s="49" t="s">
        <v>294</v>
      </c>
      <c r="J18" s="49" t="s">
        <v>363</v>
      </c>
      <c r="K18" s="49" t="s">
        <v>295</v>
      </c>
      <c r="L18" s="11" t="s">
        <v>386</v>
      </c>
      <c r="M18" s="67" t="s">
        <v>296</v>
      </c>
      <c r="N18" s="49">
        <v>42000</v>
      </c>
      <c r="O18" s="49">
        <v>520</v>
      </c>
      <c r="P18" s="67" t="s">
        <v>127</v>
      </c>
      <c r="Q18" s="67">
        <v>45544</v>
      </c>
      <c r="R18" s="49">
        <v>520</v>
      </c>
      <c r="S18" s="49">
        <v>0</v>
      </c>
      <c r="T18" s="49">
        <v>0</v>
      </c>
      <c r="U18" s="68">
        <f t="shared" si="0"/>
        <v>520</v>
      </c>
      <c r="V18" s="42" t="s">
        <v>182</v>
      </c>
      <c r="W18" s="69" t="s">
        <v>401</v>
      </c>
    </row>
    <row r="19" spans="1:23" ht="30" customHeight="1" x14ac:dyDescent="0.3">
      <c r="A19" s="65">
        <v>15</v>
      </c>
      <c r="B19" s="60" t="str">
        <f t="shared" si="1"/>
        <v>BH3579</v>
      </c>
      <c r="C19" s="50" t="str">
        <f t="shared" si="2"/>
        <v>Daudnagar</v>
      </c>
      <c r="D19" s="50" t="str">
        <f t="shared" si="3"/>
        <v xml:space="preserve"> FN26-27-00614</v>
      </c>
      <c r="E19" s="66">
        <v>46123</v>
      </c>
      <c r="F19" s="50" t="str">
        <f t="shared" si="4"/>
        <v>Rohit Kumar</v>
      </c>
      <c r="G19" s="50" t="str">
        <f t="shared" si="5"/>
        <v xml:space="preserve"> SF0076076</v>
      </c>
      <c r="H19" s="50" t="str">
        <f t="shared" si="6"/>
        <v>Credit Assistence</v>
      </c>
      <c r="I19" s="49" t="s">
        <v>294</v>
      </c>
      <c r="J19" s="49" t="s">
        <v>363</v>
      </c>
      <c r="K19" s="49" t="s">
        <v>295</v>
      </c>
      <c r="L19" s="11">
        <v>353811419</v>
      </c>
      <c r="M19" s="67" t="s">
        <v>296</v>
      </c>
      <c r="N19" s="49">
        <v>42000</v>
      </c>
      <c r="O19" s="49">
        <v>520</v>
      </c>
      <c r="P19" s="67" t="s">
        <v>127</v>
      </c>
      <c r="Q19" s="67">
        <v>45565</v>
      </c>
      <c r="R19" s="49">
        <v>520</v>
      </c>
      <c r="S19" s="49">
        <v>0</v>
      </c>
      <c r="T19" s="49">
        <v>0</v>
      </c>
      <c r="U19" s="68">
        <f t="shared" si="0"/>
        <v>520</v>
      </c>
      <c r="V19" s="42" t="s">
        <v>182</v>
      </c>
      <c r="W19" s="69" t="s">
        <v>402</v>
      </c>
    </row>
    <row r="20" spans="1:23" ht="30" customHeight="1" x14ac:dyDescent="0.3">
      <c r="A20" s="65">
        <v>16</v>
      </c>
      <c r="B20" s="60" t="str">
        <f t="shared" si="1"/>
        <v>BH3579</v>
      </c>
      <c r="C20" s="50" t="str">
        <f t="shared" si="2"/>
        <v>Daudnagar</v>
      </c>
      <c r="D20" s="50" t="str">
        <f t="shared" si="3"/>
        <v xml:space="preserve"> FN26-27-00614</v>
      </c>
      <c r="E20" s="66">
        <v>46123</v>
      </c>
      <c r="F20" s="50" t="str">
        <f t="shared" si="4"/>
        <v>Rohit Kumar</v>
      </c>
      <c r="G20" s="50" t="str">
        <f t="shared" si="5"/>
        <v xml:space="preserve"> SF0076076</v>
      </c>
      <c r="H20" s="50" t="str">
        <f t="shared" si="6"/>
        <v>Credit Assistence</v>
      </c>
      <c r="I20" s="49" t="s">
        <v>294</v>
      </c>
      <c r="J20" s="49" t="s">
        <v>363</v>
      </c>
      <c r="K20" s="49" t="s">
        <v>295</v>
      </c>
      <c r="L20" s="11">
        <v>353811419</v>
      </c>
      <c r="M20" s="67" t="s">
        <v>296</v>
      </c>
      <c r="N20" s="49">
        <v>42000</v>
      </c>
      <c r="O20" s="49">
        <v>520</v>
      </c>
      <c r="P20" s="67" t="s">
        <v>127</v>
      </c>
      <c r="Q20" s="67">
        <v>45572</v>
      </c>
      <c r="R20" s="49">
        <v>520</v>
      </c>
      <c r="S20" s="49">
        <v>0</v>
      </c>
      <c r="T20" s="49">
        <v>0</v>
      </c>
      <c r="U20" s="68">
        <f t="shared" si="0"/>
        <v>520</v>
      </c>
      <c r="V20" s="42" t="s">
        <v>182</v>
      </c>
      <c r="W20" s="69" t="s">
        <v>403</v>
      </c>
    </row>
    <row r="21" spans="1:23" ht="30" customHeight="1" x14ac:dyDescent="0.3">
      <c r="A21" s="65">
        <v>17</v>
      </c>
      <c r="B21" s="60" t="str">
        <f t="shared" si="1"/>
        <v>BH3579</v>
      </c>
      <c r="C21" s="50" t="str">
        <f t="shared" si="2"/>
        <v>Daudnagar</v>
      </c>
      <c r="D21" s="50" t="str">
        <f t="shared" si="3"/>
        <v xml:space="preserve"> FN26-27-00614</v>
      </c>
      <c r="E21" s="66">
        <v>46123</v>
      </c>
      <c r="F21" s="50" t="str">
        <f t="shared" si="4"/>
        <v>Rohit Kumar</v>
      </c>
      <c r="G21" s="50" t="str">
        <f t="shared" si="5"/>
        <v xml:space="preserve"> SF0076076</v>
      </c>
      <c r="H21" s="50" t="str">
        <f t="shared" si="6"/>
        <v>Credit Assistence</v>
      </c>
      <c r="I21" s="49" t="s">
        <v>294</v>
      </c>
      <c r="J21" s="49" t="s">
        <v>363</v>
      </c>
      <c r="K21" s="49" t="s">
        <v>295</v>
      </c>
      <c r="L21" s="11">
        <v>353811419</v>
      </c>
      <c r="M21" s="67" t="s">
        <v>296</v>
      </c>
      <c r="N21" s="49">
        <v>42000</v>
      </c>
      <c r="O21" s="49">
        <v>520</v>
      </c>
      <c r="P21" s="67" t="s">
        <v>127</v>
      </c>
      <c r="Q21" s="67">
        <v>45593</v>
      </c>
      <c r="R21" s="49">
        <v>520</v>
      </c>
      <c r="S21" s="49">
        <v>0</v>
      </c>
      <c r="T21" s="49">
        <v>0</v>
      </c>
      <c r="U21" s="68">
        <f t="shared" si="0"/>
        <v>520</v>
      </c>
      <c r="V21" s="42" t="s">
        <v>182</v>
      </c>
      <c r="W21" s="69" t="s">
        <v>404</v>
      </c>
    </row>
    <row r="22" spans="1:23" ht="30" customHeight="1" x14ac:dyDescent="0.3">
      <c r="A22" s="65">
        <v>18</v>
      </c>
      <c r="B22" s="60" t="str">
        <f t="shared" si="1"/>
        <v>BH3579</v>
      </c>
      <c r="C22" s="50" t="str">
        <f t="shared" si="2"/>
        <v>Daudnagar</v>
      </c>
      <c r="D22" s="50" t="str">
        <f t="shared" si="3"/>
        <v xml:space="preserve"> FN26-27-00614</v>
      </c>
      <c r="E22" s="66">
        <v>46123</v>
      </c>
      <c r="F22" s="50" t="str">
        <f t="shared" si="4"/>
        <v>Rohit Kumar</v>
      </c>
      <c r="G22" s="50" t="str">
        <f t="shared" si="5"/>
        <v xml:space="preserve"> SF0076076</v>
      </c>
      <c r="H22" s="50" t="str">
        <f t="shared" si="6"/>
        <v>Credit Assistence</v>
      </c>
      <c r="I22" s="49" t="s">
        <v>294</v>
      </c>
      <c r="J22" s="49" t="s">
        <v>363</v>
      </c>
      <c r="K22" s="49" t="s">
        <v>295</v>
      </c>
      <c r="L22" s="11">
        <v>353811419</v>
      </c>
      <c r="M22" s="67" t="s">
        <v>296</v>
      </c>
      <c r="N22" s="49">
        <v>42000</v>
      </c>
      <c r="O22" s="49">
        <v>520</v>
      </c>
      <c r="P22" s="67" t="s">
        <v>127</v>
      </c>
      <c r="Q22" s="67">
        <v>45600</v>
      </c>
      <c r="R22" s="49">
        <v>520</v>
      </c>
      <c r="S22" s="49">
        <v>0</v>
      </c>
      <c r="T22" s="49">
        <v>0</v>
      </c>
      <c r="U22" s="68">
        <f t="shared" si="0"/>
        <v>520</v>
      </c>
      <c r="V22" s="42" t="s">
        <v>182</v>
      </c>
      <c r="W22" s="69" t="s">
        <v>405</v>
      </c>
    </row>
    <row r="23" spans="1:23" ht="30" customHeight="1" x14ac:dyDescent="0.3">
      <c r="A23" s="65">
        <v>19</v>
      </c>
      <c r="B23" s="60" t="str">
        <f t="shared" si="1"/>
        <v>BH3579</v>
      </c>
      <c r="C23" s="50" t="str">
        <f t="shared" si="2"/>
        <v>Daudnagar</v>
      </c>
      <c r="D23" s="50" t="str">
        <f t="shared" si="3"/>
        <v xml:space="preserve"> FN26-27-00614</v>
      </c>
      <c r="E23" s="66">
        <v>46123</v>
      </c>
      <c r="F23" s="50" t="str">
        <f t="shared" si="4"/>
        <v>Rohit Kumar</v>
      </c>
      <c r="G23" s="50" t="str">
        <f t="shared" si="5"/>
        <v xml:space="preserve"> SF0076076</v>
      </c>
      <c r="H23" s="50" t="str">
        <f t="shared" si="6"/>
        <v>Credit Assistence</v>
      </c>
      <c r="I23" s="49" t="s">
        <v>294</v>
      </c>
      <c r="J23" s="49" t="s">
        <v>363</v>
      </c>
      <c r="K23" s="49" t="s">
        <v>295</v>
      </c>
      <c r="L23" s="11">
        <v>353811419</v>
      </c>
      <c r="M23" s="67" t="s">
        <v>296</v>
      </c>
      <c r="N23" s="49">
        <v>42000</v>
      </c>
      <c r="O23" s="49">
        <v>520</v>
      </c>
      <c r="P23" s="67" t="s">
        <v>127</v>
      </c>
      <c r="Q23" s="67">
        <v>45607</v>
      </c>
      <c r="R23" s="49">
        <v>520</v>
      </c>
      <c r="S23" s="49">
        <v>0</v>
      </c>
      <c r="T23" s="49">
        <v>0</v>
      </c>
      <c r="U23" s="68">
        <f t="shared" si="0"/>
        <v>520</v>
      </c>
      <c r="V23" s="42" t="s">
        <v>182</v>
      </c>
      <c r="W23" s="69" t="s">
        <v>406</v>
      </c>
    </row>
    <row r="24" spans="1:23" ht="30" customHeight="1" x14ac:dyDescent="0.3">
      <c r="A24" s="65">
        <v>20</v>
      </c>
      <c r="B24" s="60" t="str">
        <f t="shared" si="1"/>
        <v>BH3579</v>
      </c>
      <c r="C24" s="50" t="str">
        <f t="shared" si="2"/>
        <v>Daudnagar</v>
      </c>
      <c r="D24" s="50" t="str">
        <f t="shared" si="3"/>
        <v xml:space="preserve"> FN26-27-00614</v>
      </c>
      <c r="E24" s="66">
        <v>46123</v>
      </c>
      <c r="F24" s="50" t="str">
        <f t="shared" si="4"/>
        <v>Rohit Kumar</v>
      </c>
      <c r="G24" s="50" t="str">
        <f t="shared" si="5"/>
        <v xml:space="preserve"> SF0076076</v>
      </c>
      <c r="H24" s="50" t="str">
        <f t="shared" si="6"/>
        <v>Credit Assistence</v>
      </c>
      <c r="I24" s="49" t="s">
        <v>294</v>
      </c>
      <c r="J24" s="49" t="s">
        <v>363</v>
      </c>
      <c r="K24" s="49" t="s">
        <v>295</v>
      </c>
      <c r="L24" s="11">
        <v>353811419</v>
      </c>
      <c r="M24" s="67" t="s">
        <v>296</v>
      </c>
      <c r="N24" s="49">
        <v>42000</v>
      </c>
      <c r="O24" s="49">
        <v>520</v>
      </c>
      <c r="P24" s="67" t="s">
        <v>127</v>
      </c>
      <c r="Q24" s="67">
        <v>45614</v>
      </c>
      <c r="R24" s="49">
        <v>520</v>
      </c>
      <c r="S24" s="49">
        <v>0</v>
      </c>
      <c r="T24" s="49">
        <v>0</v>
      </c>
      <c r="U24" s="68">
        <f t="shared" si="0"/>
        <v>520</v>
      </c>
      <c r="V24" s="42" t="s">
        <v>182</v>
      </c>
      <c r="W24" s="69" t="s">
        <v>407</v>
      </c>
    </row>
    <row r="25" spans="1:23" ht="30" customHeight="1" x14ac:dyDescent="0.3">
      <c r="A25" s="65">
        <v>21</v>
      </c>
      <c r="B25" s="60" t="str">
        <f t="shared" si="1"/>
        <v>BH3579</v>
      </c>
      <c r="C25" s="50" t="str">
        <f t="shared" si="2"/>
        <v>Daudnagar</v>
      </c>
      <c r="D25" s="50" t="str">
        <f t="shared" si="3"/>
        <v xml:space="preserve"> FN26-27-00614</v>
      </c>
      <c r="E25" s="66">
        <v>46123</v>
      </c>
      <c r="F25" s="50" t="str">
        <f t="shared" si="4"/>
        <v>Rohit Kumar</v>
      </c>
      <c r="G25" s="50" t="str">
        <f t="shared" si="5"/>
        <v xml:space="preserve"> SF0076076</v>
      </c>
      <c r="H25" s="50" t="str">
        <f t="shared" si="6"/>
        <v>Credit Assistence</v>
      </c>
      <c r="I25" s="49" t="s">
        <v>294</v>
      </c>
      <c r="J25" s="49" t="s">
        <v>363</v>
      </c>
      <c r="K25" s="49" t="s">
        <v>295</v>
      </c>
      <c r="L25" s="11">
        <v>353811419</v>
      </c>
      <c r="M25" s="67" t="s">
        <v>296</v>
      </c>
      <c r="N25" s="49">
        <v>42000</v>
      </c>
      <c r="O25" s="49">
        <v>520</v>
      </c>
      <c r="P25" s="67" t="s">
        <v>127</v>
      </c>
      <c r="Q25" s="67">
        <v>45621</v>
      </c>
      <c r="R25" s="49">
        <v>520</v>
      </c>
      <c r="S25" s="49">
        <v>0</v>
      </c>
      <c r="T25" s="49">
        <v>0</v>
      </c>
      <c r="U25" s="68">
        <f t="shared" si="0"/>
        <v>520</v>
      </c>
      <c r="V25" s="42" t="s">
        <v>182</v>
      </c>
      <c r="W25" s="69" t="s">
        <v>408</v>
      </c>
    </row>
    <row r="26" spans="1:23" ht="30" customHeight="1" x14ac:dyDescent="0.3">
      <c r="A26" s="65">
        <v>22</v>
      </c>
      <c r="B26" s="60" t="str">
        <f t="shared" si="1"/>
        <v>BH3579</v>
      </c>
      <c r="C26" s="50" t="str">
        <f t="shared" si="2"/>
        <v>Daudnagar</v>
      </c>
      <c r="D26" s="50" t="str">
        <f t="shared" si="3"/>
        <v xml:space="preserve"> FN26-27-00614</v>
      </c>
      <c r="E26" s="66">
        <v>46123</v>
      </c>
      <c r="F26" s="50" t="str">
        <f t="shared" si="4"/>
        <v>Rohit Kumar</v>
      </c>
      <c r="G26" s="50" t="str">
        <f t="shared" si="5"/>
        <v xml:space="preserve"> SF0076076</v>
      </c>
      <c r="H26" s="50" t="str">
        <f t="shared" si="6"/>
        <v>Credit Assistence</v>
      </c>
      <c r="I26" s="49" t="s">
        <v>294</v>
      </c>
      <c r="J26" s="49" t="s">
        <v>363</v>
      </c>
      <c r="K26" s="49" t="s">
        <v>295</v>
      </c>
      <c r="L26" s="11">
        <v>353811419</v>
      </c>
      <c r="M26" s="67" t="s">
        <v>296</v>
      </c>
      <c r="N26" s="49">
        <v>42000</v>
      </c>
      <c r="O26" s="49">
        <v>520</v>
      </c>
      <c r="P26" s="67" t="s">
        <v>127</v>
      </c>
      <c r="Q26" s="67">
        <v>45628</v>
      </c>
      <c r="R26" s="49">
        <v>520</v>
      </c>
      <c r="S26" s="49">
        <v>0</v>
      </c>
      <c r="T26" s="49">
        <v>0</v>
      </c>
      <c r="U26" s="68">
        <f t="shared" si="0"/>
        <v>520</v>
      </c>
      <c r="V26" s="42" t="s">
        <v>182</v>
      </c>
      <c r="W26" s="69" t="s">
        <v>409</v>
      </c>
    </row>
    <row r="27" spans="1:23" ht="30" customHeight="1" x14ac:dyDescent="0.3">
      <c r="A27" s="65">
        <v>23</v>
      </c>
      <c r="B27" s="60" t="str">
        <f t="shared" si="1"/>
        <v>BH3579</v>
      </c>
      <c r="C27" s="50" t="str">
        <f t="shared" si="2"/>
        <v>Daudnagar</v>
      </c>
      <c r="D27" s="50" t="str">
        <f t="shared" si="3"/>
        <v xml:space="preserve"> FN26-27-00614</v>
      </c>
      <c r="E27" s="66">
        <v>46123</v>
      </c>
      <c r="F27" s="50" t="str">
        <f t="shared" si="4"/>
        <v>Rohit Kumar</v>
      </c>
      <c r="G27" s="50" t="str">
        <f t="shared" si="5"/>
        <v xml:space="preserve"> SF0076076</v>
      </c>
      <c r="H27" s="50" t="str">
        <f t="shared" si="6"/>
        <v>Credit Assistence</v>
      </c>
      <c r="I27" s="49" t="s">
        <v>294</v>
      </c>
      <c r="J27" s="49" t="s">
        <v>363</v>
      </c>
      <c r="K27" s="49" t="s">
        <v>295</v>
      </c>
      <c r="L27" s="11">
        <v>353811419</v>
      </c>
      <c r="M27" s="67" t="s">
        <v>296</v>
      </c>
      <c r="N27" s="49">
        <v>42000</v>
      </c>
      <c r="O27" s="49">
        <v>520</v>
      </c>
      <c r="P27" s="67" t="s">
        <v>127</v>
      </c>
      <c r="Q27" s="67">
        <v>45642</v>
      </c>
      <c r="R27" s="49">
        <v>520</v>
      </c>
      <c r="S27" s="49">
        <v>0</v>
      </c>
      <c r="T27" s="49">
        <v>0</v>
      </c>
      <c r="U27" s="68">
        <f t="shared" si="0"/>
        <v>520</v>
      </c>
      <c r="V27" s="42" t="s">
        <v>182</v>
      </c>
      <c r="W27" s="69" t="s">
        <v>410</v>
      </c>
    </row>
    <row r="28" spans="1:23" ht="30" customHeight="1" x14ac:dyDescent="0.3">
      <c r="A28" s="65">
        <v>24</v>
      </c>
      <c r="B28" s="60" t="str">
        <f t="shared" si="1"/>
        <v>BH3579</v>
      </c>
      <c r="C28" s="50" t="str">
        <f t="shared" si="2"/>
        <v>Daudnagar</v>
      </c>
      <c r="D28" s="50" t="str">
        <f t="shared" si="3"/>
        <v xml:space="preserve"> FN26-27-00614</v>
      </c>
      <c r="E28" s="66">
        <v>46123</v>
      </c>
      <c r="F28" s="50" t="str">
        <f t="shared" si="4"/>
        <v>Rohit Kumar</v>
      </c>
      <c r="G28" s="50" t="str">
        <f t="shared" si="5"/>
        <v xml:space="preserve"> SF0076076</v>
      </c>
      <c r="H28" s="50" t="str">
        <f t="shared" si="6"/>
        <v>Credit Assistence</v>
      </c>
      <c r="I28" s="49" t="s">
        <v>294</v>
      </c>
      <c r="J28" s="49" t="s">
        <v>363</v>
      </c>
      <c r="K28" s="49" t="s">
        <v>295</v>
      </c>
      <c r="L28" s="11">
        <v>353811419</v>
      </c>
      <c r="M28" s="67" t="s">
        <v>296</v>
      </c>
      <c r="N28" s="49">
        <v>42000</v>
      </c>
      <c r="O28" s="49">
        <v>520</v>
      </c>
      <c r="P28" s="67" t="s">
        <v>127</v>
      </c>
      <c r="Q28" s="67">
        <v>45649</v>
      </c>
      <c r="R28" s="49">
        <v>520</v>
      </c>
      <c r="S28" s="49">
        <v>0</v>
      </c>
      <c r="T28" s="49">
        <v>0</v>
      </c>
      <c r="U28" s="68">
        <f t="shared" si="0"/>
        <v>520</v>
      </c>
      <c r="V28" s="42" t="s">
        <v>182</v>
      </c>
      <c r="W28" s="69" t="s">
        <v>411</v>
      </c>
    </row>
    <row r="29" spans="1:23" ht="30" customHeight="1" x14ac:dyDescent="0.3">
      <c r="A29" s="65">
        <v>25</v>
      </c>
      <c r="B29" s="60" t="str">
        <f t="shared" si="1"/>
        <v>BH3579</v>
      </c>
      <c r="C29" s="50" t="str">
        <f t="shared" si="2"/>
        <v>Daudnagar</v>
      </c>
      <c r="D29" s="50" t="str">
        <f t="shared" si="3"/>
        <v xml:space="preserve"> FN26-27-00614</v>
      </c>
      <c r="E29" s="66">
        <v>46123</v>
      </c>
      <c r="F29" s="50" t="str">
        <f t="shared" si="4"/>
        <v>Rohit Kumar</v>
      </c>
      <c r="G29" s="50" t="str">
        <f t="shared" si="5"/>
        <v xml:space="preserve"> SF0076076</v>
      </c>
      <c r="H29" s="50" t="str">
        <f t="shared" si="6"/>
        <v>Credit Assistence</v>
      </c>
      <c r="I29" s="49" t="s">
        <v>294</v>
      </c>
      <c r="J29" s="49" t="s">
        <v>363</v>
      </c>
      <c r="K29" s="49" t="s">
        <v>295</v>
      </c>
      <c r="L29" s="11">
        <v>353811419</v>
      </c>
      <c r="M29" s="67" t="s">
        <v>296</v>
      </c>
      <c r="N29" s="49">
        <v>42000</v>
      </c>
      <c r="O29" s="49">
        <v>520</v>
      </c>
      <c r="P29" s="67" t="s">
        <v>127</v>
      </c>
      <c r="Q29" s="67">
        <v>45656</v>
      </c>
      <c r="R29" s="49">
        <v>520</v>
      </c>
      <c r="S29" s="49">
        <v>0</v>
      </c>
      <c r="T29" s="49">
        <v>0</v>
      </c>
      <c r="U29" s="68">
        <f t="shared" si="0"/>
        <v>520</v>
      </c>
      <c r="V29" s="42" t="s">
        <v>182</v>
      </c>
      <c r="W29" s="69" t="s">
        <v>412</v>
      </c>
    </row>
    <row r="30" spans="1:23" ht="30" customHeight="1" x14ac:dyDescent="0.3">
      <c r="A30" s="65">
        <v>26</v>
      </c>
      <c r="B30" s="60" t="str">
        <f t="shared" si="1"/>
        <v>BH3579</v>
      </c>
      <c r="C30" s="50" t="str">
        <f t="shared" si="2"/>
        <v>Daudnagar</v>
      </c>
      <c r="D30" s="50" t="str">
        <f t="shared" si="3"/>
        <v xml:space="preserve"> FN26-27-00614</v>
      </c>
      <c r="E30" s="66">
        <v>46123</v>
      </c>
      <c r="F30" s="50" t="str">
        <f t="shared" si="4"/>
        <v>Rohit Kumar</v>
      </c>
      <c r="G30" s="50" t="str">
        <f t="shared" si="5"/>
        <v xml:space="preserve"> SF0076076</v>
      </c>
      <c r="H30" s="50" t="str">
        <f t="shared" si="6"/>
        <v>Credit Assistence</v>
      </c>
      <c r="I30" s="49" t="s">
        <v>294</v>
      </c>
      <c r="J30" s="49" t="s">
        <v>363</v>
      </c>
      <c r="K30" s="49" t="s">
        <v>295</v>
      </c>
      <c r="L30" s="11">
        <v>353811419</v>
      </c>
      <c r="M30" s="67" t="s">
        <v>296</v>
      </c>
      <c r="N30" s="49">
        <v>42000</v>
      </c>
      <c r="O30" s="49">
        <v>520</v>
      </c>
      <c r="P30" s="67" t="s">
        <v>127</v>
      </c>
      <c r="Q30" s="67">
        <v>45719</v>
      </c>
      <c r="R30" s="49">
        <v>520</v>
      </c>
      <c r="S30" s="49">
        <v>0</v>
      </c>
      <c r="T30" s="49">
        <v>0</v>
      </c>
      <c r="U30" s="68">
        <f t="shared" si="0"/>
        <v>520</v>
      </c>
      <c r="V30" s="42" t="s">
        <v>182</v>
      </c>
      <c r="W30" s="69" t="s">
        <v>413</v>
      </c>
    </row>
    <row r="31" spans="1:23" ht="30" customHeight="1" x14ac:dyDescent="0.3">
      <c r="A31" s="65">
        <v>27</v>
      </c>
      <c r="B31" s="60" t="str">
        <f t="shared" si="1"/>
        <v>BH3579</v>
      </c>
      <c r="C31" s="50" t="str">
        <f t="shared" si="2"/>
        <v>Daudnagar</v>
      </c>
      <c r="D31" s="50" t="str">
        <f t="shared" si="3"/>
        <v xml:space="preserve"> FN26-27-00614</v>
      </c>
      <c r="E31" s="66">
        <v>46123</v>
      </c>
      <c r="F31" s="50" t="str">
        <f t="shared" si="4"/>
        <v>Rohit Kumar</v>
      </c>
      <c r="G31" s="50" t="str">
        <f t="shared" si="5"/>
        <v xml:space="preserve"> SF0076076</v>
      </c>
      <c r="H31" s="50" t="str">
        <f t="shared" si="6"/>
        <v>Credit Assistence</v>
      </c>
      <c r="I31" s="49" t="s">
        <v>294</v>
      </c>
      <c r="J31" s="49" t="s">
        <v>363</v>
      </c>
      <c r="K31" s="49" t="s">
        <v>295</v>
      </c>
      <c r="L31" s="11">
        <v>353811419</v>
      </c>
      <c r="M31" s="67" t="s">
        <v>296</v>
      </c>
      <c r="N31" s="49">
        <v>42000</v>
      </c>
      <c r="O31" s="49">
        <v>520</v>
      </c>
      <c r="P31" s="67" t="s">
        <v>127</v>
      </c>
      <c r="Q31" s="67">
        <v>45726</v>
      </c>
      <c r="R31" s="49">
        <v>520</v>
      </c>
      <c r="S31" s="49">
        <v>0</v>
      </c>
      <c r="T31" s="49">
        <v>0</v>
      </c>
      <c r="U31" s="68">
        <f t="shared" si="0"/>
        <v>520</v>
      </c>
      <c r="V31" s="42" t="s">
        <v>182</v>
      </c>
      <c r="W31" s="69" t="s">
        <v>414</v>
      </c>
    </row>
    <row r="32" spans="1:23" ht="30" customHeight="1" x14ac:dyDescent="0.3">
      <c r="A32" s="65">
        <v>28</v>
      </c>
      <c r="B32" s="60" t="str">
        <f t="shared" si="1"/>
        <v>BH3579</v>
      </c>
      <c r="C32" s="50" t="str">
        <f t="shared" si="2"/>
        <v>Daudnagar</v>
      </c>
      <c r="D32" s="50" t="str">
        <f t="shared" si="3"/>
        <v xml:space="preserve"> FN26-27-00614</v>
      </c>
      <c r="E32" s="66">
        <v>46123</v>
      </c>
      <c r="F32" s="50" t="str">
        <f t="shared" si="4"/>
        <v>Rohit Kumar</v>
      </c>
      <c r="G32" s="50" t="str">
        <f t="shared" si="5"/>
        <v xml:space="preserve"> SF0076076</v>
      </c>
      <c r="H32" s="50" t="str">
        <f t="shared" si="6"/>
        <v>Credit Assistence</v>
      </c>
      <c r="I32" s="49" t="s">
        <v>294</v>
      </c>
      <c r="J32" s="49" t="s">
        <v>363</v>
      </c>
      <c r="K32" s="49" t="s">
        <v>295</v>
      </c>
      <c r="L32" s="11">
        <v>353811419</v>
      </c>
      <c r="M32" s="67" t="s">
        <v>296</v>
      </c>
      <c r="N32" s="49">
        <v>42000</v>
      </c>
      <c r="O32" s="49">
        <v>520</v>
      </c>
      <c r="P32" s="67" t="s">
        <v>127</v>
      </c>
      <c r="Q32" s="67">
        <v>45733</v>
      </c>
      <c r="R32" s="49">
        <v>520</v>
      </c>
      <c r="S32" s="49">
        <v>0</v>
      </c>
      <c r="T32" s="49">
        <v>0</v>
      </c>
      <c r="U32" s="68">
        <f t="shared" si="0"/>
        <v>520</v>
      </c>
      <c r="V32" s="42" t="s">
        <v>182</v>
      </c>
      <c r="W32" s="69" t="s">
        <v>415</v>
      </c>
    </row>
    <row r="33" spans="1:23" ht="30" customHeight="1" x14ac:dyDescent="0.3">
      <c r="A33" s="65">
        <v>29</v>
      </c>
      <c r="B33" s="60" t="str">
        <f t="shared" si="1"/>
        <v>BH3579</v>
      </c>
      <c r="C33" s="50" t="str">
        <f t="shared" si="2"/>
        <v>Daudnagar</v>
      </c>
      <c r="D33" s="50" t="str">
        <f t="shared" si="3"/>
        <v xml:space="preserve"> FN26-27-00614</v>
      </c>
      <c r="E33" s="66">
        <v>46123</v>
      </c>
      <c r="F33" s="50" t="str">
        <f t="shared" si="4"/>
        <v>Rohit Kumar</v>
      </c>
      <c r="G33" s="50" t="str">
        <f t="shared" si="5"/>
        <v xml:space="preserve"> SF0076076</v>
      </c>
      <c r="H33" s="50" t="str">
        <f t="shared" si="6"/>
        <v>Credit Assistence</v>
      </c>
      <c r="I33" s="49" t="s">
        <v>294</v>
      </c>
      <c r="J33" s="49" t="s">
        <v>363</v>
      </c>
      <c r="K33" s="49" t="s">
        <v>295</v>
      </c>
      <c r="L33" s="11">
        <v>353811419</v>
      </c>
      <c r="M33" s="67" t="s">
        <v>296</v>
      </c>
      <c r="N33" s="49">
        <v>42000</v>
      </c>
      <c r="O33" s="49">
        <v>520</v>
      </c>
      <c r="P33" s="67" t="s">
        <v>127</v>
      </c>
      <c r="Q33" s="67">
        <v>45740</v>
      </c>
      <c r="R33" s="49">
        <v>520</v>
      </c>
      <c r="S33" s="49">
        <v>0</v>
      </c>
      <c r="T33" s="49">
        <v>0</v>
      </c>
      <c r="U33" s="68">
        <f t="shared" si="0"/>
        <v>520</v>
      </c>
      <c r="V33" s="42" t="s">
        <v>182</v>
      </c>
      <c r="W33" s="69" t="s">
        <v>416</v>
      </c>
    </row>
    <row r="34" spans="1:23" ht="30" customHeight="1" x14ac:dyDescent="0.3">
      <c r="A34" s="65">
        <v>30</v>
      </c>
      <c r="B34" s="60" t="str">
        <f t="shared" si="1"/>
        <v>BH3579</v>
      </c>
      <c r="C34" s="50" t="str">
        <f t="shared" si="2"/>
        <v>Daudnagar</v>
      </c>
      <c r="D34" s="50" t="str">
        <f t="shared" si="3"/>
        <v xml:space="preserve"> FN26-27-00614</v>
      </c>
      <c r="E34" s="66">
        <v>46123</v>
      </c>
      <c r="F34" s="50" t="str">
        <f t="shared" si="4"/>
        <v>Rohit Kumar</v>
      </c>
      <c r="G34" s="50" t="str">
        <f t="shared" si="5"/>
        <v xml:space="preserve"> SF0076076</v>
      </c>
      <c r="H34" s="50" t="str">
        <f t="shared" si="6"/>
        <v>Credit Assistence</v>
      </c>
      <c r="I34" s="49" t="s">
        <v>294</v>
      </c>
      <c r="J34" s="49" t="s">
        <v>363</v>
      </c>
      <c r="K34" s="49" t="s">
        <v>295</v>
      </c>
      <c r="L34" s="11">
        <v>353811419</v>
      </c>
      <c r="M34" s="67" t="s">
        <v>296</v>
      </c>
      <c r="N34" s="49">
        <v>42000</v>
      </c>
      <c r="O34" s="49">
        <v>520</v>
      </c>
      <c r="P34" s="67" t="s">
        <v>127</v>
      </c>
      <c r="Q34" s="67">
        <v>45747</v>
      </c>
      <c r="R34" s="49">
        <v>520</v>
      </c>
      <c r="S34" s="49">
        <v>0</v>
      </c>
      <c r="T34" s="49">
        <v>0</v>
      </c>
      <c r="U34" s="68">
        <f t="shared" si="0"/>
        <v>520</v>
      </c>
      <c r="V34" s="42" t="s">
        <v>182</v>
      </c>
      <c r="W34" s="69" t="s">
        <v>417</v>
      </c>
    </row>
    <row r="35" spans="1:23" ht="30" customHeight="1" x14ac:dyDescent="0.3">
      <c r="A35" s="65">
        <v>31</v>
      </c>
      <c r="B35" s="60" t="str">
        <f t="shared" si="1"/>
        <v>BH3579</v>
      </c>
      <c r="C35" s="50" t="str">
        <f t="shared" si="2"/>
        <v>Daudnagar</v>
      </c>
      <c r="D35" s="50" t="str">
        <f t="shared" si="3"/>
        <v xml:space="preserve"> FN26-27-00614</v>
      </c>
      <c r="E35" s="66">
        <v>46123</v>
      </c>
      <c r="F35" s="50" t="str">
        <f t="shared" si="4"/>
        <v>Rohit Kumar</v>
      </c>
      <c r="G35" s="50" t="str">
        <f t="shared" si="5"/>
        <v xml:space="preserve"> SF0076076</v>
      </c>
      <c r="H35" s="50" t="str">
        <f t="shared" si="6"/>
        <v>Credit Assistence</v>
      </c>
      <c r="I35" s="49" t="s">
        <v>294</v>
      </c>
      <c r="J35" s="49" t="s">
        <v>363</v>
      </c>
      <c r="K35" s="49" t="s">
        <v>295</v>
      </c>
      <c r="L35" s="11">
        <v>353811419</v>
      </c>
      <c r="M35" s="67" t="s">
        <v>296</v>
      </c>
      <c r="N35" s="49">
        <v>42000</v>
      </c>
      <c r="O35" s="49">
        <v>520</v>
      </c>
      <c r="P35" s="67" t="s">
        <v>127</v>
      </c>
      <c r="Q35" s="67">
        <v>45754</v>
      </c>
      <c r="R35" s="49">
        <v>520</v>
      </c>
      <c r="S35" s="49">
        <v>0</v>
      </c>
      <c r="T35" s="49">
        <v>0</v>
      </c>
      <c r="U35" s="68">
        <f t="shared" si="0"/>
        <v>520</v>
      </c>
      <c r="V35" s="42" t="s">
        <v>182</v>
      </c>
      <c r="W35" s="69" t="s">
        <v>418</v>
      </c>
    </row>
    <row r="36" spans="1:23" ht="30" customHeight="1" x14ac:dyDescent="0.3">
      <c r="A36" s="65">
        <v>32</v>
      </c>
      <c r="B36" s="60" t="str">
        <f t="shared" si="1"/>
        <v>BH3579</v>
      </c>
      <c r="C36" s="50" t="str">
        <f t="shared" si="2"/>
        <v>Daudnagar</v>
      </c>
      <c r="D36" s="50" t="str">
        <f t="shared" si="3"/>
        <v xml:space="preserve"> FN26-27-00614</v>
      </c>
      <c r="E36" s="66">
        <v>46123</v>
      </c>
      <c r="F36" s="50" t="str">
        <f t="shared" si="4"/>
        <v>Rohit Kumar</v>
      </c>
      <c r="G36" s="50" t="str">
        <f t="shared" si="5"/>
        <v xml:space="preserve"> SF0076076</v>
      </c>
      <c r="H36" s="50" t="str">
        <f t="shared" si="6"/>
        <v>Credit Assistence</v>
      </c>
      <c r="I36" s="49" t="s">
        <v>294</v>
      </c>
      <c r="J36" s="49" t="s">
        <v>363</v>
      </c>
      <c r="K36" s="49" t="s">
        <v>295</v>
      </c>
      <c r="L36" s="11">
        <v>353811419</v>
      </c>
      <c r="M36" s="67" t="s">
        <v>296</v>
      </c>
      <c r="N36" s="49">
        <v>42000</v>
      </c>
      <c r="O36" s="49">
        <v>520</v>
      </c>
      <c r="P36" s="67" t="s">
        <v>127</v>
      </c>
      <c r="Q36" s="67">
        <v>45761</v>
      </c>
      <c r="R36" s="49">
        <v>520</v>
      </c>
      <c r="S36" s="49">
        <v>0</v>
      </c>
      <c r="T36" s="49">
        <v>0</v>
      </c>
      <c r="U36" s="68">
        <f t="shared" si="0"/>
        <v>520</v>
      </c>
      <c r="V36" s="42" t="s">
        <v>182</v>
      </c>
      <c r="W36" s="69" t="s">
        <v>419</v>
      </c>
    </row>
    <row r="37" spans="1:23" ht="30" customHeight="1" x14ac:dyDescent="0.3">
      <c r="A37" s="65">
        <v>33</v>
      </c>
      <c r="B37" s="60" t="str">
        <f t="shared" si="1"/>
        <v>BH3579</v>
      </c>
      <c r="C37" s="50" t="str">
        <f t="shared" si="2"/>
        <v>Daudnagar</v>
      </c>
      <c r="D37" s="50" t="str">
        <f t="shared" si="3"/>
        <v xml:space="preserve"> FN26-27-00614</v>
      </c>
      <c r="E37" s="66">
        <v>46123</v>
      </c>
      <c r="F37" s="50" t="str">
        <f t="shared" si="4"/>
        <v>Rohit Kumar</v>
      </c>
      <c r="G37" s="50" t="str">
        <f t="shared" si="5"/>
        <v xml:space="preserve"> SF0076076</v>
      </c>
      <c r="H37" s="50" t="str">
        <f t="shared" si="6"/>
        <v>Credit Assistence</v>
      </c>
      <c r="I37" s="49" t="s">
        <v>294</v>
      </c>
      <c r="J37" s="49" t="s">
        <v>363</v>
      </c>
      <c r="K37" s="49" t="s">
        <v>295</v>
      </c>
      <c r="L37" s="11">
        <v>353811419</v>
      </c>
      <c r="M37" s="67" t="s">
        <v>296</v>
      </c>
      <c r="N37" s="49">
        <v>42000</v>
      </c>
      <c r="O37" s="49">
        <v>520</v>
      </c>
      <c r="P37" s="67" t="s">
        <v>127</v>
      </c>
      <c r="Q37" s="67">
        <v>45768</v>
      </c>
      <c r="R37" s="49">
        <v>520</v>
      </c>
      <c r="S37" s="49">
        <v>0</v>
      </c>
      <c r="T37" s="49">
        <v>0</v>
      </c>
      <c r="U37" s="68">
        <f t="shared" si="0"/>
        <v>520</v>
      </c>
      <c r="V37" s="42" t="s">
        <v>182</v>
      </c>
      <c r="W37" s="69" t="s">
        <v>420</v>
      </c>
    </row>
    <row r="38" spans="1:23" ht="30" customHeight="1" x14ac:dyDescent="0.3">
      <c r="A38" s="65">
        <v>34</v>
      </c>
      <c r="B38" s="60" t="str">
        <f t="shared" si="1"/>
        <v>BH3579</v>
      </c>
      <c r="C38" s="50" t="str">
        <f t="shared" si="2"/>
        <v>Daudnagar</v>
      </c>
      <c r="D38" s="50" t="str">
        <f t="shared" si="3"/>
        <v xml:space="preserve"> FN26-27-00614</v>
      </c>
      <c r="E38" s="66">
        <v>46123</v>
      </c>
      <c r="F38" s="50" t="str">
        <f t="shared" si="4"/>
        <v>Rohit Kumar</v>
      </c>
      <c r="G38" s="50" t="str">
        <f t="shared" si="5"/>
        <v xml:space="preserve"> SF0076076</v>
      </c>
      <c r="H38" s="50" t="str">
        <f t="shared" si="6"/>
        <v>Credit Assistence</v>
      </c>
      <c r="I38" s="49" t="s">
        <v>294</v>
      </c>
      <c r="J38" s="49" t="s">
        <v>363</v>
      </c>
      <c r="K38" s="49" t="s">
        <v>295</v>
      </c>
      <c r="L38" s="11">
        <v>353811419</v>
      </c>
      <c r="M38" s="67" t="s">
        <v>296</v>
      </c>
      <c r="N38" s="49">
        <v>42000</v>
      </c>
      <c r="O38" s="49">
        <v>520</v>
      </c>
      <c r="P38" s="67" t="s">
        <v>127</v>
      </c>
      <c r="Q38" s="67">
        <v>45775</v>
      </c>
      <c r="R38" s="49">
        <v>520</v>
      </c>
      <c r="S38" s="49">
        <v>0</v>
      </c>
      <c r="T38" s="49">
        <v>0</v>
      </c>
      <c r="U38" s="68">
        <f t="shared" si="0"/>
        <v>520</v>
      </c>
      <c r="V38" s="42" t="s">
        <v>182</v>
      </c>
      <c r="W38" s="69" t="s">
        <v>421</v>
      </c>
    </row>
    <row r="39" spans="1:23" ht="30" customHeight="1" x14ac:dyDescent="0.3">
      <c r="A39" s="65">
        <v>35</v>
      </c>
      <c r="B39" s="60" t="str">
        <f t="shared" si="1"/>
        <v>BH3579</v>
      </c>
      <c r="C39" s="50" t="str">
        <f t="shared" si="2"/>
        <v>Daudnagar</v>
      </c>
      <c r="D39" s="50" t="str">
        <f t="shared" si="3"/>
        <v xml:space="preserve"> FN26-27-00614</v>
      </c>
      <c r="E39" s="66">
        <v>46123</v>
      </c>
      <c r="F39" s="50" t="str">
        <f t="shared" si="4"/>
        <v>Rohit Kumar</v>
      </c>
      <c r="G39" s="50" t="str">
        <f t="shared" si="5"/>
        <v xml:space="preserve"> SF0076076</v>
      </c>
      <c r="H39" s="50" t="str">
        <f t="shared" si="6"/>
        <v>Credit Assistence</v>
      </c>
      <c r="I39" s="49" t="s">
        <v>294</v>
      </c>
      <c r="J39" s="49" t="s">
        <v>363</v>
      </c>
      <c r="K39" s="49" t="s">
        <v>295</v>
      </c>
      <c r="L39" s="11">
        <v>353811419</v>
      </c>
      <c r="M39" s="67" t="s">
        <v>296</v>
      </c>
      <c r="N39" s="49">
        <v>42000</v>
      </c>
      <c r="O39" s="49">
        <v>520</v>
      </c>
      <c r="P39" s="67" t="s">
        <v>127</v>
      </c>
      <c r="Q39" s="67">
        <v>45782</v>
      </c>
      <c r="R39" s="49">
        <v>520</v>
      </c>
      <c r="S39" s="49">
        <v>0</v>
      </c>
      <c r="T39" s="49">
        <v>0</v>
      </c>
      <c r="U39" s="68">
        <f t="shared" si="0"/>
        <v>520</v>
      </c>
      <c r="V39" s="42" t="s">
        <v>182</v>
      </c>
      <c r="W39" s="69" t="s">
        <v>422</v>
      </c>
    </row>
    <row r="40" spans="1:23" ht="30" customHeight="1" x14ac:dyDescent="0.3">
      <c r="A40" s="65">
        <v>36</v>
      </c>
      <c r="B40" s="60" t="str">
        <f t="shared" si="1"/>
        <v>BH3579</v>
      </c>
      <c r="C40" s="50" t="str">
        <f t="shared" si="2"/>
        <v>Daudnagar</v>
      </c>
      <c r="D40" s="50" t="str">
        <f t="shared" si="3"/>
        <v xml:space="preserve"> FN26-27-00614</v>
      </c>
      <c r="E40" s="66">
        <v>46123</v>
      </c>
      <c r="F40" s="50" t="str">
        <f t="shared" si="4"/>
        <v>Rohit Kumar</v>
      </c>
      <c r="G40" s="50" t="str">
        <f t="shared" si="5"/>
        <v xml:space="preserve"> SF0076076</v>
      </c>
      <c r="H40" s="50" t="str">
        <f t="shared" si="6"/>
        <v>Credit Assistence</v>
      </c>
      <c r="I40" s="49" t="s">
        <v>294</v>
      </c>
      <c r="J40" s="49" t="s">
        <v>363</v>
      </c>
      <c r="K40" s="49" t="s">
        <v>295</v>
      </c>
      <c r="L40" s="11">
        <v>353811419</v>
      </c>
      <c r="M40" s="67" t="s">
        <v>296</v>
      </c>
      <c r="N40" s="49">
        <v>42000</v>
      </c>
      <c r="O40" s="49">
        <v>520</v>
      </c>
      <c r="P40" s="67" t="s">
        <v>127</v>
      </c>
      <c r="Q40" s="67">
        <v>45789</v>
      </c>
      <c r="R40" s="49">
        <v>520</v>
      </c>
      <c r="S40" s="49">
        <v>0</v>
      </c>
      <c r="T40" s="49">
        <v>0</v>
      </c>
      <c r="U40" s="68">
        <f t="shared" si="0"/>
        <v>520</v>
      </c>
      <c r="V40" s="42" t="s">
        <v>182</v>
      </c>
      <c r="W40" s="69" t="s">
        <v>423</v>
      </c>
    </row>
    <row r="41" spans="1:23" ht="30" customHeight="1" x14ac:dyDescent="0.3">
      <c r="A41" s="65">
        <v>37</v>
      </c>
      <c r="B41" s="60" t="str">
        <f t="shared" si="1"/>
        <v>BH3579</v>
      </c>
      <c r="C41" s="50" t="str">
        <f t="shared" si="2"/>
        <v>Daudnagar</v>
      </c>
      <c r="D41" s="50" t="str">
        <f t="shared" si="3"/>
        <v xml:space="preserve"> FN26-27-00614</v>
      </c>
      <c r="E41" s="66">
        <v>46123</v>
      </c>
      <c r="F41" s="50" t="str">
        <f t="shared" si="4"/>
        <v>Rohit Kumar</v>
      </c>
      <c r="G41" s="50" t="str">
        <f t="shared" si="5"/>
        <v xml:space="preserve"> SF0076076</v>
      </c>
      <c r="H41" s="50" t="str">
        <f t="shared" si="6"/>
        <v>Credit Assistence</v>
      </c>
      <c r="I41" s="49" t="s">
        <v>294</v>
      </c>
      <c r="J41" s="49" t="s">
        <v>363</v>
      </c>
      <c r="K41" s="49" t="s">
        <v>295</v>
      </c>
      <c r="L41" s="11">
        <v>353811419</v>
      </c>
      <c r="M41" s="67" t="s">
        <v>296</v>
      </c>
      <c r="N41" s="49">
        <v>42000</v>
      </c>
      <c r="O41" s="49">
        <v>520</v>
      </c>
      <c r="P41" s="67" t="s">
        <v>127</v>
      </c>
      <c r="Q41" s="67">
        <v>45796</v>
      </c>
      <c r="R41" s="49">
        <v>520</v>
      </c>
      <c r="S41" s="49">
        <v>0</v>
      </c>
      <c r="T41" s="49">
        <v>0</v>
      </c>
      <c r="U41" s="68">
        <f t="shared" si="0"/>
        <v>520</v>
      </c>
      <c r="V41" s="42" t="s">
        <v>182</v>
      </c>
      <c r="W41" s="69" t="s">
        <v>424</v>
      </c>
    </row>
    <row r="42" spans="1:23" ht="30" customHeight="1" x14ac:dyDescent="0.3">
      <c r="A42" s="65">
        <v>38</v>
      </c>
      <c r="B42" s="60" t="str">
        <f t="shared" si="1"/>
        <v>BH3579</v>
      </c>
      <c r="C42" s="50" t="str">
        <f t="shared" si="2"/>
        <v>Daudnagar</v>
      </c>
      <c r="D42" s="50" t="str">
        <f t="shared" si="3"/>
        <v xml:space="preserve"> FN26-27-00614</v>
      </c>
      <c r="E42" s="66">
        <v>46123</v>
      </c>
      <c r="F42" s="50" t="str">
        <f t="shared" si="4"/>
        <v>Rohit Kumar</v>
      </c>
      <c r="G42" s="50" t="str">
        <f t="shared" si="5"/>
        <v xml:space="preserve"> SF0076076</v>
      </c>
      <c r="H42" s="50" t="str">
        <f t="shared" si="6"/>
        <v>Credit Assistence</v>
      </c>
      <c r="I42" s="49" t="s">
        <v>294</v>
      </c>
      <c r="J42" s="49" t="s">
        <v>363</v>
      </c>
      <c r="K42" s="49" t="s">
        <v>295</v>
      </c>
      <c r="L42" s="11">
        <v>353811419</v>
      </c>
      <c r="M42" s="67" t="s">
        <v>296</v>
      </c>
      <c r="N42" s="49">
        <v>42000</v>
      </c>
      <c r="O42" s="49">
        <v>520</v>
      </c>
      <c r="P42" s="67" t="s">
        <v>127</v>
      </c>
      <c r="Q42" s="67">
        <v>45803</v>
      </c>
      <c r="R42" s="49">
        <v>520</v>
      </c>
      <c r="S42" s="49">
        <v>0</v>
      </c>
      <c r="T42" s="49">
        <v>0</v>
      </c>
      <c r="U42" s="68">
        <f t="shared" si="0"/>
        <v>520</v>
      </c>
      <c r="V42" s="42" t="s">
        <v>182</v>
      </c>
      <c r="W42" s="69" t="s">
        <v>425</v>
      </c>
    </row>
    <row r="43" spans="1:23" ht="30" customHeight="1" x14ac:dyDescent="0.3">
      <c r="A43" s="65">
        <v>39</v>
      </c>
      <c r="B43" s="60" t="str">
        <f t="shared" si="1"/>
        <v>BH3579</v>
      </c>
      <c r="C43" s="50" t="str">
        <f t="shared" si="2"/>
        <v>Daudnagar</v>
      </c>
      <c r="D43" s="50" t="str">
        <f t="shared" si="3"/>
        <v xml:space="preserve"> FN26-27-00614</v>
      </c>
      <c r="E43" s="66">
        <v>46123</v>
      </c>
      <c r="F43" s="50" t="str">
        <f t="shared" si="4"/>
        <v>Rohit Kumar</v>
      </c>
      <c r="G43" s="50" t="str">
        <f t="shared" si="5"/>
        <v xml:space="preserve"> SF0076076</v>
      </c>
      <c r="H43" s="50" t="str">
        <f t="shared" si="6"/>
        <v>Credit Assistence</v>
      </c>
      <c r="I43" s="49" t="s">
        <v>294</v>
      </c>
      <c r="J43" s="49" t="s">
        <v>363</v>
      </c>
      <c r="K43" s="49" t="s">
        <v>295</v>
      </c>
      <c r="L43" s="11">
        <v>353811419</v>
      </c>
      <c r="M43" s="67" t="s">
        <v>296</v>
      </c>
      <c r="N43" s="49">
        <v>42000</v>
      </c>
      <c r="O43" s="49">
        <v>520</v>
      </c>
      <c r="P43" s="67" t="s">
        <v>127</v>
      </c>
      <c r="Q43" s="67">
        <v>45810</v>
      </c>
      <c r="R43" s="49">
        <v>520</v>
      </c>
      <c r="S43" s="49">
        <v>0</v>
      </c>
      <c r="T43" s="49">
        <v>0</v>
      </c>
      <c r="U43" s="68">
        <f t="shared" si="0"/>
        <v>520</v>
      </c>
      <c r="V43" s="42" t="s">
        <v>182</v>
      </c>
      <c r="W43" s="69" t="s">
        <v>426</v>
      </c>
    </row>
    <row r="44" spans="1:23" ht="30" customHeight="1" x14ac:dyDescent="0.3">
      <c r="A44" s="65">
        <v>40</v>
      </c>
      <c r="B44" s="60" t="str">
        <f t="shared" si="1"/>
        <v>BH3579</v>
      </c>
      <c r="C44" s="50" t="str">
        <f t="shared" si="2"/>
        <v>Daudnagar</v>
      </c>
      <c r="D44" s="50" t="str">
        <f t="shared" si="3"/>
        <v xml:space="preserve"> FN26-27-00614</v>
      </c>
      <c r="E44" s="66">
        <v>46123</v>
      </c>
      <c r="F44" s="50" t="str">
        <f t="shared" si="4"/>
        <v>Rohit Kumar</v>
      </c>
      <c r="G44" s="50" t="str">
        <f t="shared" si="5"/>
        <v xml:space="preserve"> SF0076076</v>
      </c>
      <c r="H44" s="50" t="str">
        <f t="shared" si="6"/>
        <v>Credit Assistence</v>
      </c>
      <c r="I44" s="49" t="s">
        <v>294</v>
      </c>
      <c r="J44" s="49" t="s">
        <v>363</v>
      </c>
      <c r="K44" s="49" t="s">
        <v>295</v>
      </c>
      <c r="L44" s="11">
        <v>353811419</v>
      </c>
      <c r="M44" s="67" t="s">
        <v>296</v>
      </c>
      <c r="N44" s="49">
        <v>42000</v>
      </c>
      <c r="O44" s="49">
        <v>520</v>
      </c>
      <c r="P44" s="67" t="s">
        <v>127</v>
      </c>
      <c r="Q44" s="67">
        <v>45817</v>
      </c>
      <c r="R44" s="49">
        <v>520</v>
      </c>
      <c r="S44" s="49">
        <v>0</v>
      </c>
      <c r="T44" s="49">
        <v>0</v>
      </c>
      <c r="U44" s="68">
        <f t="shared" si="0"/>
        <v>520</v>
      </c>
      <c r="V44" s="42" t="s">
        <v>182</v>
      </c>
      <c r="W44" s="69" t="s">
        <v>427</v>
      </c>
    </row>
    <row r="45" spans="1:23" ht="30" customHeight="1" x14ac:dyDescent="0.3">
      <c r="A45" s="65">
        <v>41</v>
      </c>
      <c r="B45" s="60" t="str">
        <f t="shared" si="1"/>
        <v>BH3579</v>
      </c>
      <c r="C45" s="50" t="str">
        <f t="shared" si="2"/>
        <v>Daudnagar</v>
      </c>
      <c r="D45" s="50" t="str">
        <f t="shared" si="3"/>
        <v xml:space="preserve"> FN26-27-00614</v>
      </c>
      <c r="E45" s="66">
        <v>46123</v>
      </c>
      <c r="F45" s="50" t="str">
        <f t="shared" si="4"/>
        <v>Rohit Kumar</v>
      </c>
      <c r="G45" s="50" t="str">
        <f t="shared" si="5"/>
        <v xml:space="preserve"> SF0076076</v>
      </c>
      <c r="H45" s="50" t="str">
        <f t="shared" si="6"/>
        <v>Credit Assistence</v>
      </c>
      <c r="I45" s="49" t="s">
        <v>294</v>
      </c>
      <c r="J45" s="49" t="s">
        <v>363</v>
      </c>
      <c r="K45" s="49" t="s">
        <v>295</v>
      </c>
      <c r="L45" s="11">
        <v>353811419</v>
      </c>
      <c r="M45" s="67" t="s">
        <v>296</v>
      </c>
      <c r="N45" s="49">
        <v>42000</v>
      </c>
      <c r="O45" s="49">
        <v>520</v>
      </c>
      <c r="P45" s="67" t="s">
        <v>127</v>
      </c>
      <c r="Q45" s="67">
        <v>45824</v>
      </c>
      <c r="R45" s="49">
        <v>520</v>
      </c>
      <c r="S45" s="49">
        <v>0</v>
      </c>
      <c r="T45" s="49">
        <v>0</v>
      </c>
      <c r="U45" s="68">
        <f t="shared" si="0"/>
        <v>520</v>
      </c>
      <c r="V45" s="42" t="s">
        <v>182</v>
      </c>
      <c r="W45" s="69" t="s">
        <v>428</v>
      </c>
    </row>
    <row r="46" spans="1:23" ht="30" customHeight="1" x14ac:dyDescent="0.3">
      <c r="A46" s="65">
        <v>42</v>
      </c>
      <c r="B46" s="60" t="str">
        <f t="shared" si="1"/>
        <v>BH3579</v>
      </c>
      <c r="C46" s="50" t="str">
        <f t="shared" si="2"/>
        <v>Daudnagar</v>
      </c>
      <c r="D46" s="50" t="str">
        <f t="shared" si="3"/>
        <v xml:space="preserve"> FN26-27-00614</v>
      </c>
      <c r="E46" s="66">
        <v>46123</v>
      </c>
      <c r="F46" s="50" t="str">
        <f t="shared" si="4"/>
        <v>Rohit Kumar</v>
      </c>
      <c r="G46" s="50" t="str">
        <f t="shared" si="5"/>
        <v xml:space="preserve"> SF0076076</v>
      </c>
      <c r="H46" s="50" t="str">
        <f t="shared" si="6"/>
        <v>Credit Assistence</v>
      </c>
      <c r="I46" s="49" t="s">
        <v>294</v>
      </c>
      <c r="J46" s="49" t="s">
        <v>363</v>
      </c>
      <c r="K46" s="49" t="s">
        <v>295</v>
      </c>
      <c r="L46" s="11">
        <v>353811419</v>
      </c>
      <c r="M46" s="67" t="s">
        <v>296</v>
      </c>
      <c r="N46" s="49">
        <v>42000</v>
      </c>
      <c r="O46" s="49">
        <v>520</v>
      </c>
      <c r="P46" s="67" t="s">
        <v>127</v>
      </c>
      <c r="Q46" s="67">
        <v>45831</v>
      </c>
      <c r="R46" s="49">
        <v>520</v>
      </c>
      <c r="S46" s="49">
        <v>0</v>
      </c>
      <c r="T46" s="49">
        <v>0</v>
      </c>
      <c r="U46" s="68">
        <f t="shared" si="0"/>
        <v>520</v>
      </c>
      <c r="V46" s="42" t="s">
        <v>182</v>
      </c>
      <c r="W46" s="69" t="s">
        <v>429</v>
      </c>
    </row>
    <row r="47" spans="1:23" ht="30" customHeight="1" x14ac:dyDescent="0.3">
      <c r="A47" s="65">
        <v>43</v>
      </c>
      <c r="B47" s="60" t="str">
        <f t="shared" si="1"/>
        <v>BH3579</v>
      </c>
      <c r="C47" s="50" t="str">
        <f t="shared" si="2"/>
        <v>Daudnagar</v>
      </c>
      <c r="D47" s="50" t="str">
        <f t="shared" si="3"/>
        <v xml:space="preserve"> FN26-27-00614</v>
      </c>
      <c r="E47" s="66">
        <v>46123</v>
      </c>
      <c r="F47" s="50" t="str">
        <f t="shared" si="4"/>
        <v>Rohit Kumar</v>
      </c>
      <c r="G47" s="50" t="str">
        <f t="shared" si="5"/>
        <v xml:space="preserve"> SF0076076</v>
      </c>
      <c r="H47" s="50" t="str">
        <f t="shared" si="6"/>
        <v>Credit Assistence</v>
      </c>
      <c r="I47" s="49" t="s">
        <v>281</v>
      </c>
      <c r="J47" s="49" t="s">
        <v>368</v>
      </c>
      <c r="K47" s="49" t="s">
        <v>317</v>
      </c>
      <c r="L47" s="11" t="s">
        <v>387</v>
      </c>
      <c r="M47" s="67" t="s">
        <v>318</v>
      </c>
      <c r="N47" s="49">
        <v>42000</v>
      </c>
      <c r="O47" s="49">
        <v>670</v>
      </c>
      <c r="P47" s="67" t="s">
        <v>127</v>
      </c>
      <c r="Q47" s="67">
        <v>45594</v>
      </c>
      <c r="R47" s="49">
        <v>670</v>
      </c>
      <c r="S47" s="49">
        <v>0</v>
      </c>
      <c r="T47" s="49">
        <v>0</v>
      </c>
      <c r="U47" s="68">
        <f t="shared" si="0"/>
        <v>670</v>
      </c>
      <c r="V47" s="42" t="s">
        <v>182</v>
      </c>
      <c r="W47" s="69" t="s">
        <v>430</v>
      </c>
    </row>
    <row r="48" spans="1:23" ht="30" customHeight="1" x14ac:dyDescent="0.3">
      <c r="A48" s="65">
        <v>44</v>
      </c>
      <c r="B48" s="60" t="str">
        <f t="shared" si="1"/>
        <v>BH3579</v>
      </c>
      <c r="C48" s="50" t="str">
        <f t="shared" si="2"/>
        <v>Daudnagar</v>
      </c>
      <c r="D48" s="50" t="str">
        <f t="shared" si="3"/>
        <v xml:space="preserve"> FN26-27-00614</v>
      </c>
      <c r="E48" s="66">
        <v>46123</v>
      </c>
      <c r="F48" s="50" t="str">
        <f t="shared" si="4"/>
        <v>Rohit Kumar</v>
      </c>
      <c r="G48" s="50" t="str">
        <f t="shared" si="5"/>
        <v xml:space="preserve"> SF0076076</v>
      </c>
      <c r="H48" s="50" t="str">
        <f t="shared" si="6"/>
        <v>Credit Assistence</v>
      </c>
      <c r="I48" s="49" t="s">
        <v>281</v>
      </c>
      <c r="J48" s="49" t="s">
        <v>368</v>
      </c>
      <c r="K48" s="49" t="s">
        <v>317</v>
      </c>
      <c r="L48" s="11">
        <v>354378367</v>
      </c>
      <c r="M48" s="67" t="s">
        <v>318</v>
      </c>
      <c r="N48" s="49">
        <v>42000</v>
      </c>
      <c r="O48" s="49">
        <v>670</v>
      </c>
      <c r="P48" s="67" t="s">
        <v>127</v>
      </c>
      <c r="Q48" s="67">
        <v>45615</v>
      </c>
      <c r="R48" s="49">
        <v>670</v>
      </c>
      <c r="S48" s="49">
        <v>0</v>
      </c>
      <c r="T48" s="49">
        <v>0</v>
      </c>
      <c r="U48" s="68">
        <f t="shared" si="0"/>
        <v>670</v>
      </c>
      <c r="V48" s="42" t="s">
        <v>182</v>
      </c>
      <c r="W48" s="69" t="s">
        <v>431</v>
      </c>
    </row>
    <row r="49" spans="1:23" ht="30" customHeight="1" x14ac:dyDescent="0.3">
      <c r="A49" s="65">
        <v>45</v>
      </c>
      <c r="B49" s="60" t="str">
        <f t="shared" si="1"/>
        <v>BH3579</v>
      </c>
      <c r="C49" s="50" t="str">
        <f t="shared" si="2"/>
        <v>Daudnagar</v>
      </c>
      <c r="D49" s="50" t="str">
        <f t="shared" si="3"/>
        <v xml:space="preserve"> FN26-27-00614</v>
      </c>
      <c r="E49" s="66">
        <v>46123</v>
      </c>
      <c r="F49" s="50" t="str">
        <f t="shared" si="4"/>
        <v>Rohit Kumar</v>
      </c>
      <c r="G49" s="50" t="str">
        <f t="shared" si="5"/>
        <v xml:space="preserve"> SF0076076</v>
      </c>
      <c r="H49" s="50" t="str">
        <f t="shared" si="6"/>
        <v>Credit Assistence</v>
      </c>
      <c r="I49" s="49" t="s">
        <v>281</v>
      </c>
      <c r="J49" s="49" t="s">
        <v>368</v>
      </c>
      <c r="K49" s="49" t="s">
        <v>317</v>
      </c>
      <c r="L49" s="11">
        <v>354378367</v>
      </c>
      <c r="M49" s="67" t="s">
        <v>318</v>
      </c>
      <c r="N49" s="49">
        <v>42000</v>
      </c>
      <c r="O49" s="49">
        <v>670</v>
      </c>
      <c r="P49" s="67" t="s">
        <v>127</v>
      </c>
      <c r="Q49" s="67">
        <v>45622</v>
      </c>
      <c r="R49" s="49">
        <v>670</v>
      </c>
      <c r="S49" s="49">
        <v>0</v>
      </c>
      <c r="T49" s="49">
        <v>0</v>
      </c>
      <c r="U49" s="68">
        <f t="shared" si="0"/>
        <v>670</v>
      </c>
      <c r="V49" s="42" t="s">
        <v>182</v>
      </c>
      <c r="W49" s="69" t="s">
        <v>432</v>
      </c>
    </row>
    <row r="50" spans="1:23" ht="30" customHeight="1" x14ac:dyDescent="0.3">
      <c r="A50" s="65">
        <v>46</v>
      </c>
      <c r="B50" s="60" t="str">
        <f t="shared" si="1"/>
        <v>BH3579</v>
      </c>
      <c r="C50" s="50" t="str">
        <f t="shared" si="2"/>
        <v>Daudnagar</v>
      </c>
      <c r="D50" s="50" t="str">
        <f t="shared" si="3"/>
        <v xml:space="preserve"> FN26-27-00614</v>
      </c>
      <c r="E50" s="66">
        <v>46125</v>
      </c>
      <c r="F50" s="50" t="str">
        <f t="shared" si="4"/>
        <v>Rohit Kumar</v>
      </c>
      <c r="G50" s="50" t="str">
        <f t="shared" si="5"/>
        <v xml:space="preserve"> SF0076076</v>
      </c>
      <c r="H50" s="50" t="str">
        <f t="shared" si="6"/>
        <v>Credit Assistence</v>
      </c>
      <c r="I50" s="49" t="s">
        <v>281</v>
      </c>
      <c r="J50" s="49" t="s">
        <v>365</v>
      </c>
      <c r="K50" s="49" t="s">
        <v>302</v>
      </c>
      <c r="L50" s="11">
        <v>354046514</v>
      </c>
      <c r="M50" s="67" t="s">
        <v>303</v>
      </c>
      <c r="N50" s="49">
        <v>42000</v>
      </c>
      <c r="O50" s="49">
        <v>670</v>
      </c>
      <c r="P50" s="67" t="s">
        <v>127</v>
      </c>
      <c r="Q50" s="67">
        <v>45762</v>
      </c>
      <c r="R50" s="49">
        <v>670</v>
      </c>
      <c r="S50" s="49">
        <v>0</v>
      </c>
      <c r="T50" s="49">
        <v>0</v>
      </c>
      <c r="U50" s="68">
        <f t="shared" si="0"/>
        <v>670</v>
      </c>
      <c r="V50" s="42" t="s">
        <v>182</v>
      </c>
      <c r="W50" s="69" t="s">
        <v>433</v>
      </c>
    </row>
    <row r="51" spans="1:23" ht="30" customHeight="1" x14ac:dyDescent="0.3">
      <c r="A51" s="65">
        <v>47</v>
      </c>
      <c r="B51" s="60" t="str">
        <f t="shared" si="1"/>
        <v>BH3579</v>
      </c>
      <c r="C51" s="50" t="str">
        <f t="shared" si="2"/>
        <v>Daudnagar</v>
      </c>
      <c r="D51" s="50" t="str">
        <f t="shared" si="3"/>
        <v xml:space="preserve"> FN26-27-00614</v>
      </c>
      <c r="E51" s="66">
        <v>46125</v>
      </c>
      <c r="F51" s="50" t="str">
        <f t="shared" si="4"/>
        <v>Rohit Kumar</v>
      </c>
      <c r="G51" s="50" t="str">
        <f t="shared" si="5"/>
        <v xml:space="preserve"> SF0076076</v>
      </c>
      <c r="H51" s="50" t="str">
        <f t="shared" si="6"/>
        <v>Credit Assistence</v>
      </c>
      <c r="I51" s="49" t="s">
        <v>281</v>
      </c>
      <c r="J51" s="49" t="s">
        <v>365</v>
      </c>
      <c r="K51" s="49" t="s">
        <v>302</v>
      </c>
      <c r="L51" s="11">
        <v>354046514</v>
      </c>
      <c r="M51" s="67" t="s">
        <v>303</v>
      </c>
      <c r="N51" s="49">
        <v>42000</v>
      </c>
      <c r="O51" s="49">
        <v>670</v>
      </c>
      <c r="P51" s="67" t="s">
        <v>127</v>
      </c>
      <c r="Q51" s="67">
        <v>45769</v>
      </c>
      <c r="R51" s="49">
        <v>670</v>
      </c>
      <c r="S51" s="49">
        <v>0</v>
      </c>
      <c r="T51" s="49">
        <v>0</v>
      </c>
      <c r="U51" s="68">
        <f t="shared" si="0"/>
        <v>670</v>
      </c>
      <c r="V51" s="42" t="s">
        <v>182</v>
      </c>
      <c r="W51" s="69" t="s">
        <v>434</v>
      </c>
    </row>
    <row r="52" spans="1:23" ht="30" customHeight="1" x14ac:dyDescent="0.3">
      <c r="A52" s="65">
        <v>48</v>
      </c>
      <c r="B52" s="60" t="str">
        <f t="shared" si="1"/>
        <v>BH3579</v>
      </c>
      <c r="C52" s="50" t="str">
        <f t="shared" si="2"/>
        <v>Daudnagar</v>
      </c>
      <c r="D52" s="50" t="str">
        <f t="shared" si="3"/>
        <v xml:space="preserve"> FN26-27-00614</v>
      </c>
      <c r="E52" s="66">
        <v>46125</v>
      </c>
      <c r="F52" s="50" t="str">
        <f t="shared" si="4"/>
        <v>Rohit Kumar</v>
      </c>
      <c r="G52" s="50" t="str">
        <f t="shared" si="5"/>
        <v xml:space="preserve"> SF0076076</v>
      </c>
      <c r="H52" s="50" t="str">
        <f t="shared" si="6"/>
        <v>Credit Assistence</v>
      </c>
      <c r="I52" s="49" t="s">
        <v>281</v>
      </c>
      <c r="J52" s="49" t="s">
        <v>365</v>
      </c>
      <c r="K52" s="49" t="s">
        <v>302</v>
      </c>
      <c r="L52" s="11">
        <v>354046514</v>
      </c>
      <c r="M52" s="67" t="s">
        <v>303</v>
      </c>
      <c r="N52" s="49">
        <v>42000</v>
      </c>
      <c r="O52" s="49">
        <v>670</v>
      </c>
      <c r="P52" s="67" t="s">
        <v>127</v>
      </c>
      <c r="Q52" s="67">
        <v>45776</v>
      </c>
      <c r="R52" s="49">
        <v>670</v>
      </c>
      <c r="S52" s="49">
        <v>0</v>
      </c>
      <c r="T52" s="49">
        <v>0</v>
      </c>
      <c r="U52" s="68">
        <f t="shared" si="0"/>
        <v>670</v>
      </c>
      <c r="V52" s="42" t="s">
        <v>182</v>
      </c>
      <c r="W52" s="69" t="s">
        <v>435</v>
      </c>
    </row>
    <row r="53" spans="1:23" ht="30" customHeight="1" x14ac:dyDescent="0.3">
      <c r="A53" s="65">
        <v>49</v>
      </c>
      <c r="B53" s="60" t="str">
        <f t="shared" si="1"/>
        <v>BH3579</v>
      </c>
      <c r="C53" s="50" t="str">
        <f t="shared" si="2"/>
        <v>Daudnagar</v>
      </c>
      <c r="D53" s="50" t="str">
        <f t="shared" si="3"/>
        <v xml:space="preserve"> FN26-27-00614</v>
      </c>
      <c r="E53" s="66">
        <v>46125</v>
      </c>
      <c r="F53" s="50" t="str">
        <f t="shared" si="4"/>
        <v>Rohit Kumar</v>
      </c>
      <c r="G53" s="50" t="str">
        <f t="shared" si="5"/>
        <v xml:space="preserve"> SF0076076</v>
      </c>
      <c r="H53" s="50" t="str">
        <f t="shared" si="6"/>
        <v>Credit Assistence</v>
      </c>
      <c r="I53" s="49" t="s">
        <v>281</v>
      </c>
      <c r="J53" s="49" t="s">
        <v>365</v>
      </c>
      <c r="K53" s="49" t="s">
        <v>302</v>
      </c>
      <c r="L53" s="11">
        <v>354046514</v>
      </c>
      <c r="M53" s="67" t="s">
        <v>303</v>
      </c>
      <c r="N53" s="49">
        <v>42000</v>
      </c>
      <c r="O53" s="49">
        <v>670</v>
      </c>
      <c r="P53" s="67" t="s">
        <v>127</v>
      </c>
      <c r="Q53" s="67">
        <v>45783</v>
      </c>
      <c r="R53" s="49">
        <v>670</v>
      </c>
      <c r="S53" s="49">
        <v>0</v>
      </c>
      <c r="T53" s="49">
        <v>0</v>
      </c>
      <c r="U53" s="68">
        <f t="shared" si="0"/>
        <v>670</v>
      </c>
      <c r="V53" s="42" t="s">
        <v>182</v>
      </c>
      <c r="W53" s="69" t="s">
        <v>436</v>
      </c>
    </row>
    <row r="54" spans="1:23" ht="30" customHeight="1" x14ac:dyDescent="0.3">
      <c r="A54" s="65">
        <v>50</v>
      </c>
      <c r="B54" s="60" t="str">
        <f t="shared" si="1"/>
        <v>BH3579</v>
      </c>
      <c r="C54" s="50" t="str">
        <f t="shared" si="2"/>
        <v>Daudnagar</v>
      </c>
      <c r="D54" s="50" t="str">
        <f t="shared" si="3"/>
        <v xml:space="preserve"> FN26-27-00614</v>
      </c>
      <c r="E54" s="66">
        <v>46125</v>
      </c>
      <c r="F54" s="50" t="str">
        <f t="shared" si="4"/>
        <v>Rohit Kumar</v>
      </c>
      <c r="G54" s="50" t="str">
        <f t="shared" si="5"/>
        <v xml:space="preserve"> SF0076076</v>
      </c>
      <c r="H54" s="50" t="str">
        <f t="shared" si="6"/>
        <v>Credit Assistence</v>
      </c>
      <c r="I54" s="49" t="s">
        <v>281</v>
      </c>
      <c r="J54" s="49" t="s">
        <v>365</v>
      </c>
      <c r="K54" s="49" t="s">
        <v>302</v>
      </c>
      <c r="L54" s="11">
        <v>354046514</v>
      </c>
      <c r="M54" s="67" t="s">
        <v>303</v>
      </c>
      <c r="N54" s="49">
        <v>42000</v>
      </c>
      <c r="O54" s="49">
        <v>670</v>
      </c>
      <c r="P54" s="67" t="s">
        <v>127</v>
      </c>
      <c r="Q54" s="67">
        <v>45790</v>
      </c>
      <c r="R54" s="49">
        <v>670</v>
      </c>
      <c r="S54" s="49">
        <v>0</v>
      </c>
      <c r="T54" s="49">
        <v>0</v>
      </c>
      <c r="U54" s="68">
        <f t="shared" si="0"/>
        <v>670</v>
      </c>
      <c r="V54" s="42" t="s">
        <v>182</v>
      </c>
      <c r="W54" s="69" t="s">
        <v>437</v>
      </c>
    </row>
    <row r="55" spans="1:23" ht="30" customHeight="1" x14ac:dyDescent="0.3">
      <c r="A55" s="65">
        <v>51</v>
      </c>
      <c r="B55" s="60" t="str">
        <f t="shared" si="1"/>
        <v>BH3579</v>
      </c>
      <c r="C55" s="50" t="str">
        <f t="shared" si="2"/>
        <v>Daudnagar</v>
      </c>
      <c r="D55" s="50" t="str">
        <f t="shared" si="3"/>
        <v xml:space="preserve"> FN26-27-00614</v>
      </c>
      <c r="E55" s="66">
        <v>46125</v>
      </c>
      <c r="F55" s="50" t="str">
        <f t="shared" si="4"/>
        <v>Rohit Kumar</v>
      </c>
      <c r="G55" s="50" t="str">
        <f t="shared" si="5"/>
        <v xml:space="preserve"> SF0076076</v>
      </c>
      <c r="H55" s="50" t="str">
        <f t="shared" si="6"/>
        <v>Credit Assistence</v>
      </c>
      <c r="I55" s="49" t="s">
        <v>281</v>
      </c>
      <c r="J55" s="49" t="s">
        <v>365</v>
      </c>
      <c r="K55" s="49" t="s">
        <v>302</v>
      </c>
      <c r="L55" s="11">
        <v>354046514</v>
      </c>
      <c r="M55" s="67" t="s">
        <v>303</v>
      </c>
      <c r="N55" s="49">
        <v>42000</v>
      </c>
      <c r="O55" s="49">
        <v>670</v>
      </c>
      <c r="P55" s="67" t="s">
        <v>127</v>
      </c>
      <c r="Q55" s="67">
        <v>45797</v>
      </c>
      <c r="R55" s="49">
        <v>670</v>
      </c>
      <c r="S55" s="49">
        <v>0</v>
      </c>
      <c r="T55" s="49">
        <v>0</v>
      </c>
      <c r="U55" s="68">
        <f t="shared" si="0"/>
        <v>670</v>
      </c>
      <c r="V55" s="42" t="s">
        <v>182</v>
      </c>
      <c r="W55" s="69" t="s">
        <v>438</v>
      </c>
    </row>
    <row r="56" spans="1:23" ht="30" customHeight="1" x14ac:dyDescent="0.3">
      <c r="A56" s="65">
        <v>52</v>
      </c>
      <c r="B56" s="60" t="str">
        <f t="shared" si="1"/>
        <v>BH3579</v>
      </c>
      <c r="C56" s="50" t="str">
        <f t="shared" si="2"/>
        <v>Daudnagar</v>
      </c>
      <c r="D56" s="50" t="str">
        <f t="shared" si="3"/>
        <v xml:space="preserve"> FN26-27-00614</v>
      </c>
      <c r="E56" s="66">
        <v>46125</v>
      </c>
      <c r="F56" s="50" t="str">
        <f t="shared" si="4"/>
        <v>Rohit Kumar</v>
      </c>
      <c r="G56" s="50" t="str">
        <f t="shared" si="5"/>
        <v xml:space="preserve"> SF0076076</v>
      </c>
      <c r="H56" s="50" t="str">
        <f t="shared" si="6"/>
        <v>Credit Assistence</v>
      </c>
      <c r="I56" s="49" t="s">
        <v>265</v>
      </c>
      <c r="J56" s="49" t="s">
        <v>354</v>
      </c>
      <c r="K56" s="49" t="s">
        <v>266</v>
      </c>
      <c r="L56" s="11">
        <v>353026581</v>
      </c>
      <c r="M56" s="67" t="s">
        <v>267</v>
      </c>
      <c r="N56" s="49">
        <v>42000</v>
      </c>
      <c r="O56" s="49">
        <v>720</v>
      </c>
      <c r="P56" s="67" t="s">
        <v>127</v>
      </c>
      <c r="Q56" s="67">
        <v>45621</v>
      </c>
      <c r="R56" s="49">
        <v>720</v>
      </c>
      <c r="S56" s="49">
        <v>0</v>
      </c>
      <c r="T56" s="49">
        <v>0</v>
      </c>
      <c r="U56" s="68">
        <f t="shared" si="0"/>
        <v>720</v>
      </c>
      <c r="V56" s="42" t="s">
        <v>182</v>
      </c>
      <c r="W56" s="69" t="s">
        <v>439</v>
      </c>
    </row>
    <row r="57" spans="1:23" ht="30" customHeight="1" x14ac:dyDescent="0.3">
      <c r="A57" s="65">
        <v>53</v>
      </c>
      <c r="B57" s="60" t="str">
        <f t="shared" si="1"/>
        <v>BH3579</v>
      </c>
      <c r="C57" s="50" t="str">
        <f t="shared" si="2"/>
        <v>Daudnagar</v>
      </c>
      <c r="D57" s="50" t="str">
        <f t="shared" si="3"/>
        <v xml:space="preserve"> FN26-27-00614</v>
      </c>
      <c r="E57" s="66">
        <v>46127</v>
      </c>
      <c r="F57" s="50" t="str">
        <f t="shared" si="4"/>
        <v>Rohit Kumar</v>
      </c>
      <c r="G57" s="50" t="str">
        <f t="shared" si="5"/>
        <v xml:space="preserve"> SF0076076</v>
      </c>
      <c r="H57" s="50" t="str">
        <f t="shared" si="6"/>
        <v>Credit Assistence</v>
      </c>
      <c r="I57" s="49" t="s">
        <v>327</v>
      </c>
      <c r="J57" s="49" t="s">
        <v>370</v>
      </c>
      <c r="K57" s="49" t="s">
        <v>328</v>
      </c>
      <c r="L57" s="11">
        <v>354984766</v>
      </c>
      <c r="M57" s="67" t="s">
        <v>329</v>
      </c>
      <c r="N57" s="49">
        <v>45000</v>
      </c>
      <c r="O57" s="49">
        <v>560</v>
      </c>
      <c r="P57" s="67" t="s">
        <v>127</v>
      </c>
      <c r="Q57" s="67">
        <v>45596</v>
      </c>
      <c r="R57" s="49">
        <v>560</v>
      </c>
      <c r="S57" s="49">
        <v>0</v>
      </c>
      <c r="T57" s="49">
        <v>0</v>
      </c>
      <c r="U57" s="68">
        <f t="shared" si="0"/>
        <v>560</v>
      </c>
      <c r="V57" s="42" t="s">
        <v>182</v>
      </c>
      <c r="W57" s="69" t="s">
        <v>440</v>
      </c>
    </row>
    <row r="58" spans="1:23" ht="30" customHeight="1" x14ac:dyDescent="0.3">
      <c r="A58" s="65">
        <v>54</v>
      </c>
      <c r="B58" s="60" t="str">
        <f t="shared" si="1"/>
        <v>BH3579</v>
      </c>
      <c r="C58" s="50" t="str">
        <f t="shared" si="2"/>
        <v>Daudnagar</v>
      </c>
      <c r="D58" s="50" t="str">
        <f t="shared" si="3"/>
        <v xml:space="preserve"> FN26-27-00614</v>
      </c>
      <c r="E58" s="66">
        <v>46127</v>
      </c>
      <c r="F58" s="50" t="str">
        <f t="shared" si="4"/>
        <v>Rohit Kumar</v>
      </c>
      <c r="G58" s="50" t="str">
        <f t="shared" si="5"/>
        <v xml:space="preserve"> SF0076076</v>
      </c>
      <c r="H58" s="50" t="str">
        <f t="shared" si="6"/>
        <v>Credit Assistence</v>
      </c>
      <c r="I58" s="49" t="s">
        <v>327</v>
      </c>
      <c r="J58" s="49" t="s">
        <v>370</v>
      </c>
      <c r="K58" s="49" t="s">
        <v>328</v>
      </c>
      <c r="L58" s="11">
        <v>354984766</v>
      </c>
      <c r="M58" s="67" t="s">
        <v>329</v>
      </c>
      <c r="N58" s="49">
        <v>45000</v>
      </c>
      <c r="O58" s="49">
        <v>560</v>
      </c>
      <c r="P58" s="67" t="s">
        <v>127</v>
      </c>
      <c r="Q58" s="67">
        <v>45687</v>
      </c>
      <c r="R58" s="49">
        <v>560</v>
      </c>
      <c r="S58" s="49">
        <v>0</v>
      </c>
      <c r="T58" s="49">
        <v>0</v>
      </c>
      <c r="U58" s="68">
        <f t="shared" si="0"/>
        <v>560</v>
      </c>
      <c r="V58" s="42" t="s">
        <v>182</v>
      </c>
      <c r="W58" s="69" t="s">
        <v>441</v>
      </c>
    </row>
    <row r="59" spans="1:23" ht="30" customHeight="1" x14ac:dyDescent="0.3">
      <c r="A59" s="65">
        <v>55</v>
      </c>
      <c r="B59" s="60" t="str">
        <f t="shared" si="1"/>
        <v>BH3579</v>
      </c>
      <c r="C59" s="50" t="str">
        <f t="shared" si="2"/>
        <v>Daudnagar</v>
      </c>
      <c r="D59" s="50" t="str">
        <f t="shared" si="3"/>
        <v xml:space="preserve"> FN26-27-00614</v>
      </c>
      <c r="E59" s="66">
        <v>46126</v>
      </c>
      <c r="F59" s="50" t="str">
        <f t="shared" si="4"/>
        <v>Rohit Kumar</v>
      </c>
      <c r="G59" s="50" t="str">
        <f t="shared" si="5"/>
        <v xml:space="preserve"> SF0076076</v>
      </c>
      <c r="H59" s="50" t="str">
        <f t="shared" si="6"/>
        <v>Credit Assistence</v>
      </c>
      <c r="I59" s="49" t="s">
        <v>335</v>
      </c>
      <c r="J59" s="49" t="s">
        <v>372</v>
      </c>
      <c r="K59" s="49" t="s">
        <v>336</v>
      </c>
      <c r="L59" s="11">
        <v>356390997</v>
      </c>
      <c r="M59" s="67" t="s">
        <v>337</v>
      </c>
      <c r="N59" s="49">
        <v>45000</v>
      </c>
      <c r="O59" s="49">
        <v>560</v>
      </c>
      <c r="P59" s="67" t="s">
        <v>127</v>
      </c>
      <c r="Q59" s="67">
        <v>45566</v>
      </c>
      <c r="R59" s="49">
        <v>420</v>
      </c>
      <c r="S59" s="49">
        <v>0</v>
      </c>
      <c r="T59" s="49">
        <v>0</v>
      </c>
      <c r="U59" s="68">
        <f t="shared" si="0"/>
        <v>420</v>
      </c>
      <c r="V59" s="42" t="s">
        <v>184</v>
      </c>
      <c r="W59" s="69" t="s">
        <v>442</v>
      </c>
    </row>
    <row r="60" spans="1:23" ht="30" customHeight="1" x14ac:dyDescent="0.3">
      <c r="A60" s="65">
        <v>56</v>
      </c>
      <c r="B60" s="60" t="str">
        <f t="shared" si="1"/>
        <v>BH3579</v>
      </c>
      <c r="C60" s="50" t="str">
        <f t="shared" si="2"/>
        <v>Daudnagar</v>
      </c>
      <c r="D60" s="50" t="str">
        <f t="shared" si="3"/>
        <v xml:space="preserve"> FN26-27-00614</v>
      </c>
      <c r="E60" s="66">
        <v>46126</v>
      </c>
      <c r="F60" s="50" t="str">
        <f t="shared" si="4"/>
        <v>Rohit Kumar</v>
      </c>
      <c r="G60" s="50" t="str">
        <f t="shared" si="5"/>
        <v xml:space="preserve"> SF0076076</v>
      </c>
      <c r="H60" s="50" t="str">
        <f t="shared" si="6"/>
        <v>Credit Assistence</v>
      </c>
      <c r="I60" s="49" t="s">
        <v>335</v>
      </c>
      <c r="J60" s="49" t="s">
        <v>372</v>
      </c>
      <c r="K60" s="49" t="s">
        <v>336</v>
      </c>
      <c r="L60" s="11">
        <v>356390997</v>
      </c>
      <c r="M60" s="67" t="s">
        <v>337</v>
      </c>
      <c r="N60" s="49">
        <v>45000</v>
      </c>
      <c r="O60" s="49">
        <v>560</v>
      </c>
      <c r="P60" s="67" t="s">
        <v>127</v>
      </c>
      <c r="Q60" s="67">
        <v>45589</v>
      </c>
      <c r="R60" s="49">
        <v>110</v>
      </c>
      <c r="S60" s="49">
        <v>0</v>
      </c>
      <c r="T60" s="49">
        <v>0</v>
      </c>
      <c r="U60" s="68">
        <f t="shared" si="0"/>
        <v>110</v>
      </c>
      <c r="V60" s="42" t="s">
        <v>183</v>
      </c>
      <c r="W60" s="69" t="s">
        <v>443</v>
      </c>
    </row>
    <row r="61" spans="1:23" ht="30" customHeight="1" x14ac:dyDescent="0.3">
      <c r="A61" s="65">
        <v>57</v>
      </c>
      <c r="B61" s="60" t="str">
        <f t="shared" si="1"/>
        <v>BH3579</v>
      </c>
      <c r="C61" s="50" t="str">
        <f t="shared" si="2"/>
        <v>Daudnagar</v>
      </c>
      <c r="D61" s="50" t="str">
        <f t="shared" si="3"/>
        <v xml:space="preserve"> FN26-27-00614</v>
      </c>
      <c r="E61" s="66">
        <v>46126</v>
      </c>
      <c r="F61" s="50" t="str">
        <f t="shared" si="4"/>
        <v>Rohit Kumar</v>
      </c>
      <c r="G61" s="50" t="str">
        <f t="shared" si="5"/>
        <v xml:space="preserve"> SF0076076</v>
      </c>
      <c r="H61" s="50" t="str">
        <f t="shared" si="6"/>
        <v>Credit Assistence</v>
      </c>
      <c r="I61" s="49" t="s">
        <v>335</v>
      </c>
      <c r="J61" s="49" t="s">
        <v>372</v>
      </c>
      <c r="K61" s="49" t="s">
        <v>336</v>
      </c>
      <c r="L61" s="11">
        <v>356390997</v>
      </c>
      <c r="M61" s="67" t="s">
        <v>337</v>
      </c>
      <c r="N61" s="49">
        <v>45000</v>
      </c>
      <c r="O61" s="49">
        <v>560</v>
      </c>
      <c r="P61" s="67" t="s">
        <v>127</v>
      </c>
      <c r="Q61" s="67">
        <v>45600</v>
      </c>
      <c r="R61" s="49">
        <v>1265</v>
      </c>
      <c r="S61" s="49">
        <v>0</v>
      </c>
      <c r="T61" s="49">
        <v>0</v>
      </c>
      <c r="U61" s="68">
        <f t="shared" si="0"/>
        <v>1265</v>
      </c>
      <c r="V61" s="42" t="s">
        <v>183</v>
      </c>
      <c r="W61" s="69" t="s">
        <v>444</v>
      </c>
    </row>
    <row r="62" spans="1:23" ht="30" customHeight="1" x14ac:dyDescent="0.3">
      <c r="A62" s="65">
        <v>58</v>
      </c>
      <c r="B62" s="60" t="str">
        <f t="shared" si="1"/>
        <v>BH3579</v>
      </c>
      <c r="C62" s="50" t="str">
        <f t="shared" si="2"/>
        <v>Daudnagar</v>
      </c>
      <c r="D62" s="50" t="str">
        <f t="shared" si="3"/>
        <v xml:space="preserve"> FN26-27-00614</v>
      </c>
      <c r="E62" s="66">
        <v>46126</v>
      </c>
      <c r="F62" s="50" t="str">
        <f t="shared" si="4"/>
        <v>Rohit Kumar</v>
      </c>
      <c r="G62" s="50" t="str">
        <f t="shared" si="5"/>
        <v xml:space="preserve"> SF0076076</v>
      </c>
      <c r="H62" s="50" t="str">
        <f t="shared" si="6"/>
        <v>Credit Assistence</v>
      </c>
      <c r="I62" s="49" t="s">
        <v>335</v>
      </c>
      <c r="J62" s="49" t="s">
        <v>372</v>
      </c>
      <c r="K62" s="49" t="s">
        <v>336</v>
      </c>
      <c r="L62" s="11">
        <v>356390997</v>
      </c>
      <c r="M62" s="67" t="s">
        <v>337</v>
      </c>
      <c r="N62" s="49">
        <v>45000</v>
      </c>
      <c r="O62" s="49">
        <v>560</v>
      </c>
      <c r="P62" s="67" t="s">
        <v>127</v>
      </c>
      <c r="Q62" s="67">
        <v>45610</v>
      </c>
      <c r="R62" s="49">
        <v>1000</v>
      </c>
      <c r="S62" s="49">
        <v>0</v>
      </c>
      <c r="T62" s="49">
        <v>0</v>
      </c>
      <c r="U62" s="68">
        <f t="shared" si="0"/>
        <v>1000</v>
      </c>
      <c r="V62" s="42" t="s">
        <v>183</v>
      </c>
      <c r="W62" s="69" t="s">
        <v>445</v>
      </c>
    </row>
    <row r="63" spans="1:23" ht="30" customHeight="1" x14ac:dyDescent="0.3">
      <c r="A63" s="65">
        <v>59</v>
      </c>
      <c r="B63" s="60" t="str">
        <f t="shared" si="1"/>
        <v>BH3579</v>
      </c>
      <c r="C63" s="50" t="str">
        <f t="shared" si="2"/>
        <v>Daudnagar</v>
      </c>
      <c r="D63" s="50" t="str">
        <f t="shared" si="3"/>
        <v xml:space="preserve"> FN26-27-00614</v>
      </c>
      <c r="E63" s="66">
        <v>46126</v>
      </c>
      <c r="F63" s="50" t="str">
        <f t="shared" si="4"/>
        <v>Rohit Kumar</v>
      </c>
      <c r="G63" s="50" t="str">
        <f t="shared" si="5"/>
        <v xml:space="preserve"> SF0076076</v>
      </c>
      <c r="H63" s="50" t="str">
        <f t="shared" si="6"/>
        <v>Credit Assistence</v>
      </c>
      <c r="I63" s="49" t="s">
        <v>335</v>
      </c>
      <c r="J63" s="49" t="s">
        <v>372</v>
      </c>
      <c r="K63" s="49" t="s">
        <v>336</v>
      </c>
      <c r="L63" s="11">
        <v>356390997</v>
      </c>
      <c r="M63" s="67" t="s">
        <v>337</v>
      </c>
      <c r="N63" s="49">
        <v>45000</v>
      </c>
      <c r="O63" s="49">
        <v>560</v>
      </c>
      <c r="P63" s="67" t="s">
        <v>127</v>
      </c>
      <c r="Q63" s="67">
        <v>45656</v>
      </c>
      <c r="R63" s="49">
        <v>490</v>
      </c>
      <c r="S63" s="49">
        <v>0</v>
      </c>
      <c r="T63" s="49">
        <v>0</v>
      </c>
      <c r="U63" s="68">
        <f t="shared" si="0"/>
        <v>490</v>
      </c>
      <c r="V63" s="42" t="s">
        <v>183</v>
      </c>
      <c r="W63" s="69" t="s">
        <v>446</v>
      </c>
    </row>
    <row r="64" spans="1:23" ht="30" customHeight="1" x14ac:dyDescent="0.3">
      <c r="A64" s="65">
        <v>60</v>
      </c>
      <c r="B64" s="60" t="str">
        <f t="shared" si="1"/>
        <v>BH3579</v>
      </c>
      <c r="C64" s="50" t="str">
        <f t="shared" si="2"/>
        <v>Daudnagar</v>
      </c>
      <c r="D64" s="50" t="str">
        <f t="shared" si="3"/>
        <v xml:space="preserve"> FN26-27-00614</v>
      </c>
      <c r="E64" s="66">
        <v>46126</v>
      </c>
      <c r="F64" s="50" t="str">
        <f t="shared" si="4"/>
        <v>Rohit Kumar</v>
      </c>
      <c r="G64" s="50" t="str">
        <f t="shared" si="5"/>
        <v xml:space="preserve"> SF0076076</v>
      </c>
      <c r="H64" s="50" t="str">
        <f t="shared" si="6"/>
        <v>Credit Assistence</v>
      </c>
      <c r="I64" s="49" t="s">
        <v>335</v>
      </c>
      <c r="J64" s="49" t="s">
        <v>372</v>
      </c>
      <c r="K64" s="49" t="s">
        <v>336</v>
      </c>
      <c r="L64" s="11">
        <v>356390997</v>
      </c>
      <c r="M64" s="67" t="s">
        <v>337</v>
      </c>
      <c r="N64" s="49">
        <v>45000</v>
      </c>
      <c r="O64" s="49">
        <v>560</v>
      </c>
      <c r="P64" s="67" t="s">
        <v>127</v>
      </c>
      <c r="Q64" s="67">
        <v>45673</v>
      </c>
      <c r="R64" s="49">
        <v>500</v>
      </c>
      <c r="S64" s="49">
        <v>0</v>
      </c>
      <c r="T64" s="49">
        <v>0</v>
      </c>
      <c r="U64" s="68">
        <f t="shared" si="0"/>
        <v>500</v>
      </c>
      <c r="V64" s="42" t="s">
        <v>183</v>
      </c>
      <c r="W64" s="69" t="s">
        <v>447</v>
      </c>
    </row>
    <row r="65" spans="1:23" ht="30" customHeight="1" x14ac:dyDescent="0.3">
      <c r="A65" s="65">
        <v>61</v>
      </c>
      <c r="B65" s="60" t="str">
        <f t="shared" si="1"/>
        <v>BH3579</v>
      </c>
      <c r="C65" s="50" t="str">
        <f t="shared" si="2"/>
        <v>Daudnagar</v>
      </c>
      <c r="D65" s="50" t="str">
        <f t="shared" si="3"/>
        <v xml:space="preserve"> FN26-27-00614</v>
      </c>
      <c r="E65" s="66">
        <v>46126</v>
      </c>
      <c r="F65" s="50" t="str">
        <f t="shared" si="4"/>
        <v>Rohit Kumar</v>
      </c>
      <c r="G65" s="50" t="str">
        <f t="shared" si="5"/>
        <v xml:space="preserve"> SF0076076</v>
      </c>
      <c r="H65" s="50" t="str">
        <f t="shared" si="6"/>
        <v>Credit Assistence</v>
      </c>
      <c r="I65" s="49" t="s">
        <v>335</v>
      </c>
      <c r="J65" s="49" t="s">
        <v>372</v>
      </c>
      <c r="K65" s="49" t="s">
        <v>336</v>
      </c>
      <c r="L65" s="11">
        <v>356390997</v>
      </c>
      <c r="M65" s="67" t="s">
        <v>337</v>
      </c>
      <c r="N65" s="49">
        <v>45000</v>
      </c>
      <c r="O65" s="49">
        <v>560</v>
      </c>
      <c r="P65" s="67" t="s">
        <v>127</v>
      </c>
      <c r="Q65" s="67">
        <v>45664</v>
      </c>
      <c r="R65" s="49">
        <v>1320</v>
      </c>
      <c r="S65" s="49">
        <v>0</v>
      </c>
      <c r="T65" s="49">
        <v>0</v>
      </c>
      <c r="U65" s="68">
        <f t="shared" si="0"/>
        <v>1320</v>
      </c>
      <c r="V65" s="42" t="s">
        <v>183</v>
      </c>
      <c r="W65" s="69" t="s">
        <v>448</v>
      </c>
    </row>
    <row r="66" spans="1:23" ht="30" customHeight="1" x14ac:dyDescent="0.3">
      <c r="A66" s="65">
        <v>62</v>
      </c>
      <c r="B66" s="60" t="str">
        <f t="shared" si="1"/>
        <v>BH3579</v>
      </c>
      <c r="C66" s="50" t="str">
        <f t="shared" si="2"/>
        <v>Daudnagar</v>
      </c>
      <c r="D66" s="50" t="str">
        <f t="shared" si="3"/>
        <v xml:space="preserve"> FN26-27-00614</v>
      </c>
      <c r="E66" s="66">
        <v>46126</v>
      </c>
      <c r="F66" s="50" t="str">
        <f t="shared" si="4"/>
        <v>Rohit Kumar</v>
      </c>
      <c r="G66" s="50" t="str">
        <f t="shared" si="5"/>
        <v xml:space="preserve"> SF0076076</v>
      </c>
      <c r="H66" s="50" t="str">
        <f t="shared" si="6"/>
        <v>Credit Assistence</v>
      </c>
      <c r="I66" s="49" t="s">
        <v>335</v>
      </c>
      <c r="J66" s="49" t="s">
        <v>372</v>
      </c>
      <c r="K66" s="49" t="s">
        <v>336</v>
      </c>
      <c r="L66" s="11">
        <v>356390997</v>
      </c>
      <c r="M66" s="67" t="s">
        <v>337</v>
      </c>
      <c r="N66" s="49">
        <v>45000</v>
      </c>
      <c r="O66" s="49">
        <v>560</v>
      </c>
      <c r="P66" s="67" t="s">
        <v>127</v>
      </c>
      <c r="Q66" s="67">
        <v>45677</v>
      </c>
      <c r="R66" s="49">
        <v>1040</v>
      </c>
      <c r="S66" s="49">
        <v>0</v>
      </c>
      <c r="T66" s="49">
        <v>0</v>
      </c>
      <c r="U66" s="68">
        <f t="shared" si="0"/>
        <v>1040</v>
      </c>
      <c r="V66" s="42" t="s">
        <v>183</v>
      </c>
      <c r="W66" s="69" t="s">
        <v>449</v>
      </c>
    </row>
    <row r="67" spans="1:23" ht="30" customHeight="1" x14ac:dyDescent="0.3">
      <c r="A67" s="65">
        <v>63</v>
      </c>
      <c r="B67" s="60" t="str">
        <f t="shared" si="1"/>
        <v>BH3579</v>
      </c>
      <c r="C67" s="50" t="str">
        <f t="shared" si="2"/>
        <v>Daudnagar</v>
      </c>
      <c r="D67" s="50" t="str">
        <f t="shared" si="3"/>
        <v xml:space="preserve"> FN26-27-00614</v>
      </c>
      <c r="E67" s="66">
        <v>46126</v>
      </c>
      <c r="F67" s="50" t="str">
        <f t="shared" si="4"/>
        <v>Rohit Kumar</v>
      </c>
      <c r="G67" s="50" t="str">
        <f t="shared" si="5"/>
        <v xml:space="preserve"> SF0076076</v>
      </c>
      <c r="H67" s="50" t="str">
        <f t="shared" si="6"/>
        <v>Credit Assistence</v>
      </c>
      <c r="I67" s="49" t="s">
        <v>335</v>
      </c>
      <c r="J67" s="49" t="s">
        <v>372</v>
      </c>
      <c r="K67" s="49" t="s">
        <v>336</v>
      </c>
      <c r="L67" s="11">
        <v>356390997</v>
      </c>
      <c r="M67" s="67" t="s">
        <v>337</v>
      </c>
      <c r="N67" s="49">
        <v>45000</v>
      </c>
      <c r="O67" s="49">
        <v>560</v>
      </c>
      <c r="P67" s="67" t="s">
        <v>127</v>
      </c>
      <c r="Q67" s="67">
        <v>45668</v>
      </c>
      <c r="R67" s="49">
        <v>1000</v>
      </c>
      <c r="S67" s="49">
        <v>0</v>
      </c>
      <c r="T67" s="49">
        <v>0</v>
      </c>
      <c r="U67" s="68">
        <f t="shared" si="0"/>
        <v>1000</v>
      </c>
      <c r="V67" s="42" t="s">
        <v>183</v>
      </c>
      <c r="W67" s="69" t="s">
        <v>450</v>
      </c>
    </row>
    <row r="68" spans="1:23" ht="30" customHeight="1" x14ac:dyDescent="0.3">
      <c r="A68" s="65">
        <v>64</v>
      </c>
      <c r="B68" s="60" t="str">
        <f t="shared" si="1"/>
        <v>BH3579</v>
      </c>
      <c r="C68" s="50" t="str">
        <f t="shared" si="2"/>
        <v>Daudnagar</v>
      </c>
      <c r="D68" s="50" t="str">
        <f t="shared" si="3"/>
        <v xml:space="preserve"> FN26-27-00614</v>
      </c>
      <c r="E68" s="66">
        <v>46126</v>
      </c>
      <c r="F68" s="50" t="str">
        <f t="shared" si="4"/>
        <v>Rohit Kumar</v>
      </c>
      <c r="G68" s="50" t="str">
        <f t="shared" si="5"/>
        <v xml:space="preserve"> SF0076076</v>
      </c>
      <c r="H68" s="50" t="str">
        <f t="shared" si="6"/>
        <v>Credit Assistence</v>
      </c>
      <c r="I68" s="49" t="s">
        <v>335</v>
      </c>
      <c r="J68" s="49" t="s">
        <v>372</v>
      </c>
      <c r="K68" s="49" t="s">
        <v>336</v>
      </c>
      <c r="L68" s="11">
        <v>356390997</v>
      </c>
      <c r="M68" s="67" t="s">
        <v>337</v>
      </c>
      <c r="N68" s="49">
        <v>45000</v>
      </c>
      <c r="O68" s="49">
        <v>560</v>
      </c>
      <c r="P68" s="67" t="s">
        <v>127</v>
      </c>
      <c r="Q68" s="67">
        <v>45718</v>
      </c>
      <c r="R68" s="49">
        <v>1100</v>
      </c>
      <c r="S68" s="49">
        <v>0</v>
      </c>
      <c r="T68" s="49">
        <v>0</v>
      </c>
      <c r="U68" s="68">
        <f t="shared" si="0"/>
        <v>1100</v>
      </c>
      <c r="V68" s="42" t="s">
        <v>183</v>
      </c>
      <c r="W68" s="69" t="s">
        <v>451</v>
      </c>
    </row>
    <row r="69" spans="1:23" ht="30" customHeight="1" x14ac:dyDescent="0.3">
      <c r="A69" s="65">
        <v>65</v>
      </c>
      <c r="B69" s="60" t="str">
        <f t="shared" si="1"/>
        <v>BH3579</v>
      </c>
      <c r="C69" s="50" t="str">
        <f t="shared" si="2"/>
        <v>Daudnagar</v>
      </c>
      <c r="D69" s="50" t="str">
        <f t="shared" si="3"/>
        <v xml:space="preserve"> FN26-27-00614</v>
      </c>
      <c r="E69" s="66">
        <v>46126</v>
      </c>
      <c r="F69" s="50" t="str">
        <f t="shared" si="4"/>
        <v>Rohit Kumar</v>
      </c>
      <c r="G69" s="50" t="str">
        <f t="shared" si="5"/>
        <v xml:space="preserve"> SF0076076</v>
      </c>
      <c r="H69" s="50" t="str">
        <f t="shared" si="6"/>
        <v>Credit Assistence</v>
      </c>
      <c r="I69" s="49" t="s">
        <v>335</v>
      </c>
      <c r="J69" s="49" t="s">
        <v>372</v>
      </c>
      <c r="K69" s="49" t="s">
        <v>336</v>
      </c>
      <c r="L69" s="11">
        <v>356390997</v>
      </c>
      <c r="M69" s="67" t="s">
        <v>337</v>
      </c>
      <c r="N69" s="49">
        <v>45000</v>
      </c>
      <c r="O69" s="49">
        <v>560</v>
      </c>
      <c r="P69" s="67" t="s">
        <v>127</v>
      </c>
      <c r="Q69" s="67">
        <v>45721</v>
      </c>
      <c r="R69" s="49">
        <v>1200</v>
      </c>
      <c r="S69" s="49">
        <v>0</v>
      </c>
      <c r="T69" s="49">
        <v>0</v>
      </c>
      <c r="U69" s="68">
        <f t="shared" si="0"/>
        <v>1200</v>
      </c>
      <c r="V69" s="42" t="s">
        <v>183</v>
      </c>
      <c r="W69" s="69" t="s">
        <v>452</v>
      </c>
    </row>
    <row r="70" spans="1:23" ht="30" customHeight="1" x14ac:dyDescent="0.3">
      <c r="A70" s="65">
        <v>66</v>
      </c>
      <c r="B70" s="60" t="str">
        <f t="shared" si="1"/>
        <v>BH3579</v>
      </c>
      <c r="C70" s="50" t="str">
        <f t="shared" si="2"/>
        <v>Daudnagar</v>
      </c>
      <c r="D70" s="50" t="str">
        <f t="shared" si="3"/>
        <v xml:space="preserve"> FN26-27-00614</v>
      </c>
      <c r="E70" s="66">
        <v>46126</v>
      </c>
      <c r="F70" s="50" t="str">
        <f t="shared" si="4"/>
        <v>Rohit Kumar</v>
      </c>
      <c r="G70" s="50" t="str">
        <f t="shared" si="5"/>
        <v xml:space="preserve"> SF0076076</v>
      </c>
      <c r="H70" s="50" t="str">
        <f t="shared" si="6"/>
        <v>Credit Assistence</v>
      </c>
      <c r="I70" s="49" t="s">
        <v>335</v>
      </c>
      <c r="J70" s="49" t="s">
        <v>372</v>
      </c>
      <c r="K70" s="49" t="s">
        <v>336</v>
      </c>
      <c r="L70" s="11">
        <v>356390997</v>
      </c>
      <c r="M70" s="67" t="s">
        <v>337</v>
      </c>
      <c r="N70" s="49">
        <v>45000</v>
      </c>
      <c r="O70" s="49">
        <v>560</v>
      </c>
      <c r="P70" s="67" t="s">
        <v>127</v>
      </c>
      <c r="Q70" s="67">
        <v>45770</v>
      </c>
      <c r="R70" s="49">
        <v>412</v>
      </c>
      <c r="S70" s="49">
        <v>0</v>
      </c>
      <c r="T70" s="49">
        <v>0</v>
      </c>
      <c r="U70" s="68">
        <f t="shared" ref="U70:U133" si="7">IF(AND(ISBLANK(R70),ISBLANK(S70),ISBLANK(T70)),"",R70-(S70+T70))</f>
        <v>412</v>
      </c>
      <c r="V70" s="42" t="s">
        <v>183</v>
      </c>
      <c r="W70" s="69" t="s">
        <v>453</v>
      </c>
    </row>
    <row r="71" spans="1:23" ht="30" customHeight="1" x14ac:dyDescent="0.3">
      <c r="A71" s="65">
        <v>67</v>
      </c>
      <c r="B71" s="60" t="str">
        <f t="shared" ref="B71:B104" si="8">IF(J71&lt;&gt;"", $B$5, "")</f>
        <v>BH3579</v>
      </c>
      <c r="C71" s="50" t="str">
        <f t="shared" ref="C71:C103" si="9">IF(J71&lt;&gt;"", $C$5, "")</f>
        <v>Daudnagar</v>
      </c>
      <c r="D71" s="50" t="str">
        <f t="shared" ref="D71:D103" si="10">IF(J71&lt;&gt;"", $D$5, "")</f>
        <v xml:space="preserve"> FN26-27-00614</v>
      </c>
      <c r="E71" s="66">
        <v>46126</v>
      </c>
      <c r="F71" s="50" t="str">
        <f t="shared" ref="F71:F103" si="11">IF(J71&lt;&gt;"", $F$5, "")</f>
        <v>Rohit Kumar</v>
      </c>
      <c r="G71" s="50" t="str">
        <f t="shared" ref="G71:G103" si="12">IF(J71&lt;&gt;"", $G$5, "")</f>
        <v xml:space="preserve"> SF0076076</v>
      </c>
      <c r="H71" s="50" t="str">
        <f t="shared" ref="H71:H104" si="13">IF(J71&lt;&gt;"", $H$5, "")</f>
        <v>Credit Assistence</v>
      </c>
      <c r="I71" s="49" t="s">
        <v>335</v>
      </c>
      <c r="J71" s="49" t="s">
        <v>372</v>
      </c>
      <c r="K71" s="49" t="s">
        <v>336</v>
      </c>
      <c r="L71" s="11">
        <v>356390997</v>
      </c>
      <c r="M71" s="67" t="s">
        <v>337</v>
      </c>
      <c r="N71" s="49">
        <v>45000</v>
      </c>
      <c r="O71" s="49">
        <v>560</v>
      </c>
      <c r="P71" s="67" t="s">
        <v>127</v>
      </c>
      <c r="Q71" s="67">
        <v>45748</v>
      </c>
      <c r="R71" s="49">
        <v>500</v>
      </c>
      <c r="S71" s="49">
        <v>0</v>
      </c>
      <c r="T71" s="49">
        <v>0</v>
      </c>
      <c r="U71" s="68">
        <f t="shared" si="7"/>
        <v>500</v>
      </c>
      <c r="V71" s="42" t="s">
        <v>183</v>
      </c>
      <c r="W71" s="69" t="s">
        <v>454</v>
      </c>
    </row>
    <row r="72" spans="1:23" ht="30" customHeight="1" x14ac:dyDescent="0.3">
      <c r="A72" s="65">
        <v>68</v>
      </c>
      <c r="B72" s="60" t="str">
        <f t="shared" si="8"/>
        <v>BH3579</v>
      </c>
      <c r="C72" s="50" t="str">
        <f t="shared" si="9"/>
        <v>Daudnagar</v>
      </c>
      <c r="D72" s="50" t="str">
        <f t="shared" si="10"/>
        <v xml:space="preserve"> FN26-27-00614</v>
      </c>
      <c r="E72" s="66">
        <v>46126</v>
      </c>
      <c r="F72" s="50" t="str">
        <f t="shared" si="11"/>
        <v>Rohit Kumar</v>
      </c>
      <c r="G72" s="50" t="str">
        <f t="shared" si="12"/>
        <v xml:space="preserve"> SF0076076</v>
      </c>
      <c r="H72" s="50" t="str">
        <f t="shared" si="13"/>
        <v>Credit Assistence</v>
      </c>
      <c r="I72" s="49" t="s">
        <v>335</v>
      </c>
      <c r="J72" s="49" t="s">
        <v>372</v>
      </c>
      <c r="K72" s="49" t="s">
        <v>336</v>
      </c>
      <c r="L72" s="11">
        <v>356390997</v>
      </c>
      <c r="M72" s="67" t="s">
        <v>337</v>
      </c>
      <c r="N72" s="49">
        <v>45000</v>
      </c>
      <c r="O72" s="49">
        <v>560</v>
      </c>
      <c r="P72" s="67" t="s">
        <v>127</v>
      </c>
      <c r="Q72" s="67">
        <v>45749</v>
      </c>
      <c r="R72" s="49">
        <v>500</v>
      </c>
      <c r="S72" s="49">
        <v>0</v>
      </c>
      <c r="T72" s="49">
        <v>0</v>
      </c>
      <c r="U72" s="68">
        <f t="shared" si="7"/>
        <v>500</v>
      </c>
      <c r="V72" s="42" t="s">
        <v>183</v>
      </c>
      <c r="W72" s="69" t="s">
        <v>455</v>
      </c>
    </row>
    <row r="73" spans="1:23" ht="30" customHeight="1" x14ac:dyDescent="0.3">
      <c r="A73" s="65">
        <v>69</v>
      </c>
      <c r="B73" s="60" t="str">
        <f t="shared" si="8"/>
        <v>BH3579</v>
      </c>
      <c r="C73" s="50" t="str">
        <f t="shared" si="9"/>
        <v>Daudnagar</v>
      </c>
      <c r="D73" s="50" t="str">
        <f t="shared" si="10"/>
        <v xml:space="preserve"> FN26-27-00614</v>
      </c>
      <c r="E73" s="66">
        <v>46126</v>
      </c>
      <c r="F73" s="50" t="str">
        <f t="shared" si="11"/>
        <v>Rohit Kumar</v>
      </c>
      <c r="G73" s="50" t="str">
        <f t="shared" si="12"/>
        <v xml:space="preserve"> SF0076076</v>
      </c>
      <c r="H73" s="50" t="str">
        <f t="shared" si="13"/>
        <v>Credit Assistence</v>
      </c>
      <c r="I73" s="49" t="s">
        <v>335</v>
      </c>
      <c r="J73" s="49" t="s">
        <v>372</v>
      </c>
      <c r="K73" s="49" t="s">
        <v>336</v>
      </c>
      <c r="L73" s="11">
        <v>356390997</v>
      </c>
      <c r="M73" s="67" t="s">
        <v>337</v>
      </c>
      <c r="N73" s="49">
        <v>45000</v>
      </c>
      <c r="O73" s="49">
        <v>560</v>
      </c>
      <c r="P73" s="67" t="s">
        <v>127</v>
      </c>
      <c r="Q73" s="67">
        <v>45764</v>
      </c>
      <c r="R73" s="49">
        <v>560</v>
      </c>
      <c r="S73" s="49">
        <v>0</v>
      </c>
      <c r="T73" s="49">
        <v>0</v>
      </c>
      <c r="U73" s="68">
        <f t="shared" si="7"/>
        <v>560</v>
      </c>
      <c r="V73" s="42" t="s">
        <v>183</v>
      </c>
      <c r="W73" s="69" t="s">
        <v>456</v>
      </c>
    </row>
    <row r="74" spans="1:23" ht="30" customHeight="1" x14ac:dyDescent="0.3">
      <c r="A74" s="65">
        <v>70</v>
      </c>
      <c r="B74" s="60" t="str">
        <f t="shared" si="8"/>
        <v>BH3579</v>
      </c>
      <c r="C74" s="50" t="str">
        <f t="shared" si="9"/>
        <v>Daudnagar</v>
      </c>
      <c r="D74" s="50" t="str">
        <f t="shared" si="10"/>
        <v xml:space="preserve"> FN26-27-00614</v>
      </c>
      <c r="E74" s="66">
        <v>46126</v>
      </c>
      <c r="F74" s="50" t="str">
        <f t="shared" si="11"/>
        <v>Rohit Kumar</v>
      </c>
      <c r="G74" s="50" t="str">
        <f t="shared" si="12"/>
        <v xml:space="preserve"> SF0076076</v>
      </c>
      <c r="H74" s="50" t="str">
        <f t="shared" si="13"/>
        <v>Credit Assistence</v>
      </c>
      <c r="I74" s="49" t="s">
        <v>335</v>
      </c>
      <c r="J74" s="49" t="s">
        <v>372</v>
      </c>
      <c r="K74" s="49" t="s">
        <v>336</v>
      </c>
      <c r="L74" s="11">
        <v>356390997</v>
      </c>
      <c r="M74" s="67" t="s">
        <v>337</v>
      </c>
      <c r="N74" s="49">
        <v>45000</v>
      </c>
      <c r="O74" s="49">
        <v>560</v>
      </c>
      <c r="P74" s="67" t="s">
        <v>127</v>
      </c>
      <c r="Q74" s="67">
        <v>45766</v>
      </c>
      <c r="R74" s="49">
        <v>550</v>
      </c>
      <c r="S74" s="49">
        <v>0</v>
      </c>
      <c r="T74" s="49">
        <v>0</v>
      </c>
      <c r="U74" s="68">
        <f t="shared" si="7"/>
        <v>550</v>
      </c>
      <c r="V74" s="42" t="s">
        <v>183</v>
      </c>
      <c r="W74" s="69" t="s">
        <v>457</v>
      </c>
    </row>
    <row r="75" spans="1:23" ht="30" customHeight="1" x14ac:dyDescent="0.3">
      <c r="A75" s="65">
        <v>71</v>
      </c>
      <c r="B75" s="60" t="str">
        <f t="shared" si="8"/>
        <v>BH3579</v>
      </c>
      <c r="C75" s="50" t="str">
        <f t="shared" si="9"/>
        <v>Daudnagar</v>
      </c>
      <c r="D75" s="50" t="str">
        <f t="shared" si="10"/>
        <v xml:space="preserve"> FN26-27-00614</v>
      </c>
      <c r="E75" s="66">
        <v>46126</v>
      </c>
      <c r="F75" s="50" t="str">
        <f t="shared" si="11"/>
        <v>Rohit Kumar</v>
      </c>
      <c r="G75" s="50" t="str">
        <f t="shared" si="12"/>
        <v xml:space="preserve"> SF0076076</v>
      </c>
      <c r="H75" s="50" t="str">
        <f t="shared" si="13"/>
        <v>Credit Assistence</v>
      </c>
      <c r="I75" s="49" t="s">
        <v>335</v>
      </c>
      <c r="J75" s="49" t="s">
        <v>372</v>
      </c>
      <c r="K75" s="49" t="s">
        <v>336</v>
      </c>
      <c r="L75" s="11">
        <v>356390997</v>
      </c>
      <c r="M75" s="67" t="s">
        <v>337</v>
      </c>
      <c r="N75" s="49">
        <v>45000</v>
      </c>
      <c r="O75" s="49">
        <v>560</v>
      </c>
      <c r="P75" s="67" t="s">
        <v>127</v>
      </c>
      <c r="Q75" s="67">
        <v>45778</v>
      </c>
      <c r="R75" s="49">
        <v>670</v>
      </c>
      <c r="S75" s="49">
        <v>0</v>
      </c>
      <c r="T75" s="49">
        <v>0</v>
      </c>
      <c r="U75" s="68">
        <f t="shared" si="7"/>
        <v>670</v>
      </c>
      <c r="V75" s="42" t="s">
        <v>183</v>
      </c>
      <c r="W75" s="69" t="s">
        <v>458</v>
      </c>
    </row>
    <row r="76" spans="1:23" ht="30" customHeight="1" x14ac:dyDescent="0.3">
      <c r="A76" s="65">
        <v>72</v>
      </c>
      <c r="B76" s="60" t="str">
        <f t="shared" si="8"/>
        <v>BH3579</v>
      </c>
      <c r="C76" s="50" t="str">
        <f t="shared" si="9"/>
        <v>Daudnagar</v>
      </c>
      <c r="D76" s="50" t="str">
        <f t="shared" si="10"/>
        <v xml:space="preserve"> FN26-27-00614</v>
      </c>
      <c r="E76" s="66">
        <v>46126</v>
      </c>
      <c r="F76" s="50" t="str">
        <f t="shared" si="11"/>
        <v>Rohit Kumar</v>
      </c>
      <c r="G76" s="50" t="str">
        <f t="shared" si="12"/>
        <v xml:space="preserve"> SF0076076</v>
      </c>
      <c r="H76" s="50" t="str">
        <f t="shared" si="13"/>
        <v>Credit Assistence</v>
      </c>
      <c r="I76" s="49" t="s">
        <v>335</v>
      </c>
      <c r="J76" s="49" t="s">
        <v>372</v>
      </c>
      <c r="K76" s="49" t="s">
        <v>336</v>
      </c>
      <c r="L76" s="11">
        <v>356390997</v>
      </c>
      <c r="M76" s="67" t="s">
        <v>337</v>
      </c>
      <c r="N76" s="49">
        <v>45000</v>
      </c>
      <c r="O76" s="49">
        <v>560</v>
      </c>
      <c r="P76" s="67" t="s">
        <v>127</v>
      </c>
      <c r="Q76" s="67">
        <v>45890</v>
      </c>
      <c r="R76" s="49">
        <v>400</v>
      </c>
      <c r="S76" s="49">
        <v>0</v>
      </c>
      <c r="T76" s="49">
        <v>0</v>
      </c>
      <c r="U76" s="68">
        <f t="shared" si="7"/>
        <v>400</v>
      </c>
      <c r="V76" s="42" t="s">
        <v>183</v>
      </c>
      <c r="W76" s="69" t="s">
        <v>459</v>
      </c>
    </row>
    <row r="77" spans="1:23" ht="30" customHeight="1" x14ac:dyDescent="0.3">
      <c r="A77" s="65">
        <v>73</v>
      </c>
      <c r="B77" s="60" t="str">
        <f t="shared" si="8"/>
        <v>BH3579</v>
      </c>
      <c r="C77" s="50" t="str">
        <f t="shared" si="9"/>
        <v>Daudnagar</v>
      </c>
      <c r="D77" s="50" t="str">
        <f t="shared" si="10"/>
        <v xml:space="preserve"> FN26-27-00614</v>
      </c>
      <c r="E77" s="66">
        <v>46126</v>
      </c>
      <c r="F77" s="50" t="str">
        <f t="shared" si="11"/>
        <v>Rohit Kumar</v>
      </c>
      <c r="G77" s="50" t="str">
        <f t="shared" si="12"/>
        <v xml:space="preserve"> SF0076076</v>
      </c>
      <c r="H77" s="50" t="str">
        <f t="shared" si="13"/>
        <v>Credit Assistence</v>
      </c>
      <c r="I77" s="49" t="s">
        <v>335</v>
      </c>
      <c r="J77" s="49" t="s">
        <v>372</v>
      </c>
      <c r="K77" s="49" t="s">
        <v>336</v>
      </c>
      <c r="L77" s="11">
        <v>356390997</v>
      </c>
      <c r="M77" s="67" t="s">
        <v>337</v>
      </c>
      <c r="N77" s="49">
        <v>45000</v>
      </c>
      <c r="O77" s="49">
        <v>560</v>
      </c>
      <c r="P77" s="67" t="s">
        <v>127</v>
      </c>
      <c r="Q77" s="67">
        <v>45882</v>
      </c>
      <c r="R77" s="49">
        <v>500</v>
      </c>
      <c r="S77" s="49">
        <v>0</v>
      </c>
      <c r="T77" s="49">
        <v>0</v>
      </c>
      <c r="U77" s="68">
        <f t="shared" si="7"/>
        <v>500</v>
      </c>
      <c r="V77" s="42" t="s">
        <v>183</v>
      </c>
      <c r="W77" s="69" t="s">
        <v>460</v>
      </c>
    </row>
    <row r="78" spans="1:23" ht="30" customHeight="1" x14ac:dyDescent="0.3">
      <c r="A78" s="65">
        <v>74</v>
      </c>
      <c r="B78" s="60" t="str">
        <f t="shared" si="8"/>
        <v>BH3579</v>
      </c>
      <c r="C78" s="50" t="str">
        <f t="shared" si="9"/>
        <v>Daudnagar</v>
      </c>
      <c r="D78" s="50" t="str">
        <f t="shared" si="10"/>
        <v xml:space="preserve"> FN26-27-00614</v>
      </c>
      <c r="E78" s="66">
        <v>46126</v>
      </c>
      <c r="F78" s="50" t="str">
        <f t="shared" si="11"/>
        <v>Rohit Kumar</v>
      </c>
      <c r="G78" s="50" t="str">
        <f t="shared" si="12"/>
        <v xml:space="preserve"> SF0076076</v>
      </c>
      <c r="H78" s="50" t="str">
        <f t="shared" si="13"/>
        <v>Credit Assistence</v>
      </c>
      <c r="I78" s="49" t="s">
        <v>335</v>
      </c>
      <c r="J78" s="49" t="s">
        <v>372</v>
      </c>
      <c r="K78" s="49" t="s">
        <v>336</v>
      </c>
      <c r="L78" s="11">
        <v>356390997</v>
      </c>
      <c r="M78" s="67" t="s">
        <v>337</v>
      </c>
      <c r="N78" s="49">
        <v>45000</v>
      </c>
      <c r="O78" s="49">
        <v>560</v>
      </c>
      <c r="P78" s="67" t="s">
        <v>127</v>
      </c>
      <c r="Q78" s="67">
        <v>45891</v>
      </c>
      <c r="R78" s="49">
        <v>350</v>
      </c>
      <c r="S78" s="49">
        <v>0</v>
      </c>
      <c r="T78" s="49">
        <v>0</v>
      </c>
      <c r="U78" s="68">
        <f t="shared" si="7"/>
        <v>350</v>
      </c>
      <c r="V78" s="42" t="s">
        <v>183</v>
      </c>
      <c r="W78" s="69" t="s">
        <v>461</v>
      </c>
    </row>
    <row r="79" spans="1:23" ht="30" customHeight="1" x14ac:dyDescent="0.3">
      <c r="A79" s="65">
        <v>75</v>
      </c>
      <c r="B79" s="60" t="str">
        <f t="shared" si="8"/>
        <v>BH3579</v>
      </c>
      <c r="C79" s="50" t="str">
        <f t="shared" si="9"/>
        <v>Daudnagar</v>
      </c>
      <c r="D79" s="50" t="str">
        <f t="shared" si="10"/>
        <v xml:space="preserve"> FN26-27-00614</v>
      </c>
      <c r="E79" s="66">
        <v>46126</v>
      </c>
      <c r="F79" s="50" t="str">
        <f t="shared" si="11"/>
        <v>Rohit Kumar</v>
      </c>
      <c r="G79" s="50" t="str">
        <f t="shared" si="12"/>
        <v xml:space="preserve"> SF0076076</v>
      </c>
      <c r="H79" s="50" t="str">
        <f t="shared" si="13"/>
        <v>Credit Assistence</v>
      </c>
      <c r="I79" s="49" t="s">
        <v>335</v>
      </c>
      <c r="J79" s="49" t="s">
        <v>372</v>
      </c>
      <c r="K79" s="49" t="s">
        <v>336</v>
      </c>
      <c r="L79" s="11">
        <v>356390997</v>
      </c>
      <c r="M79" s="67" t="s">
        <v>337</v>
      </c>
      <c r="N79" s="49">
        <v>45000</v>
      </c>
      <c r="O79" s="49">
        <v>560</v>
      </c>
      <c r="P79" s="67" t="s">
        <v>127</v>
      </c>
      <c r="Q79" s="67">
        <v>45809</v>
      </c>
      <c r="R79" s="49">
        <v>100</v>
      </c>
      <c r="S79" s="49">
        <v>0</v>
      </c>
      <c r="T79" s="49">
        <v>0</v>
      </c>
      <c r="U79" s="68">
        <f t="shared" si="7"/>
        <v>100</v>
      </c>
      <c r="V79" s="42" t="s">
        <v>183</v>
      </c>
      <c r="W79" s="69" t="s">
        <v>462</v>
      </c>
    </row>
    <row r="80" spans="1:23" ht="30" customHeight="1" x14ac:dyDescent="0.3">
      <c r="A80" s="65">
        <v>76</v>
      </c>
      <c r="B80" s="60" t="str">
        <f t="shared" si="8"/>
        <v>BH3579</v>
      </c>
      <c r="C80" s="50" t="str">
        <f t="shared" si="9"/>
        <v>Daudnagar</v>
      </c>
      <c r="D80" s="50" t="str">
        <f t="shared" si="10"/>
        <v xml:space="preserve"> FN26-27-00614</v>
      </c>
      <c r="E80" s="66">
        <v>46124</v>
      </c>
      <c r="F80" s="50" t="str">
        <f t="shared" si="11"/>
        <v>Rohit Kumar</v>
      </c>
      <c r="G80" s="50" t="str">
        <f t="shared" si="12"/>
        <v xml:space="preserve"> SF0076076</v>
      </c>
      <c r="H80" s="50" t="str">
        <f t="shared" si="13"/>
        <v>Credit Assistence</v>
      </c>
      <c r="I80" s="49" t="s">
        <v>281</v>
      </c>
      <c r="J80" s="49" t="s">
        <v>373</v>
      </c>
      <c r="K80" s="49" t="s">
        <v>345</v>
      </c>
      <c r="L80" s="11">
        <v>356532816</v>
      </c>
      <c r="M80" s="67" t="s">
        <v>346</v>
      </c>
      <c r="N80" s="49">
        <v>45000</v>
      </c>
      <c r="O80" s="49">
        <v>720</v>
      </c>
      <c r="P80" s="67" t="s">
        <v>127</v>
      </c>
      <c r="Q80" s="67">
        <v>45609</v>
      </c>
      <c r="R80" s="49">
        <v>900</v>
      </c>
      <c r="S80" s="49">
        <v>0</v>
      </c>
      <c r="T80" s="49">
        <v>0</v>
      </c>
      <c r="U80" s="68">
        <f t="shared" si="7"/>
        <v>900</v>
      </c>
      <c r="V80" s="42" t="s">
        <v>183</v>
      </c>
      <c r="W80" s="69" t="s">
        <v>463</v>
      </c>
    </row>
    <row r="81" spans="1:23" ht="30" customHeight="1" x14ac:dyDescent="0.3">
      <c r="A81" s="65">
        <v>77</v>
      </c>
      <c r="B81" s="60" t="str">
        <f t="shared" si="8"/>
        <v>BH3579</v>
      </c>
      <c r="C81" s="50" t="str">
        <f t="shared" si="9"/>
        <v>Daudnagar</v>
      </c>
      <c r="D81" s="50" t="str">
        <f t="shared" si="10"/>
        <v xml:space="preserve"> FN26-27-00614</v>
      </c>
      <c r="E81" s="66">
        <v>46124</v>
      </c>
      <c r="F81" s="50" t="str">
        <f t="shared" si="11"/>
        <v>Rohit Kumar</v>
      </c>
      <c r="G81" s="50" t="str">
        <f t="shared" si="12"/>
        <v xml:space="preserve"> SF0076076</v>
      </c>
      <c r="H81" s="50" t="str">
        <f t="shared" si="13"/>
        <v>Credit Assistence</v>
      </c>
      <c r="I81" s="49" t="s">
        <v>281</v>
      </c>
      <c r="J81" s="49" t="s">
        <v>373</v>
      </c>
      <c r="K81" s="49" t="s">
        <v>345</v>
      </c>
      <c r="L81" s="11">
        <v>356532816</v>
      </c>
      <c r="M81" s="67" t="s">
        <v>346</v>
      </c>
      <c r="N81" s="49">
        <v>45000</v>
      </c>
      <c r="O81" s="49">
        <v>720</v>
      </c>
      <c r="P81" s="67" t="s">
        <v>127</v>
      </c>
      <c r="Q81" s="67">
        <v>45617</v>
      </c>
      <c r="R81" s="49">
        <v>720</v>
      </c>
      <c r="S81" s="49">
        <v>0</v>
      </c>
      <c r="T81" s="49">
        <v>0</v>
      </c>
      <c r="U81" s="68">
        <f t="shared" si="7"/>
        <v>720</v>
      </c>
      <c r="V81" s="42" t="s">
        <v>183</v>
      </c>
      <c r="W81" s="69" t="s">
        <v>464</v>
      </c>
    </row>
    <row r="82" spans="1:23" ht="30" customHeight="1" x14ac:dyDescent="0.3">
      <c r="A82" s="65">
        <v>78</v>
      </c>
      <c r="B82" s="60" t="str">
        <f t="shared" si="8"/>
        <v>BH3579</v>
      </c>
      <c r="C82" s="50" t="str">
        <f t="shared" si="9"/>
        <v>Daudnagar</v>
      </c>
      <c r="D82" s="50" t="str">
        <f t="shared" si="10"/>
        <v xml:space="preserve"> FN26-27-00614</v>
      </c>
      <c r="E82" s="66">
        <v>46124</v>
      </c>
      <c r="F82" s="50" t="str">
        <f t="shared" si="11"/>
        <v>Rohit Kumar</v>
      </c>
      <c r="G82" s="50" t="str">
        <f t="shared" si="12"/>
        <v xml:space="preserve"> SF0076076</v>
      </c>
      <c r="H82" s="50" t="str">
        <f t="shared" si="13"/>
        <v>Credit Assistence</v>
      </c>
      <c r="I82" s="49" t="s">
        <v>281</v>
      </c>
      <c r="J82" s="49" t="s">
        <v>373</v>
      </c>
      <c r="K82" s="49" t="s">
        <v>345</v>
      </c>
      <c r="L82" s="11">
        <v>356532816</v>
      </c>
      <c r="M82" s="67" t="s">
        <v>346</v>
      </c>
      <c r="N82" s="49">
        <v>45000</v>
      </c>
      <c r="O82" s="49">
        <v>720</v>
      </c>
      <c r="P82" s="67" t="s">
        <v>127</v>
      </c>
      <c r="Q82" s="67">
        <v>45699</v>
      </c>
      <c r="R82" s="49">
        <v>880</v>
      </c>
      <c r="S82" s="49">
        <v>0</v>
      </c>
      <c r="T82" s="49">
        <v>0</v>
      </c>
      <c r="U82" s="68">
        <f t="shared" si="7"/>
        <v>880</v>
      </c>
      <c r="V82" s="42" t="s">
        <v>183</v>
      </c>
      <c r="W82" s="69" t="s">
        <v>465</v>
      </c>
    </row>
    <row r="83" spans="1:23" ht="30" customHeight="1" x14ac:dyDescent="0.3">
      <c r="A83" s="65">
        <v>79</v>
      </c>
      <c r="B83" s="60" t="str">
        <f t="shared" si="8"/>
        <v>BH3579</v>
      </c>
      <c r="C83" s="50" t="str">
        <f t="shared" si="9"/>
        <v>Daudnagar</v>
      </c>
      <c r="D83" s="50" t="str">
        <f t="shared" si="10"/>
        <v xml:space="preserve"> FN26-27-00614</v>
      </c>
      <c r="E83" s="66">
        <v>46124</v>
      </c>
      <c r="F83" s="50" t="str">
        <f t="shared" si="11"/>
        <v>Rohit Kumar</v>
      </c>
      <c r="G83" s="50" t="str">
        <f t="shared" si="12"/>
        <v xml:space="preserve"> SF0076076</v>
      </c>
      <c r="H83" s="50" t="str">
        <f t="shared" si="13"/>
        <v>Credit Assistence</v>
      </c>
      <c r="I83" s="49" t="s">
        <v>281</v>
      </c>
      <c r="J83" s="49" t="s">
        <v>373</v>
      </c>
      <c r="K83" s="49" t="s">
        <v>345</v>
      </c>
      <c r="L83" s="11">
        <v>356532816</v>
      </c>
      <c r="M83" s="67" t="s">
        <v>346</v>
      </c>
      <c r="N83" s="49">
        <v>45000</v>
      </c>
      <c r="O83" s="49">
        <v>720</v>
      </c>
      <c r="P83" s="67" t="s">
        <v>127</v>
      </c>
      <c r="Q83" s="67">
        <v>45693</v>
      </c>
      <c r="R83" s="49">
        <v>1500</v>
      </c>
      <c r="S83" s="49">
        <v>0</v>
      </c>
      <c r="T83" s="49">
        <v>0</v>
      </c>
      <c r="U83" s="68">
        <f t="shared" si="7"/>
        <v>1500</v>
      </c>
      <c r="V83" s="42" t="s">
        <v>183</v>
      </c>
      <c r="W83" s="69" t="s">
        <v>466</v>
      </c>
    </row>
    <row r="84" spans="1:23" ht="30" customHeight="1" x14ac:dyDescent="0.3">
      <c r="A84" s="65">
        <v>80</v>
      </c>
      <c r="B84" s="60" t="str">
        <f t="shared" si="8"/>
        <v>BH3579</v>
      </c>
      <c r="C84" s="50" t="str">
        <f t="shared" si="9"/>
        <v>Daudnagar</v>
      </c>
      <c r="D84" s="50" t="str">
        <f t="shared" si="10"/>
        <v xml:space="preserve"> FN26-27-00614</v>
      </c>
      <c r="E84" s="66">
        <v>46124</v>
      </c>
      <c r="F84" s="50" t="str">
        <f t="shared" si="11"/>
        <v>Rohit Kumar</v>
      </c>
      <c r="G84" s="50" t="str">
        <f t="shared" si="12"/>
        <v xml:space="preserve"> SF0076076</v>
      </c>
      <c r="H84" s="50" t="str">
        <f t="shared" si="13"/>
        <v>Credit Assistence</v>
      </c>
      <c r="I84" s="49" t="s">
        <v>281</v>
      </c>
      <c r="J84" s="49" t="s">
        <v>373</v>
      </c>
      <c r="K84" s="49" t="s">
        <v>345</v>
      </c>
      <c r="L84" s="11">
        <v>356532816</v>
      </c>
      <c r="M84" s="67" t="s">
        <v>346</v>
      </c>
      <c r="N84" s="49">
        <v>45000</v>
      </c>
      <c r="O84" s="49">
        <v>720</v>
      </c>
      <c r="P84" s="67" t="s">
        <v>127</v>
      </c>
      <c r="Q84" s="67">
        <v>45770</v>
      </c>
      <c r="R84" s="49">
        <v>2000</v>
      </c>
      <c r="S84" s="49">
        <v>0</v>
      </c>
      <c r="T84" s="49">
        <v>0</v>
      </c>
      <c r="U84" s="68">
        <f t="shared" si="7"/>
        <v>2000</v>
      </c>
      <c r="V84" s="42" t="s">
        <v>183</v>
      </c>
      <c r="W84" s="69" t="s">
        <v>467</v>
      </c>
    </row>
    <row r="85" spans="1:23" ht="30" customHeight="1" x14ac:dyDescent="0.3">
      <c r="A85" s="65">
        <v>81</v>
      </c>
      <c r="B85" s="60" t="str">
        <f t="shared" si="8"/>
        <v>BH3579</v>
      </c>
      <c r="C85" s="50" t="str">
        <f t="shared" si="9"/>
        <v>Daudnagar</v>
      </c>
      <c r="D85" s="50" t="str">
        <f t="shared" si="10"/>
        <v xml:space="preserve"> FN26-27-00614</v>
      </c>
      <c r="E85" s="66">
        <v>46124</v>
      </c>
      <c r="F85" s="50" t="str">
        <f t="shared" si="11"/>
        <v>Rohit Kumar</v>
      </c>
      <c r="G85" s="50" t="str">
        <f t="shared" si="12"/>
        <v xml:space="preserve"> SF0076076</v>
      </c>
      <c r="H85" s="50" t="str">
        <f t="shared" si="13"/>
        <v>Credit Assistence</v>
      </c>
      <c r="I85" s="49" t="s">
        <v>281</v>
      </c>
      <c r="J85" s="49" t="s">
        <v>373</v>
      </c>
      <c r="K85" s="49" t="s">
        <v>345</v>
      </c>
      <c r="L85" s="11">
        <v>356532816</v>
      </c>
      <c r="M85" s="67" t="s">
        <v>346</v>
      </c>
      <c r="N85" s="49">
        <v>45000</v>
      </c>
      <c r="O85" s="49">
        <v>720</v>
      </c>
      <c r="P85" s="67" t="s">
        <v>127</v>
      </c>
      <c r="Q85" s="67">
        <v>45759</v>
      </c>
      <c r="R85" s="49">
        <v>1440</v>
      </c>
      <c r="S85" s="49">
        <v>0</v>
      </c>
      <c r="T85" s="49">
        <v>0</v>
      </c>
      <c r="U85" s="68">
        <f t="shared" si="7"/>
        <v>1440</v>
      </c>
      <c r="V85" s="42" t="s">
        <v>183</v>
      </c>
      <c r="W85" s="69" t="s">
        <v>468</v>
      </c>
    </row>
    <row r="86" spans="1:23" ht="30" customHeight="1" x14ac:dyDescent="0.3">
      <c r="A86" s="65">
        <v>82</v>
      </c>
      <c r="B86" s="60" t="str">
        <f t="shared" si="8"/>
        <v>BH3579</v>
      </c>
      <c r="C86" s="50" t="str">
        <f t="shared" si="9"/>
        <v>Daudnagar</v>
      </c>
      <c r="D86" s="50" t="str">
        <f t="shared" si="10"/>
        <v xml:space="preserve"> FN26-27-00614</v>
      </c>
      <c r="E86" s="66">
        <v>46124</v>
      </c>
      <c r="F86" s="50" t="str">
        <f t="shared" si="11"/>
        <v>Rohit Kumar</v>
      </c>
      <c r="G86" s="50" t="str">
        <f t="shared" si="12"/>
        <v xml:space="preserve"> SF0076076</v>
      </c>
      <c r="H86" s="50" t="str">
        <f t="shared" si="13"/>
        <v>Credit Assistence</v>
      </c>
      <c r="I86" s="49" t="s">
        <v>281</v>
      </c>
      <c r="J86" s="49" t="s">
        <v>373</v>
      </c>
      <c r="K86" s="49" t="s">
        <v>345</v>
      </c>
      <c r="L86" s="11">
        <v>356532816</v>
      </c>
      <c r="M86" s="67" t="s">
        <v>346</v>
      </c>
      <c r="N86" s="49">
        <v>45000</v>
      </c>
      <c r="O86" s="49">
        <v>720</v>
      </c>
      <c r="P86" s="67" t="s">
        <v>127</v>
      </c>
      <c r="Q86" s="67">
        <v>45817</v>
      </c>
      <c r="R86" s="49">
        <v>2880</v>
      </c>
      <c r="S86" s="49">
        <v>0</v>
      </c>
      <c r="T86" s="49">
        <v>0</v>
      </c>
      <c r="U86" s="68">
        <f t="shared" si="7"/>
        <v>2880</v>
      </c>
      <c r="V86" s="42" t="s">
        <v>183</v>
      </c>
      <c r="W86" s="69" t="s">
        <v>469</v>
      </c>
    </row>
    <row r="87" spans="1:23" ht="30" customHeight="1" x14ac:dyDescent="0.3">
      <c r="A87" s="65">
        <v>83</v>
      </c>
      <c r="B87" s="60" t="str">
        <f t="shared" si="8"/>
        <v>BH3579</v>
      </c>
      <c r="C87" s="50" t="str">
        <f t="shared" si="9"/>
        <v>Daudnagar</v>
      </c>
      <c r="D87" s="50" t="str">
        <f t="shared" si="10"/>
        <v xml:space="preserve"> FN26-27-00614</v>
      </c>
      <c r="E87" s="66">
        <v>46124</v>
      </c>
      <c r="F87" s="50" t="str">
        <f t="shared" si="11"/>
        <v>Rohit Kumar</v>
      </c>
      <c r="G87" s="50" t="str">
        <f t="shared" si="12"/>
        <v xml:space="preserve"> SF0076076</v>
      </c>
      <c r="H87" s="50" t="str">
        <f t="shared" si="13"/>
        <v>Credit Assistence</v>
      </c>
      <c r="I87" s="49" t="s">
        <v>281</v>
      </c>
      <c r="J87" s="49" t="s">
        <v>373</v>
      </c>
      <c r="K87" s="49" t="s">
        <v>345</v>
      </c>
      <c r="L87" s="11">
        <v>356532816</v>
      </c>
      <c r="M87" s="67" t="s">
        <v>346</v>
      </c>
      <c r="N87" s="49">
        <v>45000</v>
      </c>
      <c r="O87" s="49">
        <v>720</v>
      </c>
      <c r="P87" s="67" t="s">
        <v>127</v>
      </c>
      <c r="Q87" s="67">
        <v>45848</v>
      </c>
      <c r="R87" s="49">
        <v>2880</v>
      </c>
      <c r="S87" s="49">
        <v>0</v>
      </c>
      <c r="T87" s="49">
        <v>0</v>
      </c>
      <c r="U87" s="68">
        <f t="shared" si="7"/>
        <v>2880</v>
      </c>
      <c r="V87" s="42" t="s">
        <v>183</v>
      </c>
      <c r="W87" s="69" t="s">
        <v>470</v>
      </c>
    </row>
    <row r="88" spans="1:23" ht="30" customHeight="1" x14ac:dyDescent="0.3">
      <c r="A88" s="65">
        <v>84</v>
      </c>
      <c r="B88" s="60" t="str">
        <f t="shared" si="8"/>
        <v>BH3579</v>
      </c>
      <c r="C88" s="50" t="str">
        <f t="shared" si="9"/>
        <v>Daudnagar</v>
      </c>
      <c r="D88" s="50" t="str">
        <f t="shared" si="10"/>
        <v xml:space="preserve"> FN26-27-00614</v>
      </c>
      <c r="E88" s="66">
        <v>46124</v>
      </c>
      <c r="F88" s="50" t="str">
        <f t="shared" si="11"/>
        <v>Rohit Kumar</v>
      </c>
      <c r="G88" s="50" t="str">
        <f t="shared" si="12"/>
        <v xml:space="preserve"> SF0076076</v>
      </c>
      <c r="H88" s="50" t="str">
        <f t="shared" si="13"/>
        <v>Credit Assistence</v>
      </c>
      <c r="I88" s="49" t="s">
        <v>281</v>
      </c>
      <c r="J88" s="49" t="s">
        <v>373</v>
      </c>
      <c r="K88" s="49" t="s">
        <v>345</v>
      </c>
      <c r="L88" s="11">
        <v>356532816</v>
      </c>
      <c r="M88" s="67" t="s">
        <v>346</v>
      </c>
      <c r="N88" s="49">
        <v>45000</v>
      </c>
      <c r="O88" s="49">
        <v>720</v>
      </c>
      <c r="P88" s="67" t="s">
        <v>127</v>
      </c>
      <c r="Q88" s="67">
        <v>45881</v>
      </c>
      <c r="R88" s="49">
        <v>2880</v>
      </c>
      <c r="S88" s="49">
        <v>0</v>
      </c>
      <c r="T88" s="49">
        <v>0</v>
      </c>
      <c r="U88" s="68">
        <f t="shared" si="7"/>
        <v>2880</v>
      </c>
      <c r="V88" s="42" t="s">
        <v>183</v>
      </c>
      <c r="W88" s="69" t="s">
        <v>471</v>
      </c>
    </row>
    <row r="89" spans="1:23" ht="30" customHeight="1" x14ac:dyDescent="0.3">
      <c r="A89" s="65">
        <v>85</v>
      </c>
      <c r="B89" s="60" t="str">
        <f t="shared" si="8"/>
        <v>BH3579</v>
      </c>
      <c r="C89" s="50" t="str">
        <f t="shared" si="9"/>
        <v>Daudnagar</v>
      </c>
      <c r="D89" s="50" t="str">
        <f t="shared" si="10"/>
        <v xml:space="preserve"> FN26-27-00614</v>
      </c>
      <c r="E89" s="66">
        <v>46124</v>
      </c>
      <c r="F89" s="50" t="str">
        <f t="shared" si="11"/>
        <v>Rohit Kumar</v>
      </c>
      <c r="G89" s="50" t="str">
        <f t="shared" si="12"/>
        <v xml:space="preserve"> SF0076076</v>
      </c>
      <c r="H89" s="50" t="str">
        <f t="shared" si="13"/>
        <v>Credit Assistence</v>
      </c>
      <c r="I89" s="49" t="s">
        <v>281</v>
      </c>
      <c r="J89" s="49" t="s">
        <v>373</v>
      </c>
      <c r="K89" s="49" t="s">
        <v>345</v>
      </c>
      <c r="L89" s="11">
        <v>356532816</v>
      </c>
      <c r="M89" s="67" t="s">
        <v>346</v>
      </c>
      <c r="N89" s="49">
        <v>45000</v>
      </c>
      <c r="O89" s="49">
        <v>720</v>
      </c>
      <c r="P89" s="67" t="s">
        <v>127</v>
      </c>
      <c r="Q89" s="67">
        <v>45910</v>
      </c>
      <c r="R89" s="49">
        <v>2880</v>
      </c>
      <c r="S89" s="49">
        <v>0</v>
      </c>
      <c r="T89" s="49">
        <v>0</v>
      </c>
      <c r="U89" s="68">
        <f t="shared" si="7"/>
        <v>2880</v>
      </c>
      <c r="V89" s="42" t="s">
        <v>183</v>
      </c>
      <c r="W89" s="69" t="s">
        <v>472</v>
      </c>
    </row>
    <row r="90" spans="1:23" ht="30" customHeight="1" x14ac:dyDescent="0.3">
      <c r="A90" s="65">
        <v>86</v>
      </c>
      <c r="B90" s="60" t="str">
        <f t="shared" si="8"/>
        <v>BH3579</v>
      </c>
      <c r="C90" s="50" t="str">
        <f t="shared" si="9"/>
        <v>Daudnagar</v>
      </c>
      <c r="D90" s="50" t="str">
        <f t="shared" si="10"/>
        <v xml:space="preserve"> FN26-27-00614</v>
      </c>
      <c r="E90" s="66">
        <v>46124</v>
      </c>
      <c r="F90" s="50" t="str">
        <f t="shared" si="11"/>
        <v>Rohit Kumar</v>
      </c>
      <c r="G90" s="50" t="str">
        <f t="shared" si="12"/>
        <v xml:space="preserve"> SF0076076</v>
      </c>
      <c r="H90" s="50" t="str">
        <f t="shared" si="13"/>
        <v>Credit Assistence</v>
      </c>
      <c r="I90" s="49" t="s">
        <v>281</v>
      </c>
      <c r="J90" s="49" t="s">
        <v>366</v>
      </c>
      <c r="K90" s="49" t="s">
        <v>310</v>
      </c>
      <c r="L90" s="11">
        <v>354215742</v>
      </c>
      <c r="M90" s="67" t="s">
        <v>311</v>
      </c>
      <c r="N90" s="49">
        <v>42000</v>
      </c>
      <c r="O90" s="49">
        <v>520</v>
      </c>
      <c r="P90" s="67" t="s">
        <v>127</v>
      </c>
      <c r="Q90" s="67">
        <v>45545</v>
      </c>
      <c r="R90" s="49">
        <v>520</v>
      </c>
      <c r="S90" s="49">
        <v>0</v>
      </c>
      <c r="T90" s="49">
        <v>0</v>
      </c>
      <c r="U90" s="68">
        <f t="shared" si="7"/>
        <v>520</v>
      </c>
      <c r="V90" s="42" t="s">
        <v>182</v>
      </c>
      <c r="W90" s="69" t="s">
        <v>473</v>
      </c>
    </row>
    <row r="91" spans="1:23" ht="30" customHeight="1" x14ac:dyDescent="0.3">
      <c r="A91" s="65">
        <v>87</v>
      </c>
      <c r="B91" s="60" t="str">
        <f t="shared" si="8"/>
        <v>BH3579</v>
      </c>
      <c r="C91" s="50" t="str">
        <f t="shared" si="9"/>
        <v>Daudnagar</v>
      </c>
      <c r="D91" s="50" t="str">
        <f t="shared" si="10"/>
        <v xml:space="preserve"> FN26-27-00614</v>
      </c>
      <c r="E91" s="66">
        <v>46124</v>
      </c>
      <c r="F91" s="50" t="str">
        <f t="shared" si="11"/>
        <v>Rohit Kumar</v>
      </c>
      <c r="G91" s="50" t="str">
        <f t="shared" si="12"/>
        <v xml:space="preserve"> SF0076076</v>
      </c>
      <c r="H91" s="50" t="str">
        <f t="shared" si="13"/>
        <v>Credit Assistence</v>
      </c>
      <c r="I91" s="49" t="s">
        <v>281</v>
      </c>
      <c r="J91" s="49" t="s">
        <v>366</v>
      </c>
      <c r="K91" s="49" t="s">
        <v>310</v>
      </c>
      <c r="L91" s="11">
        <v>354215742</v>
      </c>
      <c r="M91" s="67" t="s">
        <v>311</v>
      </c>
      <c r="N91" s="49">
        <v>42000</v>
      </c>
      <c r="O91" s="49">
        <v>520</v>
      </c>
      <c r="P91" s="67" t="s">
        <v>127</v>
      </c>
      <c r="Q91" s="67">
        <v>45552</v>
      </c>
      <c r="R91" s="49">
        <v>520</v>
      </c>
      <c r="S91" s="49">
        <v>0</v>
      </c>
      <c r="T91" s="49">
        <v>0</v>
      </c>
      <c r="U91" s="68">
        <f t="shared" si="7"/>
        <v>520</v>
      </c>
      <c r="V91" s="42" t="s">
        <v>182</v>
      </c>
      <c r="W91" s="69" t="s">
        <v>474</v>
      </c>
    </row>
    <row r="92" spans="1:23" ht="30" customHeight="1" x14ac:dyDescent="0.3">
      <c r="A92" s="65">
        <v>88</v>
      </c>
      <c r="B92" s="60" t="str">
        <f t="shared" si="8"/>
        <v>BH3579</v>
      </c>
      <c r="C92" s="50" t="str">
        <f t="shared" si="9"/>
        <v>Daudnagar</v>
      </c>
      <c r="D92" s="50" t="str">
        <f t="shared" si="10"/>
        <v xml:space="preserve"> FN26-27-00614</v>
      </c>
      <c r="E92" s="66">
        <v>46124</v>
      </c>
      <c r="F92" s="50" t="str">
        <f t="shared" si="11"/>
        <v>Rohit Kumar</v>
      </c>
      <c r="G92" s="50" t="str">
        <f t="shared" si="12"/>
        <v xml:space="preserve"> SF0076076</v>
      </c>
      <c r="H92" s="50" t="str">
        <f t="shared" si="13"/>
        <v>Credit Assistence</v>
      </c>
      <c r="I92" s="49" t="s">
        <v>281</v>
      </c>
      <c r="J92" s="49" t="s">
        <v>366</v>
      </c>
      <c r="K92" s="49" t="s">
        <v>310</v>
      </c>
      <c r="L92" s="11">
        <v>354215742</v>
      </c>
      <c r="M92" s="67" t="s">
        <v>311</v>
      </c>
      <c r="N92" s="49">
        <v>42000</v>
      </c>
      <c r="O92" s="49">
        <v>520</v>
      </c>
      <c r="P92" s="67" t="s">
        <v>127</v>
      </c>
      <c r="Q92" s="67">
        <v>45559</v>
      </c>
      <c r="R92" s="49">
        <v>520</v>
      </c>
      <c r="S92" s="49">
        <v>410</v>
      </c>
      <c r="T92" s="49">
        <v>0</v>
      </c>
      <c r="U92" s="68">
        <f t="shared" si="7"/>
        <v>110</v>
      </c>
      <c r="V92" s="42" t="s">
        <v>182</v>
      </c>
      <c r="W92" s="69" t="s">
        <v>475</v>
      </c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 t="s">
        <v>254</v>
      </c>
      <c r="G104" s="49" t="s">
        <v>255</v>
      </c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I1" zoomScale="89" zoomScaleNormal="90" workbookViewId="0">
      <pane ySplit="4" topLeftCell="A14" activePane="bottomLeft" state="frozen"/>
      <selection pane="bottomLeft" activeCell="BO5" sqref="BO5:BO1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0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30" x14ac:dyDescent="0.35">
      <c r="A5" s="130">
        <v>1</v>
      </c>
      <c r="B5" s="133" t="s">
        <v>256</v>
      </c>
      <c r="C5" s="133" t="s">
        <v>257</v>
      </c>
      <c r="D5" s="133" t="s">
        <v>258</v>
      </c>
      <c r="E5" s="133" t="s">
        <v>259</v>
      </c>
      <c r="F5" s="133" t="s">
        <v>259</v>
      </c>
      <c r="G5" s="133" t="s">
        <v>260</v>
      </c>
      <c r="H5" s="133" t="s">
        <v>261</v>
      </c>
      <c r="I5" s="133">
        <v>197918</v>
      </c>
      <c r="J5" s="133" t="s">
        <v>262</v>
      </c>
      <c r="K5" s="133">
        <v>197918</v>
      </c>
      <c r="L5" s="133" t="s">
        <v>263</v>
      </c>
      <c r="M5" s="133" t="s">
        <v>264</v>
      </c>
      <c r="N5" s="133">
        <v>436972</v>
      </c>
      <c r="O5" s="133" t="s">
        <v>265</v>
      </c>
      <c r="P5" s="133">
        <v>682125</v>
      </c>
      <c r="Q5" s="133" t="s">
        <v>352</v>
      </c>
      <c r="R5" s="133" t="s">
        <v>353</v>
      </c>
      <c r="S5" s="133" t="s">
        <v>354</v>
      </c>
      <c r="T5" s="133" t="s">
        <v>354</v>
      </c>
      <c r="U5" s="133" t="s">
        <v>355</v>
      </c>
      <c r="V5" s="133" t="s">
        <v>356</v>
      </c>
      <c r="W5" s="133">
        <v>541</v>
      </c>
      <c r="X5" s="133" t="s">
        <v>357</v>
      </c>
      <c r="Y5" s="133">
        <v>353026581</v>
      </c>
      <c r="Z5" s="133" t="s">
        <v>266</v>
      </c>
      <c r="AA5" s="133" t="s">
        <v>267</v>
      </c>
      <c r="AB5" s="134">
        <v>42000</v>
      </c>
      <c r="AC5" s="133"/>
      <c r="AD5" s="133">
        <v>102</v>
      </c>
      <c r="AE5" s="133" t="s">
        <v>268</v>
      </c>
      <c r="AF5" s="133" t="s">
        <v>269</v>
      </c>
      <c r="AG5" s="133" t="s">
        <v>270</v>
      </c>
      <c r="AH5" s="133" t="s">
        <v>271</v>
      </c>
      <c r="AI5" s="133" t="s">
        <v>272</v>
      </c>
      <c r="AJ5" s="134">
        <v>520</v>
      </c>
      <c r="AK5" s="134">
        <v>520</v>
      </c>
      <c r="AL5" s="133" t="s">
        <v>273</v>
      </c>
      <c r="AM5" s="134">
        <v>23254.18</v>
      </c>
      <c r="AN5" s="134">
        <v>9505.82</v>
      </c>
      <c r="AO5" s="134">
        <v>32760</v>
      </c>
      <c r="AP5" s="134">
        <v>18745.82</v>
      </c>
      <c r="AQ5" s="134">
        <v>1883.18</v>
      </c>
      <c r="AR5" s="134">
        <v>20629</v>
      </c>
      <c r="AS5" s="134">
        <v>18745.82</v>
      </c>
      <c r="AT5" s="134">
        <v>1883.18</v>
      </c>
      <c r="AU5" s="134">
        <v>20629</v>
      </c>
      <c r="AV5" s="133">
        <v>133</v>
      </c>
      <c r="AW5" s="133">
        <v>486</v>
      </c>
      <c r="AX5" s="133"/>
      <c r="AY5" s="133"/>
      <c r="AZ5" s="133"/>
      <c r="BA5" s="133"/>
      <c r="BB5" s="133" t="s">
        <v>274</v>
      </c>
      <c r="BC5" s="133"/>
      <c r="BD5" s="133" t="s">
        <v>275</v>
      </c>
      <c r="BE5" s="134">
        <v>42000</v>
      </c>
      <c r="BF5" s="133" t="s">
        <v>276</v>
      </c>
      <c r="BG5" s="133" t="s">
        <v>277</v>
      </c>
      <c r="BH5" s="134" t="s">
        <v>278</v>
      </c>
      <c r="BI5" s="133" t="s">
        <v>100</v>
      </c>
      <c r="BJ5" s="135">
        <v>46125</v>
      </c>
      <c r="BK5" s="133" t="s">
        <v>103</v>
      </c>
      <c r="BL5" s="133" t="s">
        <v>108</v>
      </c>
      <c r="BM5" s="133" t="s">
        <v>180</v>
      </c>
      <c r="BN5" s="133" t="s">
        <v>221</v>
      </c>
      <c r="BO5" s="133">
        <v>720</v>
      </c>
      <c r="BP5" s="42" t="s">
        <v>182</v>
      </c>
      <c r="BQ5" s="140" t="s">
        <v>374</v>
      </c>
    </row>
    <row r="6" spans="1:69" ht="169" x14ac:dyDescent="0.35">
      <c r="A6" s="130">
        <v>2</v>
      </c>
      <c r="B6" s="133" t="s">
        <v>256</v>
      </c>
      <c r="C6" s="133" t="s">
        <v>257</v>
      </c>
      <c r="D6" s="133" t="s">
        <v>258</v>
      </c>
      <c r="E6" s="133" t="s">
        <v>259</v>
      </c>
      <c r="F6" s="133" t="s">
        <v>259</v>
      </c>
      <c r="G6" s="133" t="s">
        <v>260</v>
      </c>
      <c r="H6" s="133" t="s">
        <v>261</v>
      </c>
      <c r="I6" s="133">
        <v>197993</v>
      </c>
      <c r="J6" s="133" t="s">
        <v>261</v>
      </c>
      <c r="K6" s="133">
        <v>197993</v>
      </c>
      <c r="L6" s="133" t="s">
        <v>279</v>
      </c>
      <c r="M6" s="133" t="s">
        <v>280</v>
      </c>
      <c r="N6" s="133">
        <v>441084</v>
      </c>
      <c r="O6" s="133" t="s">
        <v>281</v>
      </c>
      <c r="P6" s="133">
        <v>688077</v>
      </c>
      <c r="Q6" s="133" t="s">
        <v>358</v>
      </c>
      <c r="R6" s="133" t="s">
        <v>353</v>
      </c>
      <c r="S6" s="133" t="s">
        <v>359</v>
      </c>
      <c r="T6" s="133" t="s">
        <v>359</v>
      </c>
      <c r="U6" s="133" t="s">
        <v>355</v>
      </c>
      <c r="V6" s="133" t="s">
        <v>356</v>
      </c>
      <c r="W6" s="133">
        <v>541</v>
      </c>
      <c r="X6" s="133" t="s">
        <v>360</v>
      </c>
      <c r="Y6" s="133">
        <v>353236154</v>
      </c>
      <c r="Z6" s="133" t="s">
        <v>282</v>
      </c>
      <c r="AA6" s="133" t="s">
        <v>283</v>
      </c>
      <c r="AB6" s="134">
        <v>42000</v>
      </c>
      <c r="AC6" s="133"/>
      <c r="AD6" s="133">
        <v>75</v>
      </c>
      <c r="AE6" s="133" t="s">
        <v>268</v>
      </c>
      <c r="AF6" s="133" t="s">
        <v>284</v>
      </c>
      <c r="AG6" s="133" t="s">
        <v>285</v>
      </c>
      <c r="AH6" s="133" t="s">
        <v>271</v>
      </c>
      <c r="AI6" s="133" t="s">
        <v>286</v>
      </c>
      <c r="AJ6" s="134">
        <v>670</v>
      </c>
      <c r="AK6" s="134">
        <v>670</v>
      </c>
      <c r="AL6" s="133" t="s">
        <v>287</v>
      </c>
      <c r="AM6" s="134">
        <v>34850.080000000002</v>
      </c>
      <c r="AN6" s="134">
        <v>8059.92</v>
      </c>
      <c r="AO6" s="134">
        <v>42910</v>
      </c>
      <c r="AP6" s="134">
        <v>7149.92</v>
      </c>
      <c r="AQ6" s="134">
        <v>177.08</v>
      </c>
      <c r="AR6" s="134">
        <v>7327</v>
      </c>
      <c r="AS6" s="134">
        <v>7149.92</v>
      </c>
      <c r="AT6" s="134">
        <v>177.08</v>
      </c>
      <c r="AU6" s="134">
        <v>7327</v>
      </c>
      <c r="AV6" s="133">
        <v>130</v>
      </c>
      <c r="AW6" s="133">
        <v>457</v>
      </c>
      <c r="AX6" s="133"/>
      <c r="AY6" s="133"/>
      <c r="AZ6" s="133"/>
      <c r="BA6" s="133"/>
      <c r="BB6" s="133" t="s">
        <v>274</v>
      </c>
      <c r="BC6" s="133"/>
      <c r="BD6" s="133"/>
      <c r="BE6" s="134">
        <v>0</v>
      </c>
      <c r="BF6" s="133" t="s">
        <v>276</v>
      </c>
      <c r="BG6" s="133" t="s">
        <v>288</v>
      </c>
      <c r="BH6" s="134" t="s">
        <v>289</v>
      </c>
      <c r="BI6" s="133" t="s">
        <v>100</v>
      </c>
      <c r="BJ6" s="135">
        <v>46123</v>
      </c>
      <c r="BK6" s="133" t="s">
        <v>103</v>
      </c>
      <c r="BL6" s="133" t="s">
        <v>108</v>
      </c>
      <c r="BM6" s="133" t="s">
        <v>180</v>
      </c>
      <c r="BN6" s="133" t="s">
        <v>221</v>
      </c>
      <c r="BO6" s="133">
        <v>3350</v>
      </c>
      <c r="BP6" s="42" t="s">
        <v>182</v>
      </c>
      <c r="BQ6" s="141" t="s">
        <v>375</v>
      </c>
    </row>
    <row r="7" spans="1:69" ht="234" x14ac:dyDescent="0.35">
      <c r="A7" s="130">
        <v>3</v>
      </c>
      <c r="B7" s="133" t="s">
        <v>256</v>
      </c>
      <c r="C7" s="133" t="s">
        <v>257</v>
      </c>
      <c r="D7" s="133" t="s">
        <v>258</v>
      </c>
      <c r="E7" s="133" t="s">
        <v>259</v>
      </c>
      <c r="F7" s="133" t="s">
        <v>259</v>
      </c>
      <c r="G7" s="133" t="s">
        <v>260</v>
      </c>
      <c r="H7" s="133" t="s">
        <v>261</v>
      </c>
      <c r="I7" s="133">
        <v>197993</v>
      </c>
      <c r="J7" s="133" t="s">
        <v>261</v>
      </c>
      <c r="K7" s="133">
        <v>197993</v>
      </c>
      <c r="L7" s="133" t="s">
        <v>279</v>
      </c>
      <c r="M7" s="133" t="s">
        <v>280</v>
      </c>
      <c r="N7" s="133">
        <v>441084</v>
      </c>
      <c r="O7" s="133" t="s">
        <v>281</v>
      </c>
      <c r="P7" s="133">
        <v>688077</v>
      </c>
      <c r="Q7" s="133" t="s">
        <v>358</v>
      </c>
      <c r="R7" s="133" t="s">
        <v>353</v>
      </c>
      <c r="S7" s="133" t="s">
        <v>361</v>
      </c>
      <c r="T7" s="133" t="s">
        <v>361</v>
      </c>
      <c r="U7" s="133" t="s">
        <v>355</v>
      </c>
      <c r="V7" s="133" t="s">
        <v>356</v>
      </c>
      <c r="W7" s="133">
        <v>541</v>
      </c>
      <c r="X7" s="133" t="s">
        <v>360</v>
      </c>
      <c r="Y7" s="133">
        <v>353244966</v>
      </c>
      <c r="Z7" s="133" t="s">
        <v>290</v>
      </c>
      <c r="AA7" s="133" t="s">
        <v>283</v>
      </c>
      <c r="AB7" s="134">
        <v>35000</v>
      </c>
      <c r="AC7" s="133"/>
      <c r="AD7" s="133">
        <v>75</v>
      </c>
      <c r="AE7" s="133" t="s">
        <v>268</v>
      </c>
      <c r="AF7" s="133" t="s">
        <v>284</v>
      </c>
      <c r="AG7" s="133" t="s">
        <v>285</v>
      </c>
      <c r="AH7" s="133" t="s">
        <v>271</v>
      </c>
      <c r="AI7" s="133" t="s">
        <v>286</v>
      </c>
      <c r="AJ7" s="134">
        <v>560</v>
      </c>
      <c r="AK7" s="134">
        <v>560</v>
      </c>
      <c r="AL7" s="133" t="s">
        <v>291</v>
      </c>
      <c r="AM7" s="134">
        <v>28406.76</v>
      </c>
      <c r="AN7" s="134">
        <v>6643.24</v>
      </c>
      <c r="AO7" s="134">
        <v>35050</v>
      </c>
      <c r="AP7" s="134">
        <v>6593.24</v>
      </c>
      <c r="AQ7" s="134">
        <v>196.76</v>
      </c>
      <c r="AR7" s="134">
        <v>6790</v>
      </c>
      <c r="AS7" s="134">
        <v>6593.24</v>
      </c>
      <c r="AT7" s="134">
        <v>196.76</v>
      </c>
      <c r="AU7" s="134">
        <v>6790</v>
      </c>
      <c r="AV7" s="133">
        <v>130</v>
      </c>
      <c r="AW7" s="133">
        <v>471</v>
      </c>
      <c r="AX7" s="133"/>
      <c r="AY7" s="133"/>
      <c r="AZ7" s="133"/>
      <c r="BA7" s="133"/>
      <c r="BB7" s="133" t="s">
        <v>274</v>
      </c>
      <c r="BC7" s="133"/>
      <c r="BD7" s="133" t="s">
        <v>292</v>
      </c>
      <c r="BE7" s="134">
        <v>35000</v>
      </c>
      <c r="BF7" s="133" t="s">
        <v>276</v>
      </c>
      <c r="BG7" s="133" t="s">
        <v>293</v>
      </c>
      <c r="BH7" s="134" t="s">
        <v>289</v>
      </c>
      <c r="BI7" s="133" t="s">
        <v>100</v>
      </c>
      <c r="BJ7" s="135">
        <v>46123</v>
      </c>
      <c r="BK7" s="133" t="s">
        <v>103</v>
      </c>
      <c r="BL7" s="133" t="s">
        <v>108</v>
      </c>
      <c r="BM7" s="133" t="s">
        <v>180</v>
      </c>
      <c r="BN7" s="133" t="s">
        <v>221</v>
      </c>
      <c r="BO7" s="133">
        <v>4480</v>
      </c>
      <c r="BP7" s="42" t="s">
        <v>182</v>
      </c>
      <c r="BQ7" s="140" t="s">
        <v>376</v>
      </c>
    </row>
    <row r="8" spans="1:69" ht="409.5" x14ac:dyDescent="0.35">
      <c r="A8" s="130">
        <v>4</v>
      </c>
      <c r="B8" s="133" t="s">
        <v>256</v>
      </c>
      <c r="C8" s="133" t="s">
        <v>257</v>
      </c>
      <c r="D8" s="133" t="s">
        <v>258</v>
      </c>
      <c r="E8" s="133" t="s">
        <v>259</v>
      </c>
      <c r="F8" s="133" t="s">
        <v>259</v>
      </c>
      <c r="G8" s="133" t="s">
        <v>260</v>
      </c>
      <c r="H8" s="133" t="s">
        <v>261</v>
      </c>
      <c r="I8" s="133">
        <v>227378</v>
      </c>
      <c r="J8" s="133" t="s">
        <v>261</v>
      </c>
      <c r="K8" s="133">
        <v>227378</v>
      </c>
      <c r="L8" s="133" t="s">
        <v>279</v>
      </c>
      <c r="M8" s="133" t="s">
        <v>280</v>
      </c>
      <c r="N8" s="133">
        <v>429684</v>
      </c>
      <c r="O8" s="133" t="s">
        <v>294</v>
      </c>
      <c r="P8" s="133">
        <v>795335</v>
      </c>
      <c r="Q8" s="133" t="s">
        <v>362</v>
      </c>
      <c r="R8" s="133" t="s">
        <v>353</v>
      </c>
      <c r="S8" s="133" t="s">
        <v>363</v>
      </c>
      <c r="T8" s="133" t="s">
        <v>363</v>
      </c>
      <c r="U8" s="133" t="s">
        <v>355</v>
      </c>
      <c r="V8" s="133" t="s">
        <v>356</v>
      </c>
      <c r="W8" s="133">
        <v>541</v>
      </c>
      <c r="X8" s="133" t="s">
        <v>360</v>
      </c>
      <c r="Y8" s="133">
        <v>353811419</v>
      </c>
      <c r="Z8" s="133" t="s">
        <v>295</v>
      </c>
      <c r="AA8" s="133" t="s">
        <v>296</v>
      </c>
      <c r="AB8" s="134">
        <v>42000</v>
      </c>
      <c r="AC8" s="133"/>
      <c r="AD8" s="133">
        <v>102</v>
      </c>
      <c r="AE8" s="133" t="s">
        <v>268</v>
      </c>
      <c r="AF8" s="133" t="s">
        <v>297</v>
      </c>
      <c r="AG8" s="133" t="s">
        <v>298</v>
      </c>
      <c r="AH8" s="133" t="s">
        <v>271</v>
      </c>
      <c r="AI8" s="133" t="s">
        <v>299</v>
      </c>
      <c r="AJ8" s="134">
        <v>520</v>
      </c>
      <c r="AK8" s="134">
        <v>520</v>
      </c>
      <c r="AL8" s="133" t="s">
        <v>300</v>
      </c>
      <c r="AM8" s="134">
        <v>20077.68</v>
      </c>
      <c r="AN8" s="134">
        <v>8782.32</v>
      </c>
      <c r="AO8" s="134">
        <v>28860</v>
      </c>
      <c r="AP8" s="134">
        <v>21922.32</v>
      </c>
      <c r="AQ8" s="134">
        <v>2559.6799999999998</v>
      </c>
      <c r="AR8" s="134">
        <v>24482</v>
      </c>
      <c r="AS8" s="134">
        <v>21922.32</v>
      </c>
      <c r="AT8" s="134">
        <v>2559.6799999999998</v>
      </c>
      <c r="AU8" s="134">
        <v>24482</v>
      </c>
      <c r="AV8" s="133">
        <v>123</v>
      </c>
      <c r="AW8" s="133">
        <v>472</v>
      </c>
      <c r="AX8" s="133"/>
      <c r="AY8" s="133"/>
      <c r="AZ8" s="133"/>
      <c r="BA8" s="133"/>
      <c r="BB8" s="133" t="s">
        <v>274</v>
      </c>
      <c r="BC8" s="133"/>
      <c r="BD8" s="133" t="s">
        <v>275</v>
      </c>
      <c r="BE8" s="134">
        <v>42000</v>
      </c>
      <c r="BF8" s="133" t="s">
        <v>276</v>
      </c>
      <c r="BG8" s="133" t="s">
        <v>301</v>
      </c>
      <c r="BH8" s="134" t="s">
        <v>289</v>
      </c>
      <c r="BI8" s="133" t="s">
        <v>100</v>
      </c>
      <c r="BJ8" s="135">
        <v>46123</v>
      </c>
      <c r="BK8" s="133" t="s">
        <v>103</v>
      </c>
      <c r="BL8" s="133" t="s">
        <v>108</v>
      </c>
      <c r="BM8" s="133" t="s">
        <v>180</v>
      </c>
      <c r="BN8" s="133" t="s">
        <v>221</v>
      </c>
      <c r="BO8" s="133">
        <v>15080</v>
      </c>
      <c r="BP8" s="42" t="s">
        <v>182</v>
      </c>
      <c r="BQ8" s="140" t="s">
        <v>377</v>
      </c>
    </row>
    <row r="9" spans="1:69" ht="195" x14ac:dyDescent="0.35">
      <c r="A9" s="130">
        <v>5</v>
      </c>
      <c r="B9" s="133" t="s">
        <v>256</v>
      </c>
      <c r="C9" s="133" t="s">
        <v>257</v>
      </c>
      <c r="D9" s="133" t="s">
        <v>258</v>
      </c>
      <c r="E9" s="133" t="s">
        <v>259</v>
      </c>
      <c r="F9" s="133" t="s">
        <v>259</v>
      </c>
      <c r="G9" s="133" t="s">
        <v>260</v>
      </c>
      <c r="H9" s="133" t="s">
        <v>261</v>
      </c>
      <c r="I9" s="133">
        <v>197993</v>
      </c>
      <c r="J9" s="133" t="s">
        <v>261</v>
      </c>
      <c r="K9" s="133">
        <v>197993</v>
      </c>
      <c r="L9" s="133" t="s">
        <v>279</v>
      </c>
      <c r="M9" s="133" t="s">
        <v>280</v>
      </c>
      <c r="N9" s="133">
        <v>441084</v>
      </c>
      <c r="O9" s="133" t="s">
        <v>281</v>
      </c>
      <c r="P9" s="133">
        <v>764613</v>
      </c>
      <c r="Q9" s="133" t="s">
        <v>364</v>
      </c>
      <c r="R9" s="133" t="s">
        <v>353</v>
      </c>
      <c r="S9" s="133" t="s">
        <v>365</v>
      </c>
      <c r="T9" s="133" t="s">
        <v>365</v>
      </c>
      <c r="U9" s="133" t="s">
        <v>355</v>
      </c>
      <c r="V9" s="133" t="s">
        <v>356</v>
      </c>
      <c r="W9" s="133">
        <v>541</v>
      </c>
      <c r="X9" s="133" t="s">
        <v>360</v>
      </c>
      <c r="Y9" s="133">
        <v>354046514</v>
      </c>
      <c r="Z9" s="133" t="s">
        <v>302</v>
      </c>
      <c r="AA9" s="133" t="s">
        <v>303</v>
      </c>
      <c r="AB9" s="134">
        <v>42000</v>
      </c>
      <c r="AC9" s="133"/>
      <c r="AD9" s="133">
        <v>75</v>
      </c>
      <c r="AE9" s="133" t="s">
        <v>268</v>
      </c>
      <c r="AF9" s="133" t="s">
        <v>304</v>
      </c>
      <c r="AG9" s="133" t="s">
        <v>305</v>
      </c>
      <c r="AH9" s="133" t="s">
        <v>271</v>
      </c>
      <c r="AI9" s="133" t="s">
        <v>306</v>
      </c>
      <c r="AJ9" s="134">
        <v>670</v>
      </c>
      <c r="AK9" s="134">
        <v>670</v>
      </c>
      <c r="AL9" s="133" t="s">
        <v>307</v>
      </c>
      <c r="AM9" s="134">
        <v>38178.730000000003</v>
      </c>
      <c r="AN9" s="134">
        <v>8051.27</v>
      </c>
      <c r="AO9" s="134">
        <v>46230</v>
      </c>
      <c r="AP9" s="134">
        <v>3821.27</v>
      </c>
      <c r="AQ9" s="134">
        <v>63.73</v>
      </c>
      <c r="AR9" s="134">
        <v>3885</v>
      </c>
      <c r="AS9" s="134">
        <v>3821.27</v>
      </c>
      <c r="AT9" s="134">
        <v>63.73</v>
      </c>
      <c r="AU9" s="134">
        <v>3885</v>
      </c>
      <c r="AV9" s="133">
        <v>121</v>
      </c>
      <c r="AW9" s="133">
        <v>359</v>
      </c>
      <c r="AX9" s="133"/>
      <c r="AY9" s="133"/>
      <c r="AZ9" s="133"/>
      <c r="BA9" s="133"/>
      <c r="BB9" s="133" t="s">
        <v>274</v>
      </c>
      <c r="BC9" s="133"/>
      <c r="BD9" s="133" t="s">
        <v>308</v>
      </c>
      <c r="BE9" s="134">
        <v>42000</v>
      </c>
      <c r="BF9" s="133" t="s">
        <v>276</v>
      </c>
      <c r="BG9" s="133" t="s">
        <v>309</v>
      </c>
      <c r="BH9" s="134" t="s">
        <v>289</v>
      </c>
      <c r="BI9" s="133" t="s">
        <v>100</v>
      </c>
      <c r="BJ9" s="135">
        <v>46125</v>
      </c>
      <c r="BK9" s="133" t="s">
        <v>103</v>
      </c>
      <c r="BL9" s="133" t="s">
        <v>108</v>
      </c>
      <c r="BM9" s="133" t="s">
        <v>180</v>
      </c>
      <c r="BN9" s="133" t="s">
        <v>221</v>
      </c>
      <c r="BO9" s="133">
        <v>4020</v>
      </c>
      <c r="BP9" s="42" t="s">
        <v>182</v>
      </c>
      <c r="BQ9" s="140" t="s">
        <v>378</v>
      </c>
    </row>
    <row r="10" spans="1:69" ht="169" x14ac:dyDescent="0.35">
      <c r="A10" s="130">
        <v>6</v>
      </c>
      <c r="B10" s="133" t="s">
        <v>256</v>
      </c>
      <c r="C10" s="133" t="s">
        <v>257</v>
      </c>
      <c r="D10" s="133" t="s">
        <v>258</v>
      </c>
      <c r="E10" s="133" t="s">
        <v>259</v>
      </c>
      <c r="F10" s="133" t="s">
        <v>259</v>
      </c>
      <c r="G10" s="133" t="s">
        <v>260</v>
      </c>
      <c r="H10" s="133" t="s">
        <v>261</v>
      </c>
      <c r="I10" s="133">
        <v>197993</v>
      </c>
      <c r="J10" s="133" t="s">
        <v>261</v>
      </c>
      <c r="K10" s="133">
        <v>197993</v>
      </c>
      <c r="L10" s="133" t="s">
        <v>279</v>
      </c>
      <c r="M10" s="133" t="s">
        <v>280</v>
      </c>
      <c r="N10" s="133">
        <v>441084</v>
      </c>
      <c r="O10" s="133" t="s">
        <v>281</v>
      </c>
      <c r="P10" s="133">
        <v>764613</v>
      </c>
      <c r="Q10" s="133" t="s">
        <v>364</v>
      </c>
      <c r="R10" s="133" t="s">
        <v>353</v>
      </c>
      <c r="S10" s="133" t="s">
        <v>366</v>
      </c>
      <c r="T10" s="133" t="s">
        <v>366</v>
      </c>
      <c r="U10" s="133" t="s">
        <v>355</v>
      </c>
      <c r="V10" s="133" t="s">
        <v>367</v>
      </c>
      <c r="W10" s="133">
        <v>541</v>
      </c>
      <c r="X10" s="133" t="s">
        <v>360</v>
      </c>
      <c r="Y10" s="133">
        <v>354215742</v>
      </c>
      <c r="Z10" s="133" t="s">
        <v>310</v>
      </c>
      <c r="AA10" s="133" t="s">
        <v>311</v>
      </c>
      <c r="AB10" s="134">
        <v>42000</v>
      </c>
      <c r="AC10" s="133"/>
      <c r="AD10" s="133">
        <v>102</v>
      </c>
      <c r="AE10" s="133" t="s">
        <v>268</v>
      </c>
      <c r="AF10" s="133" t="s">
        <v>312</v>
      </c>
      <c r="AG10" s="133" t="s">
        <v>313</v>
      </c>
      <c r="AH10" s="133" t="s">
        <v>271</v>
      </c>
      <c r="AI10" s="133" t="s">
        <v>314</v>
      </c>
      <c r="AJ10" s="134">
        <v>520</v>
      </c>
      <c r="AK10" s="134">
        <v>520</v>
      </c>
      <c r="AL10" s="133" t="s">
        <v>315</v>
      </c>
      <c r="AM10" s="134">
        <v>13867.84</v>
      </c>
      <c r="AN10" s="134">
        <v>6822.16</v>
      </c>
      <c r="AO10" s="134">
        <v>20690</v>
      </c>
      <c r="AP10" s="134">
        <v>28132.16</v>
      </c>
      <c r="AQ10" s="134">
        <v>4473.84</v>
      </c>
      <c r="AR10" s="134">
        <v>32606</v>
      </c>
      <c r="AS10" s="134">
        <v>28132.16</v>
      </c>
      <c r="AT10" s="134">
        <v>4473.84</v>
      </c>
      <c r="AU10" s="134">
        <v>32606</v>
      </c>
      <c r="AV10" s="133">
        <v>120</v>
      </c>
      <c r="AW10" s="133">
        <v>562</v>
      </c>
      <c r="AX10" s="133"/>
      <c r="AY10" s="133"/>
      <c r="AZ10" s="133"/>
      <c r="BA10" s="133"/>
      <c r="BB10" s="133" t="s">
        <v>274</v>
      </c>
      <c r="BC10" s="133"/>
      <c r="BD10" s="133"/>
      <c r="BE10" s="134">
        <v>0</v>
      </c>
      <c r="BF10" s="133" t="s">
        <v>276</v>
      </c>
      <c r="BG10" s="133" t="s">
        <v>316</v>
      </c>
      <c r="BH10" s="134" t="s">
        <v>289</v>
      </c>
      <c r="BI10" s="133" t="s">
        <v>100</v>
      </c>
      <c r="BJ10" s="135">
        <v>46123</v>
      </c>
      <c r="BK10" s="133" t="s">
        <v>103</v>
      </c>
      <c r="BL10" s="133" t="s">
        <v>108</v>
      </c>
      <c r="BM10" s="133" t="s">
        <v>180</v>
      </c>
      <c r="BN10" s="133" t="s">
        <v>221</v>
      </c>
      <c r="BO10" s="133">
        <v>1560</v>
      </c>
      <c r="BP10" s="42" t="s">
        <v>182</v>
      </c>
      <c r="BQ10" s="140" t="s">
        <v>379</v>
      </c>
    </row>
    <row r="11" spans="1:69" ht="169" x14ac:dyDescent="0.35">
      <c r="A11" s="130">
        <v>7</v>
      </c>
      <c r="B11" s="133" t="s">
        <v>256</v>
      </c>
      <c r="C11" s="133" t="s">
        <v>257</v>
      </c>
      <c r="D11" s="133" t="s">
        <v>258</v>
      </c>
      <c r="E11" s="133" t="s">
        <v>259</v>
      </c>
      <c r="F11" s="133" t="s">
        <v>259</v>
      </c>
      <c r="G11" s="133" t="s">
        <v>260</v>
      </c>
      <c r="H11" s="133" t="s">
        <v>261</v>
      </c>
      <c r="I11" s="133">
        <v>197993</v>
      </c>
      <c r="J11" s="133" t="s">
        <v>261</v>
      </c>
      <c r="K11" s="133">
        <v>197993</v>
      </c>
      <c r="L11" s="133" t="s">
        <v>279</v>
      </c>
      <c r="M11" s="133" t="s">
        <v>280</v>
      </c>
      <c r="N11" s="133">
        <v>441084</v>
      </c>
      <c r="O11" s="133" t="s">
        <v>281</v>
      </c>
      <c r="P11" s="133">
        <v>764613</v>
      </c>
      <c r="Q11" s="133" t="s">
        <v>364</v>
      </c>
      <c r="R11" s="133" t="s">
        <v>353</v>
      </c>
      <c r="S11" s="133" t="s">
        <v>368</v>
      </c>
      <c r="T11" s="133" t="s">
        <v>368</v>
      </c>
      <c r="U11" s="133" t="s">
        <v>355</v>
      </c>
      <c r="V11" s="133" t="s">
        <v>356</v>
      </c>
      <c r="W11" s="133">
        <v>541</v>
      </c>
      <c r="X11" s="133" t="s">
        <v>360</v>
      </c>
      <c r="Y11" s="133">
        <v>354378367</v>
      </c>
      <c r="Z11" s="133" t="s">
        <v>317</v>
      </c>
      <c r="AA11" s="133" t="s">
        <v>318</v>
      </c>
      <c r="AB11" s="134">
        <v>42000</v>
      </c>
      <c r="AC11" s="133"/>
      <c r="AD11" s="133">
        <v>75</v>
      </c>
      <c r="AE11" s="133" t="s">
        <v>268</v>
      </c>
      <c r="AF11" s="133" t="s">
        <v>319</v>
      </c>
      <c r="AG11" s="133" t="s">
        <v>320</v>
      </c>
      <c r="AH11" s="133" t="s">
        <v>271</v>
      </c>
      <c r="AI11" s="133" t="s">
        <v>321</v>
      </c>
      <c r="AJ11" s="134">
        <v>670</v>
      </c>
      <c r="AK11" s="134">
        <v>670</v>
      </c>
      <c r="AL11" s="133" t="s">
        <v>322</v>
      </c>
      <c r="AM11" s="134">
        <v>22590.58</v>
      </c>
      <c r="AN11" s="134">
        <v>6889.42</v>
      </c>
      <c r="AO11" s="134">
        <v>29480</v>
      </c>
      <c r="AP11" s="134">
        <v>19409.419999999998</v>
      </c>
      <c r="AQ11" s="134">
        <v>1429.58</v>
      </c>
      <c r="AR11" s="134">
        <v>20839</v>
      </c>
      <c r="AS11" s="134">
        <v>19409.419999999998</v>
      </c>
      <c r="AT11" s="134">
        <v>1429.58</v>
      </c>
      <c r="AU11" s="134">
        <v>20839</v>
      </c>
      <c r="AV11" s="133">
        <v>118</v>
      </c>
      <c r="AW11" s="133">
        <v>513</v>
      </c>
      <c r="AX11" s="133"/>
      <c r="AY11" s="133"/>
      <c r="AZ11" s="133"/>
      <c r="BA11" s="133"/>
      <c r="BB11" s="133" t="s">
        <v>274</v>
      </c>
      <c r="BC11" s="133"/>
      <c r="BD11" s="133" t="s">
        <v>308</v>
      </c>
      <c r="BE11" s="134">
        <v>42000</v>
      </c>
      <c r="BF11" s="133" t="s">
        <v>276</v>
      </c>
      <c r="BG11" s="133" t="s">
        <v>323</v>
      </c>
      <c r="BH11" s="134" t="s">
        <v>289</v>
      </c>
      <c r="BI11" s="133" t="s">
        <v>100</v>
      </c>
      <c r="BJ11" s="135">
        <v>46123</v>
      </c>
      <c r="BK11" s="133" t="s">
        <v>103</v>
      </c>
      <c r="BL11" s="133" t="s">
        <v>108</v>
      </c>
      <c r="BM11" s="133" t="s">
        <v>180</v>
      </c>
      <c r="BN11" s="133" t="s">
        <v>221</v>
      </c>
      <c r="BO11" s="133">
        <v>2010</v>
      </c>
      <c r="BP11" s="42" t="s">
        <v>182</v>
      </c>
      <c r="BQ11" s="140" t="s">
        <v>380</v>
      </c>
    </row>
    <row r="12" spans="1:69" ht="156" x14ac:dyDescent="0.35">
      <c r="A12" s="130">
        <v>8</v>
      </c>
      <c r="B12" s="133" t="s">
        <v>256</v>
      </c>
      <c r="C12" s="133" t="s">
        <v>257</v>
      </c>
      <c r="D12" s="133" t="s">
        <v>258</v>
      </c>
      <c r="E12" s="133" t="s">
        <v>259</v>
      </c>
      <c r="F12" s="133" t="s">
        <v>259</v>
      </c>
      <c r="G12" s="133" t="s">
        <v>260</v>
      </c>
      <c r="H12" s="133" t="s">
        <v>261</v>
      </c>
      <c r="I12" s="133">
        <v>204222</v>
      </c>
      <c r="J12" s="133" t="s">
        <v>324</v>
      </c>
      <c r="K12" s="133">
        <v>204222</v>
      </c>
      <c r="L12" s="133" t="s">
        <v>325</v>
      </c>
      <c r="M12" s="133" t="s">
        <v>326</v>
      </c>
      <c r="N12" s="133">
        <v>478448</v>
      </c>
      <c r="O12" s="133" t="s">
        <v>327</v>
      </c>
      <c r="P12" s="133">
        <v>749524</v>
      </c>
      <c r="Q12" s="133" t="s">
        <v>369</v>
      </c>
      <c r="R12" s="133" t="s">
        <v>353</v>
      </c>
      <c r="S12" s="133" t="s">
        <v>370</v>
      </c>
      <c r="T12" s="133" t="s">
        <v>370</v>
      </c>
      <c r="U12" s="133" t="s">
        <v>355</v>
      </c>
      <c r="V12" s="133" t="s">
        <v>356</v>
      </c>
      <c r="W12" s="133">
        <v>541</v>
      </c>
      <c r="X12" s="133" t="s">
        <v>357</v>
      </c>
      <c r="Y12" s="133">
        <v>354984766</v>
      </c>
      <c r="Z12" s="133" t="s">
        <v>328</v>
      </c>
      <c r="AA12" s="133" t="s">
        <v>329</v>
      </c>
      <c r="AB12" s="134">
        <v>45000</v>
      </c>
      <c r="AC12" s="133"/>
      <c r="AD12" s="133">
        <v>102</v>
      </c>
      <c r="AE12" s="133" t="s">
        <v>268</v>
      </c>
      <c r="AF12" s="133" t="s">
        <v>330</v>
      </c>
      <c r="AG12" s="133" t="s">
        <v>331</v>
      </c>
      <c r="AH12" s="133" t="s">
        <v>271</v>
      </c>
      <c r="AI12" s="133" t="s">
        <v>332</v>
      </c>
      <c r="AJ12" s="134">
        <v>560</v>
      </c>
      <c r="AK12" s="134">
        <v>560</v>
      </c>
      <c r="AL12" s="133" t="s">
        <v>333</v>
      </c>
      <c r="AM12" s="134">
        <v>43884.74</v>
      </c>
      <c r="AN12" s="134">
        <v>12265.26</v>
      </c>
      <c r="AO12" s="134">
        <v>56150</v>
      </c>
      <c r="AP12" s="134">
        <v>1115.26</v>
      </c>
      <c r="AQ12" s="134">
        <v>3.74</v>
      </c>
      <c r="AR12" s="134">
        <v>1119</v>
      </c>
      <c r="AS12" s="134">
        <v>1115.26</v>
      </c>
      <c r="AT12" s="134">
        <v>3.74</v>
      </c>
      <c r="AU12" s="134">
        <v>1119</v>
      </c>
      <c r="AV12" s="133">
        <v>112</v>
      </c>
      <c r="AW12" s="133">
        <v>84</v>
      </c>
      <c r="AX12" s="133"/>
      <c r="AY12" s="133"/>
      <c r="AZ12" s="133"/>
      <c r="BA12" s="133"/>
      <c r="BB12" s="133" t="s">
        <v>274</v>
      </c>
      <c r="BC12" s="133"/>
      <c r="BD12" s="133"/>
      <c r="BE12" s="134">
        <v>0</v>
      </c>
      <c r="BF12" s="133" t="s">
        <v>276</v>
      </c>
      <c r="BG12" s="133" t="s">
        <v>334</v>
      </c>
      <c r="BH12" s="134" t="s">
        <v>289</v>
      </c>
      <c r="BI12" s="133" t="s">
        <v>100</v>
      </c>
      <c r="BJ12" s="135">
        <v>46127</v>
      </c>
      <c r="BK12" s="133" t="s">
        <v>103</v>
      </c>
      <c r="BL12" s="133" t="s">
        <v>108</v>
      </c>
      <c r="BM12" s="133" t="s">
        <v>180</v>
      </c>
      <c r="BN12" s="133" t="s">
        <v>221</v>
      </c>
      <c r="BO12" s="133">
        <v>1120</v>
      </c>
      <c r="BP12" s="42" t="s">
        <v>182</v>
      </c>
      <c r="BQ12" s="140" t="s">
        <v>381</v>
      </c>
    </row>
    <row r="13" spans="1:69" ht="409.5" x14ac:dyDescent="0.35">
      <c r="A13" s="130">
        <v>9</v>
      </c>
      <c r="B13" s="133" t="s">
        <v>256</v>
      </c>
      <c r="C13" s="133" t="s">
        <v>257</v>
      </c>
      <c r="D13" s="133" t="s">
        <v>258</v>
      </c>
      <c r="E13" s="133" t="s">
        <v>259</v>
      </c>
      <c r="F13" s="133" t="s">
        <v>259</v>
      </c>
      <c r="G13" s="133" t="s">
        <v>260</v>
      </c>
      <c r="H13" s="133" t="s">
        <v>261</v>
      </c>
      <c r="I13" s="133">
        <v>227378</v>
      </c>
      <c r="J13" s="133" t="s">
        <v>261</v>
      </c>
      <c r="K13" s="133">
        <v>227378</v>
      </c>
      <c r="L13" s="133" t="s">
        <v>325</v>
      </c>
      <c r="M13" s="133" t="s">
        <v>326</v>
      </c>
      <c r="N13" s="133">
        <v>457861</v>
      </c>
      <c r="O13" s="133" t="s">
        <v>335</v>
      </c>
      <c r="P13" s="133">
        <v>890482</v>
      </c>
      <c r="Q13" s="133" t="s">
        <v>371</v>
      </c>
      <c r="R13" s="133" t="s">
        <v>353</v>
      </c>
      <c r="S13" s="133" t="s">
        <v>372</v>
      </c>
      <c r="T13" s="133" t="s">
        <v>372</v>
      </c>
      <c r="U13" s="133" t="s">
        <v>355</v>
      </c>
      <c r="V13" s="133" t="s">
        <v>356</v>
      </c>
      <c r="W13" s="133">
        <v>541</v>
      </c>
      <c r="X13" s="133" t="s">
        <v>360</v>
      </c>
      <c r="Y13" s="133">
        <v>356390997</v>
      </c>
      <c r="Z13" s="133" t="s">
        <v>336</v>
      </c>
      <c r="AA13" s="133" t="s">
        <v>337</v>
      </c>
      <c r="AB13" s="134">
        <v>45000</v>
      </c>
      <c r="AC13" s="133"/>
      <c r="AD13" s="133">
        <v>102</v>
      </c>
      <c r="AE13" s="133" t="s">
        <v>268</v>
      </c>
      <c r="AF13" s="133" t="s">
        <v>338</v>
      </c>
      <c r="AG13" s="133" t="s">
        <v>339</v>
      </c>
      <c r="AH13" s="133" t="s">
        <v>340</v>
      </c>
      <c r="AI13" s="133" t="s">
        <v>341</v>
      </c>
      <c r="AJ13" s="134">
        <v>560</v>
      </c>
      <c r="AK13" s="134">
        <v>560</v>
      </c>
      <c r="AL13" s="133" t="s">
        <v>342</v>
      </c>
      <c r="AM13" s="134">
        <v>13507.19</v>
      </c>
      <c r="AN13" s="134">
        <v>6892.81</v>
      </c>
      <c r="AO13" s="134">
        <v>20400</v>
      </c>
      <c r="AP13" s="134">
        <v>31492.81</v>
      </c>
      <c r="AQ13" s="134">
        <v>5176.1899999999996</v>
      </c>
      <c r="AR13" s="134">
        <v>36669</v>
      </c>
      <c r="AS13" s="134">
        <v>31492.81</v>
      </c>
      <c r="AT13" s="134">
        <v>5176.1899999999996</v>
      </c>
      <c r="AU13" s="134">
        <v>36669</v>
      </c>
      <c r="AV13" s="133">
        <v>103</v>
      </c>
      <c r="AW13" s="133">
        <v>465</v>
      </c>
      <c r="AX13" s="133"/>
      <c r="AY13" s="133"/>
      <c r="AZ13" s="133"/>
      <c r="BA13" s="133"/>
      <c r="BB13" s="133" t="s">
        <v>274</v>
      </c>
      <c r="BC13" s="133"/>
      <c r="BD13" s="133"/>
      <c r="BE13" s="134">
        <v>0</v>
      </c>
      <c r="BF13" s="133" t="s">
        <v>276</v>
      </c>
      <c r="BG13" s="133" t="s">
        <v>343</v>
      </c>
      <c r="BH13" s="134" t="s">
        <v>344</v>
      </c>
      <c r="BI13" s="133" t="s">
        <v>101</v>
      </c>
      <c r="BJ13" s="135">
        <v>46126</v>
      </c>
      <c r="BK13" s="133"/>
      <c r="BL13" s="133" t="s">
        <v>108</v>
      </c>
      <c r="BM13" s="133" t="s">
        <v>181</v>
      </c>
      <c r="BN13" s="133" t="s">
        <v>221</v>
      </c>
      <c r="BO13" s="133">
        <v>13987</v>
      </c>
      <c r="BP13" s="42" t="s">
        <v>183</v>
      </c>
      <c r="BQ13" s="141" t="s">
        <v>382</v>
      </c>
    </row>
    <row r="14" spans="1:69" ht="312" x14ac:dyDescent="0.35">
      <c r="A14" s="130">
        <v>10</v>
      </c>
      <c r="B14" s="133" t="s">
        <v>256</v>
      </c>
      <c r="C14" s="133" t="s">
        <v>257</v>
      </c>
      <c r="D14" s="133" t="s">
        <v>258</v>
      </c>
      <c r="E14" s="133" t="s">
        <v>259</v>
      </c>
      <c r="F14" s="133" t="s">
        <v>259</v>
      </c>
      <c r="G14" s="133" t="s">
        <v>260</v>
      </c>
      <c r="H14" s="133" t="s">
        <v>261</v>
      </c>
      <c r="I14" s="133">
        <v>197993</v>
      </c>
      <c r="J14" s="133" t="s">
        <v>261</v>
      </c>
      <c r="K14" s="133">
        <v>197993</v>
      </c>
      <c r="L14" s="133" t="s">
        <v>279</v>
      </c>
      <c r="M14" s="133" t="s">
        <v>280</v>
      </c>
      <c r="N14" s="133">
        <v>441084</v>
      </c>
      <c r="O14" s="133" t="s">
        <v>281</v>
      </c>
      <c r="P14" s="133">
        <v>764613</v>
      </c>
      <c r="Q14" s="133" t="s">
        <v>364</v>
      </c>
      <c r="R14" s="133" t="s">
        <v>353</v>
      </c>
      <c r="S14" s="133" t="s">
        <v>373</v>
      </c>
      <c r="T14" s="133" t="s">
        <v>373</v>
      </c>
      <c r="U14" s="133" t="s">
        <v>355</v>
      </c>
      <c r="V14" s="133" t="s">
        <v>356</v>
      </c>
      <c r="W14" s="133">
        <v>541</v>
      </c>
      <c r="X14" s="133" t="s">
        <v>360</v>
      </c>
      <c r="Y14" s="133">
        <v>356532816</v>
      </c>
      <c r="Z14" s="133" t="s">
        <v>345</v>
      </c>
      <c r="AA14" s="133" t="s">
        <v>346</v>
      </c>
      <c r="AB14" s="134">
        <v>45000</v>
      </c>
      <c r="AC14" s="133"/>
      <c r="AD14" s="133">
        <v>75</v>
      </c>
      <c r="AE14" s="133" t="s">
        <v>268</v>
      </c>
      <c r="AF14" s="133" t="s">
        <v>347</v>
      </c>
      <c r="AG14" s="133" t="s">
        <v>348</v>
      </c>
      <c r="AH14" s="133" t="s">
        <v>340</v>
      </c>
      <c r="AI14" s="133" t="s">
        <v>349</v>
      </c>
      <c r="AJ14" s="134">
        <v>720</v>
      </c>
      <c r="AK14" s="134">
        <v>720</v>
      </c>
      <c r="AL14" s="133" t="s">
        <v>350</v>
      </c>
      <c r="AM14" s="134">
        <v>24408.17</v>
      </c>
      <c r="AN14" s="134">
        <v>7271.83</v>
      </c>
      <c r="AO14" s="134">
        <v>31680</v>
      </c>
      <c r="AP14" s="134">
        <v>20591.830000000002</v>
      </c>
      <c r="AQ14" s="134">
        <v>1609.17</v>
      </c>
      <c r="AR14" s="134">
        <v>22201</v>
      </c>
      <c r="AS14" s="134">
        <v>20591.830000000002</v>
      </c>
      <c r="AT14" s="134">
        <v>1609.17</v>
      </c>
      <c r="AU14" s="134">
        <v>22201</v>
      </c>
      <c r="AV14" s="133">
        <v>101</v>
      </c>
      <c r="AW14" s="133">
        <v>394</v>
      </c>
      <c r="AX14" s="133"/>
      <c r="AY14" s="133"/>
      <c r="AZ14" s="133"/>
      <c r="BA14" s="133"/>
      <c r="BB14" s="133" t="s">
        <v>274</v>
      </c>
      <c r="BC14" s="133"/>
      <c r="BD14" s="133" t="s">
        <v>275</v>
      </c>
      <c r="BE14" s="134">
        <v>45000</v>
      </c>
      <c r="BF14" s="133" t="s">
        <v>276</v>
      </c>
      <c r="BG14" s="133" t="s">
        <v>351</v>
      </c>
      <c r="BH14" s="134" t="s">
        <v>289</v>
      </c>
      <c r="BI14" s="133" t="s">
        <v>101</v>
      </c>
      <c r="BJ14" s="135">
        <v>46124</v>
      </c>
      <c r="BK14" s="133"/>
      <c r="BL14" s="133" t="s">
        <v>108</v>
      </c>
      <c r="BM14" s="133" t="s">
        <v>181</v>
      </c>
      <c r="BN14" s="133" t="s">
        <v>221</v>
      </c>
      <c r="BO14" s="133">
        <v>18960</v>
      </c>
      <c r="BP14" s="42" t="s">
        <v>183</v>
      </c>
      <c r="BQ14" s="141" t="s">
        <v>383</v>
      </c>
    </row>
    <row r="15" spans="1:69" hidden="1" x14ac:dyDescent="0.35">
      <c r="A15" s="130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4"/>
      <c r="AC15" s="133"/>
      <c r="AD15" s="133"/>
      <c r="AE15" s="133"/>
      <c r="AF15" s="133"/>
      <c r="AG15" s="133"/>
      <c r="AH15" s="133"/>
      <c r="AI15" s="133"/>
      <c r="AJ15" s="134"/>
      <c r="AK15" s="134"/>
      <c r="AL15" s="133"/>
      <c r="AM15" s="134"/>
      <c r="AN15" s="134"/>
      <c r="AO15" s="134"/>
      <c r="AP15" s="134"/>
      <c r="AQ15" s="134"/>
      <c r="AR15" s="134"/>
      <c r="AS15" s="134"/>
      <c r="AT15" s="134"/>
      <c r="AU15" s="134"/>
      <c r="AV15" s="133"/>
      <c r="AW15" s="133"/>
      <c r="AX15" s="133"/>
      <c r="AY15" s="133"/>
      <c r="AZ15" s="133"/>
      <c r="BA15" s="133"/>
      <c r="BB15" s="133"/>
      <c r="BC15" s="133"/>
      <c r="BD15" s="133"/>
      <c r="BE15" s="134"/>
      <c r="BF15" s="133"/>
      <c r="BG15" s="133"/>
      <c r="BH15" s="134"/>
      <c r="BI15" s="133"/>
      <c r="BJ15" s="135"/>
      <c r="BK15" s="133"/>
      <c r="BL15" s="133"/>
      <c r="BM15" s="133"/>
      <c r="BN15" s="133"/>
      <c r="BO15" s="133"/>
      <c r="BP15" s="137"/>
      <c r="BQ15" s="132"/>
    </row>
    <row r="16" spans="1:69" hidden="1" x14ac:dyDescent="0.35">
      <c r="A16" s="130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4"/>
      <c r="AC16" s="133"/>
      <c r="AD16" s="133"/>
      <c r="AE16" s="133"/>
      <c r="AF16" s="133"/>
      <c r="AG16" s="133"/>
      <c r="AH16" s="133"/>
      <c r="AI16" s="133"/>
      <c r="AJ16" s="134"/>
      <c r="AK16" s="134"/>
      <c r="AL16" s="133"/>
      <c r="AM16" s="134"/>
      <c r="AN16" s="134"/>
      <c r="AO16" s="134"/>
      <c r="AP16" s="134"/>
      <c r="AQ16" s="134"/>
      <c r="AR16" s="134"/>
      <c r="AS16" s="134"/>
      <c r="AT16" s="134"/>
      <c r="AU16" s="134"/>
      <c r="AV16" s="133"/>
      <c r="AW16" s="133"/>
      <c r="AX16" s="133"/>
      <c r="AY16" s="133"/>
      <c r="AZ16" s="133"/>
      <c r="BA16" s="133"/>
      <c r="BB16" s="133"/>
      <c r="BC16" s="133"/>
      <c r="BD16" s="133"/>
      <c r="BE16" s="134"/>
      <c r="BF16" s="133"/>
      <c r="BG16" s="133"/>
      <c r="BH16" s="134"/>
      <c r="BI16" s="133"/>
      <c r="BJ16" s="135"/>
      <c r="BK16" s="133"/>
      <c r="BL16" s="133"/>
      <c r="BM16" s="133"/>
      <c r="BN16" s="133"/>
      <c r="BO16" s="133"/>
      <c r="BP16" s="137"/>
      <c r="BQ16" s="132"/>
    </row>
    <row r="17" spans="1:69" hidden="1" x14ac:dyDescent="0.35">
      <c r="A17" s="130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4"/>
      <c r="AC17" s="133"/>
      <c r="AD17" s="133"/>
      <c r="AE17" s="133"/>
      <c r="AF17" s="133"/>
      <c r="AG17" s="133"/>
      <c r="AH17" s="133"/>
      <c r="AI17" s="133"/>
      <c r="AJ17" s="134"/>
      <c r="AK17" s="134"/>
      <c r="AL17" s="133"/>
      <c r="AM17" s="134"/>
      <c r="AN17" s="134"/>
      <c r="AO17" s="134"/>
      <c r="AP17" s="134"/>
      <c r="AQ17" s="134"/>
      <c r="AR17" s="134"/>
      <c r="AS17" s="134"/>
      <c r="AT17" s="134"/>
      <c r="AU17" s="134"/>
      <c r="AV17" s="133"/>
      <c r="AW17" s="133"/>
      <c r="AX17" s="133"/>
      <c r="AY17" s="133"/>
      <c r="AZ17" s="133"/>
      <c r="BA17" s="133"/>
      <c r="BB17" s="133"/>
      <c r="BC17" s="133"/>
      <c r="BD17" s="133"/>
      <c r="BE17" s="134"/>
      <c r="BF17" s="133"/>
      <c r="BG17" s="133"/>
      <c r="BH17" s="134"/>
      <c r="BI17" s="133"/>
      <c r="BJ17" s="135"/>
      <c r="BK17" s="133"/>
      <c r="BL17" s="133"/>
      <c r="BM17" s="133"/>
      <c r="BN17" s="133"/>
      <c r="BO17" s="133"/>
      <c r="BP17" s="137"/>
      <c r="BQ17" s="132"/>
    </row>
    <row r="18" spans="1:69" hidden="1" x14ac:dyDescent="0.35">
      <c r="A18" s="130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4"/>
      <c r="AC18" s="133"/>
      <c r="AD18" s="133"/>
      <c r="AE18" s="133"/>
      <c r="AF18" s="133"/>
      <c r="AG18" s="133"/>
      <c r="AH18" s="133"/>
      <c r="AI18" s="133"/>
      <c r="AJ18" s="134"/>
      <c r="AK18" s="134"/>
      <c r="AL18" s="133"/>
      <c r="AM18" s="134"/>
      <c r="AN18" s="134"/>
      <c r="AO18" s="134"/>
      <c r="AP18" s="134"/>
      <c r="AQ18" s="134"/>
      <c r="AR18" s="134"/>
      <c r="AS18" s="134"/>
      <c r="AT18" s="134"/>
      <c r="AU18" s="134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  <c r="BF18" s="133"/>
      <c r="BG18" s="133"/>
      <c r="BH18" s="134"/>
      <c r="BI18" s="133"/>
      <c r="BJ18" s="135"/>
      <c r="BK18" s="133"/>
      <c r="BL18" s="133"/>
      <c r="BM18" s="133"/>
      <c r="BN18" s="133"/>
      <c r="BO18" s="133"/>
      <c r="BP18" s="137"/>
      <c r="BQ18" s="69"/>
    </row>
    <row r="19" spans="1:69" hidden="1" x14ac:dyDescent="0.35">
      <c r="A19" s="130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4"/>
      <c r="BI19" s="133"/>
      <c r="BJ19" s="135"/>
      <c r="BK19" s="133"/>
      <c r="BL19" s="133"/>
      <c r="BM19" s="133"/>
      <c r="BN19" s="133"/>
      <c r="BO19" s="133"/>
      <c r="BP19" s="137"/>
      <c r="BQ19" s="132"/>
    </row>
    <row r="20" spans="1:69" hidden="1" x14ac:dyDescent="0.35">
      <c r="A20" s="130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4"/>
      <c r="BI20" s="133"/>
      <c r="BJ20" s="135"/>
      <c r="BK20" s="133"/>
      <c r="BL20" s="133"/>
      <c r="BM20" s="133"/>
      <c r="BN20" s="133"/>
      <c r="BO20" s="133"/>
      <c r="BP20" s="137"/>
      <c r="BQ20" s="69"/>
    </row>
    <row r="21" spans="1:69" hidden="1" x14ac:dyDescent="0.35">
      <c r="A21" s="130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4"/>
      <c r="BI21" s="133"/>
      <c r="BJ21" s="135"/>
      <c r="BK21" s="133"/>
      <c r="BL21" s="133"/>
      <c r="BM21" s="133"/>
      <c r="BN21" s="133"/>
      <c r="BO21" s="133"/>
      <c r="BP21" s="137"/>
      <c r="BQ21" s="132"/>
    </row>
    <row r="22" spans="1:69" hidden="1" x14ac:dyDescent="0.35">
      <c r="A22" s="130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4"/>
      <c r="BI22" s="133"/>
      <c r="BJ22" s="135"/>
      <c r="BK22" s="133"/>
      <c r="BL22" s="133"/>
      <c r="BM22" s="133"/>
      <c r="BN22" s="133"/>
      <c r="BO22" s="133"/>
      <c r="BP22" s="137"/>
      <c r="BQ22" s="138"/>
    </row>
    <row r="23" spans="1:69" hidden="1" x14ac:dyDescent="0.35">
      <c r="A23" s="130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4"/>
      <c r="BI23" s="133"/>
      <c r="BJ23" s="135"/>
      <c r="BK23" s="133"/>
      <c r="BL23" s="133"/>
      <c r="BM23" s="133"/>
      <c r="BN23" s="133"/>
      <c r="BO23" s="133"/>
      <c r="BP23" s="137"/>
      <c r="BQ23" s="132"/>
    </row>
    <row r="24" spans="1:69" hidden="1" x14ac:dyDescent="0.35">
      <c r="A24" s="130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4"/>
      <c r="BI24" s="133"/>
      <c r="BJ24" s="135"/>
      <c r="BK24" s="133"/>
      <c r="BL24" s="133"/>
      <c r="BM24" s="133"/>
      <c r="BN24" s="133"/>
      <c r="BO24" s="133"/>
      <c r="BP24" s="137"/>
      <c r="BQ24" s="132"/>
    </row>
    <row r="25" spans="1:69" hidden="1" x14ac:dyDescent="0.35">
      <c r="A25" s="130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4"/>
      <c r="BI25" s="133"/>
      <c r="BJ25" s="135"/>
      <c r="BK25" s="133"/>
      <c r="BL25" s="133"/>
      <c r="BM25" s="133"/>
      <c r="BN25" s="133"/>
      <c r="BO25" s="133"/>
      <c r="BP25" s="137"/>
      <c r="BQ25" s="69"/>
    </row>
    <row r="26" spans="1:69" hidden="1" x14ac:dyDescent="0.35">
      <c r="A26" s="130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4"/>
      <c r="BI26" s="133"/>
      <c r="BJ26" s="135"/>
      <c r="BK26" s="133"/>
      <c r="BL26" s="133"/>
      <c r="BM26" s="133"/>
      <c r="BN26" s="133"/>
      <c r="BO26" s="133"/>
      <c r="BP26" s="137"/>
      <c r="BQ26" s="69"/>
    </row>
    <row r="27" spans="1:69" hidden="1" x14ac:dyDescent="0.35">
      <c r="A27" s="130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6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4"/>
      <c r="BI27" s="133"/>
      <c r="BJ27" s="135"/>
      <c r="BK27" s="133"/>
      <c r="BL27" s="133"/>
      <c r="BM27" s="133"/>
      <c r="BN27" s="133"/>
      <c r="BO27" s="133"/>
      <c r="BP27" s="137"/>
      <c r="BQ27" s="132"/>
    </row>
    <row r="28" spans="1:69" hidden="1" x14ac:dyDescent="0.35">
      <c r="A28" s="130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6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4"/>
      <c r="BI28" s="133"/>
      <c r="BJ28" s="135"/>
      <c r="BK28" s="133"/>
      <c r="BL28" s="133"/>
      <c r="BM28" s="133"/>
      <c r="BN28" s="133"/>
      <c r="BO28" s="133"/>
      <c r="BP28" s="137"/>
      <c r="BQ28" s="132"/>
    </row>
    <row r="29" spans="1:69" hidden="1" x14ac:dyDescent="0.35">
      <c r="A29" s="130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6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4"/>
      <c r="BI29" s="133"/>
      <c r="BJ29" s="135"/>
      <c r="BK29" s="133"/>
      <c r="BL29" s="133"/>
      <c r="BM29" s="133"/>
      <c r="BN29" s="133"/>
      <c r="BO29" s="133"/>
      <c r="BP29" s="137"/>
      <c r="BQ29" s="69"/>
    </row>
    <row r="30" spans="1:69" hidden="1" x14ac:dyDescent="0.35">
      <c r="A30" s="130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4"/>
      <c r="BI30" s="133"/>
      <c r="BJ30" s="135"/>
      <c r="BK30" s="133"/>
      <c r="BL30" s="133"/>
      <c r="BM30" s="133"/>
      <c r="BN30" s="133"/>
      <c r="BO30" s="133"/>
      <c r="BP30" s="137"/>
      <c r="BQ30" s="138"/>
    </row>
    <row r="31" spans="1:69" hidden="1" x14ac:dyDescent="0.35">
      <c r="A31" s="130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4"/>
      <c r="BI31" s="133"/>
      <c r="BJ31" s="135"/>
      <c r="BK31" s="133"/>
      <c r="BL31" s="133"/>
      <c r="BM31" s="133"/>
      <c r="BN31" s="133"/>
      <c r="BO31" s="133"/>
      <c r="BP31" s="137"/>
      <c r="BQ31" s="132"/>
    </row>
    <row r="32" spans="1:69" hidden="1" x14ac:dyDescent="0.35">
      <c r="A32" s="130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4"/>
      <c r="BI32" s="133"/>
      <c r="BJ32" s="135"/>
      <c r="BK32" s="133"/>
      <c r="BL32" s="133"/>
      <c r="BM32" s="133"/>
      <c r="BN32" s="133"/>
      <c r="BO32" s="133"/>
      <c r="BP32" s="137"/>
      <c r="BQ32" s="69"/>
    </row>
    <row r="33" spans="1:69" hidden="1" x14ac:dyDescent="0.35">
      <c r="A33" s="130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33"/>
      <c r="BG33" s="133"/>
      <c r="BH33" s="134"/>
      <c r="BI33" s="133"/>
      <c r="BJ33" s="135"/>
      <c r="BK33" s="133"/>
      <c r="BL33" s="133"/>
      <c r="BM33" s="133"/>
      <c r="BN33" s="133"/>
      <c r="BO33" s="133"/>
      <c r="BP33" s="137"/>
      <c r="BQ33" s="132"/>
    </row>
    <row r="34" spans="1:69" hidden="1" x14ac:dyDescent="0.35">
      <c r="A34" s="130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33"/>
      <c r="BG34" s="133"/>
      <c r="BH34" s="134"/>
      <c r="BI34" s="133"/>
      <c r="BJ34" s="135"/>
      <c r="BK34" s="133"/>
      <c r="BL34" s="133"/>
      <c r="BM34" s="133"/>
      <c r="BN34" s="133"/>
      <c r="BO34" s="133"/>
      <c r="BP34" s="137"/>
      <c r="BQ34" s="69"/>
    </row>
    <row r="35" spans="1:69" hidden="1" x14ac:dyDescent="0.35">
      <c r="A35" s="130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6"/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33"/>
      <c r="BG35" s="133"/>
      <c r="BH35" s="134"/>
      <c r="BI35" s="133"/>
      <c r="BJ35" s="135"/>
      <c r="BK35" s="133"/>
      <c r="BL35" s="133"/>
      <c r="BM35" s="133"/>
      <c r="BN35" s="133"/>
      <c r="BO35" s="133"/>
      <c r="BP35" s="137"/>
      <c r="BQ35" s="132"/>
    </row>
    <row r="36" spans="1:69" hidden="1" x14ac:dyDescent="0.35">
      <c r="A36" s="130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6"/>
      <c r="AA36" s="133"/>
      <c r="AB36" s="134"/>
      <c r="AC36" s="133"/>
      <c r="AD36" s="133"/>
      <c r="AE36" s="133"/>
      <c r="AF36" s="133"/>
      <c r="AG36" s="133"/>
      <c r="AH36" s="133"/>
      <c r="AI36" s="133"/>
      <c r="AJ36" s="134"/>
      <c r="AK36" s="134"/>
      <c r="AL36" s="133"/>
      <c r="AM36" s="134"/>
      <c r="AN36" s="134"/>
      <c r="AO36" s="134"/>
      <c r="AP36" s="134"/>
      <c r="AQ36" s="134"/>
      <c r="AR36" s="134"/>
      <c r="AS36" s="134"/>
      <c r="AT36" s="134"/>
      <c r="AU36" s="134"/>
      <c r="AV36" s="133"/>
      <c r="AW36" s="133"/>
      <c r="AX36" s="133"/>
      <c r="AY36" s="133"/>
      <c r="AZ36" s="133"/>
      <c r="BA36" s="133"/>
      <c r="BB36" s="133"/>
      <c r="BC36" s="133"/>
      <c r="BD36" s="133"/>
      <c r="BE36" s="134"/>
      <c r="BF36" s="133"/>
      <c r="BG36" s="133"/>
      <c r="BH36" s="134"/>
      <c r="BI36" s="133"/>
      <c r="BJ36" s="135"/>
      <c r="BK36" s="133"/>
      <c r="BL36" s="133"/>
      <c r="BM36" s="133"/>
      <c r="BN36" s="133"/>
      <c r="BO36" s="133"/>
      <c r="BP36" s="42"/>
      <c r="BQ36" s="132"/>
    </row>
    <row r="37" spans="1:69" hidden="1" x14ac:dyDescent="0.35">
      <c r="A37" s="130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  <c r="AC37" s="133"/>
      <c r="AD37" s="133"/>
      <c r="AE37" s="133"/>
      <c r="AF37" s="133"/>
      <c r="AG37" s="133"/>
      <c r="AH37" s="133"/>
      <c r="AI37" s="133"/>
      <c r="AJ37" s="134"/>
      <c r="AK37" s="134"/>
      <c r="AL37" s="133"/>
      <c r="AM37" s="134"/>
      <c r="AN37" s="134"/>
      <c r="AO37" s="134"/>
      <c r="AP37" s="134"/>
      <c r="AQ37" s="134"/>
      <c r="AR37" s="134"/>
      <c r="AS37" s="134"/>
      <c r="AT37" s="134"/>
      <c r="AU37" s="134"/>
      <c r="AV37" s="133"/>
      <c r="AW37" s="133"/>
      <c r="AX37" s="133"/>
      <c r="AY37" s="133"/>
      <c r="AZ37" s="133"/>
      <c r="BA37" s="133"/>
      <c r="BB37" s="133"/>
      <c r="BC37" s="133"/>
      <c r="BD37" s="133"/>
      <c r="BE37" s="134"/>
      <c r="BF37" s="133"/>
      <c r="BG37" s="133"/>
      <c r="BH37" s="134"/>
      <c r="BI37" s="133"/>
      <c r="BJ37" s="135"/>
      <c r="BK37" s="133"/>
      <c r="BL37" s="133"/>
      <c r="BM37" s="133"/>
      <c r="BN37" s="133"/>
      <c r="BO37" s="133"/>
      <c r="BP37" s="137"/>
      <c r="BQ37" s="138"/>
    </row>
    <row r="38" spans="1:69" hidden="1" x14ac:dyDescent="0.35">
      <c r="A38" s="130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6"/>
      <c r="AA38" s="133"/>
      <c r="AB38" s="134"/>
      <c r="AC38" s="133"/>
      <c r="AD38" s="133"/>
      <c r="AE38" s="133"/>
      <c r="AF38" s="133"/>
      <c r="AG38" s="133"/>
      <c r="AH38" s="133"/>
      <c r="AI38" s="133"/>
      <c r="AJ38" s="134"/>
      <c r="AK38" s="134"/>
      <c r="AL38" s="133"/>
      <c r="AM38" s="134"/>
      <c r="AN38" s="134"/>
      <c r="AO38" s="134"/>
      <c r="AP38" s="134"/>
      <c r="AQ38" s="134"/>
      <c r="AR38" s="134"/>
      <c r="AS38" s="134"/>
      <c r="AT38" s="134"/>
      <c r="AU38" s="134"/>
      <c r="AV38" s="133"/>
      <c r="AW38" s="133"/>
      <c r="AX38" s="133"/>
      <c r="AY38" s="133"/>
      <c r="AZ38" s="133"/>
      <c r="BA38" s="133"/>
      <c r="BB38" s="133"/>
      <c r="BC38" s="133"/>
      <c r="BD38" s="133"/>
      <c r="BE38" s="134"/>
      <c r="BF38" s="133"/>
      <c r="BG38" s="133"/>
      <c r="BH38" s="134"/>
      <c r="BI38" s="133"/>
      <c r="BJ38" s="135"/>
      <c r="BK38" s="133"/>
      <c r="BL38" s="133"/>
      <c r="BM38" s="133"/>
      <c r="BN38" s="133"/>
      <c r="BO38" s="133"/>
      <c r="BP38" s="42"/>
      <c r="BQ38" s="132"/>
    </row>
    <row r="39" spans="1:69" hidden="1" x14ac:dyDescent="0.35">
      <c r="A39" s="130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4"/>
      <c r="AC39" s="133"/>
      <c r="AD39" s="133"/>
      <c r="AE39" s="133"/>
      <c r="AF39" s="133"/>
      <c r="AG39" s="133"/>
      <c r="AH39" s="133"/>
      <c r="AI39" s="133"/>
      <c r="AJ39" s="134"/>
      <c r="AK39" s="134"/>
      <c r="AL39" s="133"/>
      <c r="AM39" s="134"/>
      <c r="AN39" s="134"/>
      <c r="AO39" s="134"/>
      <c r="AP39" s="134"/>
      <c r="AQ39" s="134"/>
      <c r="AR39" s="134"/>
      <c r="AS39" s="134"/>
      <c r="AT39" s="134"/>
      <c r="AU39" s="134"/>
      <c r="AV39" s="133"/>
      <c r="AW39" s="133"/>
      <c r="AX39" s="133"/>
      <c r="AY39" s="133"/>
      <c r="AZ39" s="133"/>
      <c r="BA39" s="133"/>
      <c r="BB39" s="133"/>
      <c r="BC39" s="133"/>
      <c r="BD39" s="133"/>
      <c r="BE39" s="134"/>
      <c r="BF39" s="133"/>
      <c r="BG39" s="133"/>
      <c r="BH39" s="134"/>
      <c r="BI39" s="133"/>
      <c r="BJ39" s="135"/>
      <c r="BK39" s="133"/>
      <c r="BL39" s="133"/>
      <c r="BM39" s="133"/>
      <c r="BN39" s="133"/>
      <c r="BO39" s="133"/>
      <c r="BP39" s="137"/>
      <c r="BQ39" s="138"/>
    </row>
    <row r="40" spans="1:69" hidden="1" x14ac:dyDescent="0.35">
      <c r="A40" s="130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4"/>
      <c r="AC40" s="133"/>
      <c r="AD40" s="133"/>
      <c r="AE40" s="133"/>
      <c r="AF40" s="133"/>
      <c r="AG40" s="133"/>
      <c r="AH40" s="133"/>
      <c r="AI40" s="133"/>
      <c r="AJ40" s="134"/>
      <c r="AK40" s="134"/>
      <c r="AL40" s="133"/>
      <c r="AM40" s="134"/>
      <c r="AN40" s="134"/>
      <c r="AO40" s="134"/>
      <c r="AP40" s="134"/>
      <c r="AQ40" s="134"/>
      <c r="AR40" s="134"/>
      <c r="AS40" s="134"/>
      <c r="AT40" s="134"/>
      <c r="AU40" s="134"/>
      <c r="AV40" s="133"/>
      <c r="AW40" s="133"/>
      <c r="AX40" s="133"/>
      <c r="AY40" s="133"/>
      <c r="AZ40" s="133"/>
      <c r="BA40" s="133"/>
      <c r="BB40" s="133"/>
      <c r="BC40" s="133"/>
      <c r="BD40" s="133"/>
      <c r="BE40" s="134"/>
      <c r="BF40" s="133"/>
      <c r="BG40" s="133"/>
      <c r="BH40" s="134"/>
      <c r="BI40" s="133"/>
      <c r="BJ40" s="135"/>
      <c r="BK40" s="133"/>
      <c r="BL40" s="133"/>
      <c r="BM40" s="133"/>
      <c r="BN40" s="133"/>
      <c r="BO40" s="133"/>
      <c r="BP40" s="42"/>
      <c r="BQ40" s="139"/>
    </row>
    <row r="41" spans="1:69" hidden="1" x14ac:dyDescent="0.35">
      <c r="A41" s="130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6"/>
      <c r="AA41" s="133"/>
      <c r="AB41" s="134"/>
      <c r="AC41" s="133"/>
      <c r="AD41" s="133"/>
      <c r="AE41" s="133"/>
      <c r="AF41" s="133"/>
      <c r="AG41" s="133"/>
      <c r="AH41" s="133"/>
      <c r="AI41" s="133"/>
      <c r="AJ41" s="134"/>
      <c r="AK41" s="134"/>
      <c r="AL41" s="133"/>
      <c r="AM41" s="134"/>
      <c r="AN41" s="134"/>
      <c r="AO41" s="134"/>
      <c r="AP41" s="134"/>
      <c r="AQ41" s="134"/>
      <c r="AR41" s="134"/>
      <c r="AS41" s="134"/>
      <c r="AT41" s="134"/>
      <c r="AU41" s="134"/>
      <c r="AV41" s="133"/>
      <c r="AW41" s="133"/>
      <c r="AX41" s="133"/>
      <c r="AY41" s="133"/>
      <c r="AZ41" s="133"/>
      <c r="BA41" s="133"/>
      <c r="BB41" s="133"/>
      <c r="BC41" s="133"/>
      <c r="BD41" s="133"/>
      <c r="BE41" s="134"/>
      <c r="BF41" s="133"/>
      <c r="BG41" s="133"/>
      <c r="BH41" s="134"/>
      <c r="BI41" s="133"/>
      <c r="BJ41" s="135"/>
      <c r="BK41" s="133"/>
      <c r="BL41" s="133"/>
      <c r="BM41" s="133"/>
      <c r="BN41" s="133"/>
      <c r="BO41" s="133"/>
      <c r="BP41" s="42"/>
      <c r="BQ41" s="132"/>
    </row>
    <row r="42" spans="1:69" hidden="1" x14ac:dyDescent="0.35">
      <c r="A42" s="130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133"/>
      <c r="AD42" s="133"/>
      <c r="AE42" s="133"/>
      <c r="AF42" s="133"/>
      <c r="AG42" s="133"/>
      <c r="AH42" s="133"/>
      <c r="AI42" s="133"/>
      <c r="AJ42" s="134"/>
      <c r="AK42" s="134"/>
      <c r="AL42" s="133"/>
      <c r="AM42" s="134"/>
      <c r="AN42" s="134"/>
      <c r="AO42" s="134"/>
      <c r="AP42" s="134"/>
      <c r="AQ42" s="134"/>
      <c r="AR42" s="134"/>
      <c r="AS42" s="134"/>
      <c r="AT42" s="134"/>
      <c r="AU42" s="134"/>
      <c r="AV42" s="133"/>
      <c r="AW42" s="133"/>
      <c r="AX42" s="133"/>
      <c r="AY42" s="133"/>
      <c r="AZ42" s="133"/>
      <c r="BA42" s="133"/>
      <c r="BB42" s="133"/>
      <c r="BC42" s="133"/>
      <c r="BD42" s="133"/>
      <c r="BE42" s="134"/>
      <c r="BF42" s="133"/>
      <c r="BG42" s="133"/>
      <c r="BH42" s="134"/>
      <c r="BI42" s="133"/>
      <c r="BJ42" s="135"/>
      <c r="BK42" s="133"/>
      <c r="BL42" s="133"/>
      <c r="BM42" s="133"/>
      <c r="BN42" s="133"/>
      <c r="BO42" s="133"/>
      <c r="BP42" s="42"/>
      <c r="BQ42" s="138"/>
    </row>
    <row r="43" spans="1:69" hidden="1" x14ac:dyDescent="0.35">
      <c r="A43" s="130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4"/>
      <c r="AC43" s="133"/>
      <c r="AD43" s="133"/>
      <c r="AE43" s="133"/>
      <c r="AF43" s="133"/>
      <c r="AG43" s="133"/>
      <c r="AH43" s="133"/>
      <c r="AI43" s="133"/>
      <c r="AJ43" s="134"/>
      <c r="AK43" s="134"/>
      <c r="AL43" s="133"/>
      <c r="AM43" s="134"/>
      <c r="AN43" s="134"/>
      <c r="AO43" s="134"/>
      <c r="AP43" s="134"/>
      <c r="AQ43" s="134"/>
      <c r="AR43" s="134"/>
      <c r="AS43" s="134"/>
      <c r="AT43" s="134"/>
      <c r="AU43" s="134"/>
      <c r="AV43" s="133"/>
      <c r="AW43" s="133"/>
      <c r="AX43" s="133"/>
      <c r="AY43" s="133"/>
      <c r="AZ43" s="133"/>
      <c r="BA43" s="133"/>
      <c r="BB43" s="133"/>
      <c r="BC43" s="133"/>
      <c r="BD43" s="133"/>
      <c r="BE43" s="134"/>
      <c r="BF43" s="133"/>
      <c r="BG43" s="133"/>
      <c r="BH43" s="134"/>
      <c r="BI43" s="133"/>
      <c r="BJ43" s="135"/>
      <c r="BK43" s="133"/>
      <c r="BL43" s="133"/>
      <c r="BM43" s="133"/>
      <c r="BN43" s="133"/>
      <c r="BO43" s="133"/>
      <c r="BP43" s="137"/>
      <c r="BQ43" s="138"/>
    </row>
    <row r="44" spans="1:69" hidden="1" x14ac:dyDescent="0.35">
      <c r="A44" s="130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4"/>
      <c r="AC44" s="133"/>
      <c r="AD44" s="133"/>
      <c r="AE44" s="133"/>
      <c r="AF44" s="133"/>
      <c r="AG44" s="133"/>
      <c r="AH44" s="133"/>
      <c r="AI44" s="133"/>
      <c r="AJ44" s="134"/>
      <c r="AK44" s="134"/>
      <c r="AL44" s="133"/>
      <c r="AM44" s="134"/>
      <c r="AN44" s="134"/>
      <c r="AO44" s="134"/>
      <c r="AP44" s="134"/>
      <c r="AQ44" s="134"/>
      <c r="AR44" s="134"/>
      <c r="AS44" s="134"/>
      <c r="AT44" s="134"/>
      <c r="AU44" s="134"/>
      <c r="AV44" s="133"/>
      <c r="AW44" s="133"/>
      <c r="AX44" s="133"/>
      <c r="AY44" s="133"/>
      <c r="AZ44" s="133"/>
      <c r="BA44" s="133"/>
      <c r="BB44" s="133"/>
      <c r="BC44" s="133"/>
      <c r="BD44" s="133"/>
      <c r="BE44" s="134"/>
      <c r="BF44" s="133"/>
      <c r="BG44" s="133"/>
      <c r="BH44" s="134"/>
      <c r="BI44" s="133"/>
      <c r="BJ44" s="135"/>
      <c r="BK44" s="133"/>
      <c r="BL44" s="133"/>
      <c r="BM44" s="133"/>
      <c r="BN44" s="133"/>
      <c r="BO44" s="133"/>
      <c r="BP44" s="137"/>
      <c r="BQ44" s="138"/>
    </row>
    <row r="45" spans="1:69" hidden="1" x14ac:dyDescent="0.35">
      <c r="A45" s="130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4"/>
      <c r="AC45" s="133"/>
      <c r="AD45" s="133"/>
      <c r="AE45" s="133"/>
      <c r="AF45" s="133"/>
      <c r="AG45" s="133"/>
      <c r="AH45" s="133"/>
      <c r="AI45" s="133"/>
      <c r="AJ45" s="134"/>
      <c r="AK45" s="134"/>
      <c r="AL45" s="133"/>
      <c r="AM45" s="134"/>
      <c r="AN45" s="134"/>
      <c r="AO45" s="134"/>
      <c r="AP45" s="134"/>
      <c r="AQ45" s="134"/>
      <c r="AR45" s="134"/>
      <c r="AS45" s="134"/>
      <c r="AT45" s="134"/>
      <c r="AU45" s="134"/>
      <c r="AV45" s="133"/>
      <c r="AW45" s="133"/>
      <c r="AX45" s="133"/>
      <c r="AY45" s="133"/>
      <c r="AZ45" s="133"/>
      <c r="BA45" s="133"/>
      <c r="BB45" s="133"/>
      <c r="BC45" s="133"/>
      <c r="BD45" s="133"/>
      <c r="BE45" s="134"/>
      <c r="BF45" s="133"/>
      <c r="BG45" s="133"/>
      <c r="BH45" s="134"/>
      <c r="BI45" s="133"/>
      <c r="BJ45" s="135"/>
      <c r="BK45" s="133"/>
      <c r="BL45" s="133"/>
      <c r="BM45" s="133"/>
      <c r="BN45" s="133"/>
      <c r="BO45" s="133"/>
      <c r="BP45" s="137"/>
      <c r="BQ45" s="138"/>
    </row>
    <row r="46" spans="1:69" hidden="1" x14ac:dyDescent="0.35">
      <c r="A46" s="130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4"/>
      <c r="AC46" s="133"/>
      <c r="AD46" s="133"/>
      <c r="AE46" s="133"/>
      <c r="AF46" s="133"/>
      <c r="AG46" s="133"/>
      <c r="AH46" s="133"/>
      <c r="AI46" s="133"/>
      <c r="AJ46" s="134"/>
      <c r="AK46" s="134"/>
      <c r="AL46" s="133"/>
      <c r="AM46" s="134"/>
      <c r="AN46" s="134"/>
      <c r="AO46" s="134"/>
      <c r="AP46" s="134"/>
      <c r="AQ46" s="134"/>
      <c r="AR46" s="134"/>
      <c r="AS46" s="134"/>
      <c r="AT46" s="134"/>
      <c r="AU46" s="134"/>
      <c r="AV46" s="133"/>
      <c r="AW46" s="133"/>
      <c r="AX46" s="133"/>
      <c r="AY46" s="133"/>
      <c r="AZ46" s="133"/>
      <c r="BA46" s="133"/>
      <c r="BB46" s="133"/>
      <c r="BC46" s="133"/>
      <c r="BD46" s="133"/>
      <c r="BE46" s="134"/>
      <c r="BF46" s="133"/>
      <c r="BG46" s="133"/>
      <c r="BH46" s="134"/>
      <c r="BI46" s="133"/>
      <c r="BJ46" s="135"/>
      <c r="BK46" s="133"/>
      <c r="BL46" s="133"/>
      <c r="BM46" s="133"/>
      <c r="BN46" s="133"/>
      <c r="BO46" s="133"/>
      <c r="BP46" s="137"/>
      <c r="BQ46" s="138"/>
    </row>
    <row r="47" spans="1:69" hidden="1" x14ac:dyDescent="0.35">
      <c r="A47" s="130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4"/>
      <c r="AC47" s="133"/>
      <c r="AD47" s="133"/>
      <c r="AE47" s="133"/>
      <c r="AF47" s="133"/>
      <c r="AG47" s="133"/>
      <c r="AH47" s="133"/>
      <c r="AI47" s="133"/>
      <c r="AJ47" s="134"/>
      <c r="AK47" s="134"/>
      <c r="AL47" s="133"/>
      <c r="AM47" s="134"/>
      <c r="AN47" s="134"/>
      <c r="AO47" s="134"/>
      <c r="AP47" s="134"/>
      <c r="AQ47" s="134"/>
      <c r="AR47" s="134"/>
      <c r="AS47" s="134"/>
      <c r="AT47" s="134"/>
      <c r="AU47" s="134"/>
      <c r="AV47" s="133"/>
      <c r="AW47" s="133"/>
      <c r="AX47" s="133"/>
      <c r="AY47" s="133"/>
      <c r="AZ47" s="133"/>
      <c r="BA47" s="133"/>
      <c r="BB47" s="133"/>
      <c r="BC47" s="133"/>
      <c r="BD47" s="133"/>
      <c r="BE47" s="134"/>
      <c r="BF47" s="133"/>
      <c r="BG47" s="133"/>
      <c r="BH47" s="134"/>
      <c r="BI47" s="133"/>
      <c r="BJ47" s="135"/>
      <c r="BK47" s="133"/>
      <c r="BL47" s="133"/>
      <c r="BM47" s="133"/>
      <c r="BN47" s="133"/>
      <c r="BO47" s="133"/>
      <c r="BP47" s="42"/>
      <c r="BQ47" s="138"/>
    </row>
    <row r="48" spans="1:69" hidden="1" x14ac:dyDescent="0.35">
      <c r="A48" s="130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4"/>
      <c r="AC48" s="133"/>
      <c r="AD48" s="133"/>
      <c r="AE48" s="133"/>
      <c r="AF48" s="133"/>
      <c r="AG48" s="133"/>
      <c r="AH48" s="133"/>
      <c r="AI48" s="133"/>
      <c r="AJ48" s="134"/>
      <c r="AK48" s="134"/>
      <c r="AL48" s="133"/>
      <c r="AM48" s="134"/>
      <c r="AN48" s="134"/>
      <c r="AO48" s="134"/>
      <c r="AP48" s="134"/>
      <c r="AQ48" s="134"/>
      <c r="AR48" s="134"/>
      <c r="AS48" s="134"/>
      <c r="AT48" s="134"/>
      <c r="AU48" s="134"/>
      <c r="AV48" s="133"/>
      <c r="AW48" s="133"/>
      <c r="AX48" s="133"/>
      <c r="AY48" s="133"/>
      <c r="AZ48" s="133"/>
      <c r="BA48" s="133"/>
      <c r="BB48" s="133"/>
      <c r="BC48" s="133"/>
      <c r="BD48" s="133"/>
      <c r="BE48" s="134"/>
      <c r="BF48" s="133"/>
      <c r="BG48" s="133"/>
      <c r="BH48" s="134"/>
      <c r="BI48" s="133"/>
      <c r="BJ48" s="135"/>
      <c r="BK48" s="133"/>
      <c r="BL48" s="133"/>
      <c r="BM48" s="133"/>
      <c r="BN48" s="133"/>
      <c r="BO48" s="133"/>
      <c r="BP48" s="137"/>
      <c r="BQ48" s="138"/>
    </row>
    <row r="49" spans="1:69" hidden="1" x14ac:dyDescent="0.35">
      <c r="A49" s="130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4"/>
      <c r="AC49" s="133"/>
      <c r="AD49" s="133"/>
      <c r="AE49" s="133"/>
      <c r="AF49" s="133"/>
      <c r="AG49" s="133"/>
      <c r="AH49" s="133"/>
      <c r="AI49" s="133"/>
      <c r="AJ49" s="134"/>
      <c r="AK49" s="134"/>
      <c r="AL49" s="133"/>
      <c r="AM49" s="134"/>
      <c r="AN49" s="134"/>
      <c r="AO49" s="134"/>
      <c r="AP49" s="134"/>
      <c r="AQ49" s="134"/>
      <c r="AR49" s="134"/>
      <c r="AS49" s="134"/>
      <c r="AT49" s="134"/>
      <c r="AU49" s="134"/>
      <c r="AV49" s="133"/>
      <c r="AW49" s="133"/>
      <c r="AX49" s="133"/>
      <c r="AY49" s="133"/>
      <c r="AZ49" s="133"/>
      <c r="BA49" s="133"/>
      <c r="BB49" s="133"/>
      <c r="BC49" s="133"/>
      <c r="BD49" s="133"/>
      <c r="BE49" s="134"/>
      <c r="BF49" s="133"/>
      <c r="BG49" s="133"/>
      <c r="BH49" s="134"/>
      <c r="BI49" s="133"/>
      <c r="BJ49" s="135"/>
      <c r="BK49" s="133"/>
      <c r="BL49" s="133"/>
      <c r="BM49" s="133"/>
      <c r="BN49" s="133"/>
      <c r="BO49" s="133"/>
      <c r="BP49" s="137"/>
      <c r="BQ49" s="138"/>
    </row>
    <row r="50" spans="1:69" hidden="1" x14ac:dyDescent="0.35">
      <c r="A50" s="130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4"/>
      <c r="AC50" s="133"/>
      <c r="AD50" s="133"/>
      <c r="AE50" s="133"/>
      <c r="AF50" s="133"/>
      <c r="AG50" s="133"/>
      <c r="AH50" s="133"/>
      <c r="AI50" s="133"/>
      <c r="AJ50" s="134"/>
      <c r="AK50" s="134"/>
      <c r="AL50" s="133"/>
      <c r="AM50" s="134"/>
      <c r="AN50" s="134"/>
      <c r="AO50" s="134"/>
      <c r="AP50" s="134"/>
      <c r="AQ50" s="134"/>
      <c r="AR50" s="134"/>
      <c r="AS50" s="134"/>
      <c r="AT50" s="134"/>
      <c r="AU50" s="134"/>
      <c r="AV50" s="133"/>
      <c r="AW50" s="133"/>
      <c r="AX50" s="133"/>
      <c r="AY50" s="133"/>
      <c r="AZ50" s="133"/>
      <c r="BA50" s="133"/>
      <c r="BB50" s="133"/>
      <c r="BC50" s="133"/>
      <c r="BD50" s="133"/>
      <c r="BE50" s="134"/>
      <c r="BF50" s="133"/>
      <c r="BG50" s="133"/>
      <c r="BH50" s="134"/>
      <c r="BI50" s="133"/>
      <c r="BJ50" s="135"/>
      <c r="BK50" s="133"/>
      <c r="BL50" s="133"/>
      <c r="BM50" s="133"/>
      <c r="BN50" s="133"/>
      <c r="BO50" s="133"/>
      <c r="BP50" s="137"/>
      <c r="BQ50" s="138"/>
    </row>
    <row r="51" spans="1:69" hidden="1" x14ac:dyDescent="0.35">
      <c r="A51" s="130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4"/>
      <c r="AC51" s="133"/>
      <c r="AD51" s="133"/>
      <c r="AE51" s="133"/>
      <c r="AF51" s="133"/>
      <c r="AG51" s="133"/>
      <c r="AH51" s="133"/>
      <c r="AI51" s="133"/>
      <c r="AJ51" s="134"/>
      <c r="AK51" s="134"/>
      <c r="AL51" s="133"/>
      <c r="AM51" s="134"/>
      <c r="AN51" s="134"/>
      <c r="AO51" s="134"/>
      <c r="AP51" s="134"/>
      <c r="AQ51" s="134"/>
      <c r="AR51" s="134"/>
      <c r="AS51" s="134"/>
      <c r="AT51" s="134"/>
      <c r="AU51" s="134"/>
      <c r="AV51" s="133"/>
      <c r="AW51" s="133"/>
      <c r="AX51" s="133"/>
      <c r="AY51" s="133"/>
      <c r="AZ51" s="133"/>
      <c r="BA51" s="133"/>
      <c r="BB51" s="133"/>
      <c r="BC51" s="133"/>
      <c r="BD51" s="133"/>
      <c r="BE51" s="134"/>
      <c r="BF51" s="133"/>
      <c r="BG51" s="133"/>
      <c r="BH51" s="134"/>
      <c r="BI51" s="133"/>
      <c r="BJ51" s="135"/>
      <c r="BK51" s="133"/>
      <c r="BL51" s="133"/>
      <c r="BM51" s="133"/>
      <c r="BN51" s="133"/>
      <c r="BO51" s="133"/>
      <c r="BP51" s="137"/>
      <c r="BQ51" s="138"/>
    </row>
    <row r="52" spans="1:69" hidden="1" x14ac:dyDescent="0.35">
      <c r="A52" s="130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4"/>
      <c r="AC52" s="133"/>
      <c r="AD52" s="133"/>
      <c r="AE52" s="133"/>
      <c r="AF52" s="133"/>
      <c r="AG52" s="133"/>
      <c r="AH52" s="133"/>
      <c r="AI52" s="133"/>
      <c r="AJ52" s="134"/>
      <c r="AK52" s="134"/>
      <c r="AL52" s="133"/>
      <c r="AM52" s="134"/>
      <c r="AN52" s="134"/>
      <c r="AO52" s="134"/>
      <c r="AP52" s="134"/>
      <c r="AQ52" s="134"/>
      <c r="AR52" s="134"/>
      <c r="AS52" s="134"/>
      <c r="AT52" s="134"/>
      <c r="AU52" s="134"/>
      <c r="AV52" s="133"/>
      <c r="AW52" s="133"/>
      <c r="AX52" s="133"/>
      <c r="AY52" s="133"/>
      <c r="AZ52" s="133"/>
      <c r="BA52" s="133"/>
      <c r="BB52" s="133"/>
      <c r="BC52" s="133"/>
      <c r="BD52" s="133"/>
      <c r="BE52" s="134"/>
      <c r="BF52" s="133"/>
      <c r="BG52" s="133"/>
      <c r="BH52" s="134"/>
      <c r="BI52" s="133"/>
      <c r="BJ52" s="135"/>
      <c r="BK52" s="133"/>
      <c r="BL52" s="133"/>
      <c r="BM52" s="133"/>
      <c r="BN52" s="133"/>
      <c r="BO52" s="133"/>
      <c r="BP52" s="137"/>
      <c r="BQ52" s="138"/>
    </row>
    <row r="53" spans="1:69" hidden="1" x14ac:dyDescent="0.35">
      <c r="A53" s="130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4"/>
      <c r="AC53" s="133"/>
      <c r="AD53" s="133"/>
      <c r="AE53" s="133"/>
      <c r="AF53" s="133"/>
      <c r="AG53" s="133"/>
      <c r="AH53" s="133"/>
      <c r="AI53" s="133"/>
      <c r="AJ53" s="134"/>
      <c r="AK53" s="134"/>
      <c r="AL53" s="133"/>
      <c r="AM53" s="134"/>
      <c r="AN53" s="134"/>
      <c r="AO53" s="134"/>
      <c r="AP53" s="134"/>
      <c r="AQ53" s="134"/>
      <c r="AR53" s="134"/>
      <c r="AS53" s="134"/>
      <c r="AT53" s="134"/>
      <c r="AU53" s="134"/>
      <c r="AV53" s="133"/>
      <c r="AW53" s="133"/>
      <c r="AX53" s="133"/>
      <c r="AY53" s="133"/>
      <c r="AZ53" s="133"/>
      <c r="BA53" s="133"/>
      <c r="BB53" s="133"/>
      <c r="BC53" s="133"/>
      <c r="BD53" s="133"/>
      <c r="BE53" s="134"/>
      <c r="BF53" s="133"/>
      <c r="BG53" s="133"/>
      <c r="BH53" s="134"/>
      <c r="BI53" s="133"/>
      <c r="BJ53" s="135"/>
      <c r="BK53" s="133"/>
      <c r="BL53" s="133"/>
      <c r="BM53" s="133"/>
      <c r="BN53" s="133"/>
      <c r="BO53" s="133"/>
      <c r="BP53" s="42"/>
      <c r="BQ53" s="139"/>
    </row>
    <row r="54" spans="1:69" hidden="1" x14ac:dyDescent="0.35">
      <c r="A54" s="130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4"/>
      <c r="AC54" s="133"/>
      <c r="AD54" s="133"/>
      <c r="AE54" s="133"/>
      <c r="AF54" s="133"/>
      <c r="AG54" s="133"/>
      <c r="AH54" s="133"/>
      <c r="AI54" s="133"/>
      <c r="AJ54" s="134"/>
      <c r="AK54" s="134"/>
      <c r="AL54" s="133"/>
      <c r="AM54" s="134"/>
      <c r="AN54" s="134"/>
      <c r="AO54" s="134"/>
      <c r="AP54" s="134"/>
      <c r="AQ54" s="134"/>
      <c r="AR54" s="134"/>
      <c r="AS54" s="134"/>
      <c r="AT54" s="134"/>
      <c r="AU54" s="134"/>
      <c r="AV54" s="133"/>
      <c r="AW54" s="133"/>
      <c r="AX54" s="133"/>
      <c r="AY54" s="133"/>
      <c r="AZ54" s="133"/>
      <c r="BA54" s="133"/>
      <c r="BB54" s="133"/>
      <c r="BC54" s="133"/>
      <c r="BD54" s="133"/>
      <c r="BE54" s="134"/>
      <c r="BF54" s="133"/>
      <c r="BG54" s="133"/>
      <c r="BH54" s="134"/>
      <c r="BI54" s="133"/>
      <c r="BJ54" s="135"/>
      <c r="BK54" s="133"/>
      <c r="BL54" s="133"/>
      <c r="BM54" s="133"/>
      <c r="BN54" s="133"/>
      <c r="BO54" s="133"/>
      <c r="BP54" s="137"/>
      <c r="BQ54" s="138"/>
    </row>
    <row r="55" spans="1:69" hidden="1" x14ac:dyDescent="0.35">
      <c r="A55" s="130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4"/>
      <c r="AC55" s="133"/>
      <c r="AD55" s="133"/>
      <c r="AE55" s="133"/>
      <c r="AF55" s="133"/>
      <c r="AG55" s="133"/>
      <c r="AH55" s="133"/>
      <c r="AI55" s="133"/>
      <c r="AJ55" s="134"/>
      <c r="AK55" s="134"/>
      <c r="AL55" s="133"/>
      <c r="AM55" s="134"/>
      <c r="AN55" s="134"/>
      <c r="AO55" s="134"/>
      <c r="AP55" s="134"/>
      <c r="AQ55" s="134"/>
      <c r="AR55" s="134"/>
      <c r="AS55" s="134"/>
      <c r="AT55" s="134"/>
      <c r="AU55" s="134"/>
      <c r="AV55" s="133"/>
      <c r="AW55" s="133"/>
      <c r="AX55" s="133"/>
      <c r="AY55" s="133"/>
      <c r="AZ55" s="133"/>
      <c r="BA55" s="133"/>
      <c r="BB55" s="133"/>
      <c r="BC55" s="133"/>
      <c r="BD55" s="133"/>
      <c r="BE55" s="134"/>
      <c r="BF55" s="133"/>
      <c r="BG55" s="133"/>
      <c r="BH55" s="134"/>
      <c r="BI55" s="133"/>
      <c r="BJ55" s="135"/>
      <c r="BK55" s="133"/>
      <c r="BL55" s="133"/>
      <c r="BM55" s="133"/>
      <c r="BN55" s="133"/>
      <c r="BO55" s="133"/>
      <c r="BP55" s="137"/>
      <c r="BQ55" s="138"/>
    </row>
    <row r="56" spans="1:69" hidden="1" x14ac:dyDescent="0.35">
      <c r="A56" s="130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4"/>
      <c r="AC56" s="133"/>
      <c r="AD56" s="133"/>
      <c r="AE56" s="133"/>
      <c r="AF56" s="133"/>
      <c r="AG56" s="133"/>
      <c r="AH56" s="133"/>
      <c r="AI56" s="133"/>
      <c r="AJ56" s="134"/>
      <c r="AK56" s="134"/>
      <c r="AL56" s="133"/>
      <c r="AM56" s="134"/>
      <c r="AN56" s="134"/>
      <c r="AO56" s="134"/>
      <c r="AP56" s="134"/>
      <c r="AQ56" s="134"/>
      <c r="AR56" s="134"/>
      <c r="AS56" s="134"/>
      <c r="AT56" s="134"/>
      <c r="AU56" s="134"/>
      <c r="AV56" s="133"/>
      <c r="AW56" s="133"/>
      <c r="AX56" s="133"/>
      <c r="AY56" s="133"/>
      <c r="AZ56" s="133"/>
      <c r="BA56" s="133"/>
      <c r="BB56" s="133"/>
      <c r="BC56" s="133"/>
      <c r="BD56" s="133"/>
      <c r="BE56" s="134"/>
      <c r="BF56" s="133"/>
      <c r="BG56" s="133"/>
      <c r="BH56" s="134"/>
      <c r="BI56" s="133"/>
      <c r="BJ56" s="135"/>
      <c r="BK56" s="133"/>
      <c r="BL56" s="133"/>
      <c r="BM56" s="133"/>
      <c r="BN56" s="133"/>
      <c r="BO56" s="133"/>
      <c r="BP56" s="42"/>
      <c r="BQ56" s="138"/>
    </row>
    <row r="57" spans="1:69" hidden="1" x14ac:dyDescent="0.35">
      <c r="A57" s="130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4"/>
      <c r="AC57" s="133"/>
      <c r="AD57" s="133"/>
      <c r="AE57" s="133"/>
      <c r="AF57" s="133"/>
      <c r="AG57" s="133"/>
      <c r="AH57" s="133"/>
      <c r="AI57" s="133"/>
      <c r="AJ57" s="134"/>
      <c r="AK57" s="134"/>
      <c r="AL57" s="133"/>
      <c r="AM57" s="134"/>
      <c r="AN57" s="134"/>
      <c r="AO57" s="134"/>
      <c r="AP57" s="134"/>
      <c r="AQ57" s="134"/>
      <c r="AR57" s="134"/>
      <c r="AS57" s="134"/>
      <c r="AT57" s="134"/>
      <c r="AU57" s="134"/>
      <c r="AV57" s="133"/>
      <c r="AW57" s="133"/>
      <c r="AX57" s="133"/>
      <c r="AY57" s="133"/>
      <c r="AZ57" s="133"/>
      <c r="BA57" s="133"/>
      <c r="BB57" s="133"/>
      <c r="BC57" s="133"/>
      <c r="BD57" s="133"/>
      <c r="BE57" s="134"/>
      <c r="BF57" s="133"/>
      <c r="BG57" s="133"/>
      <c r="BH57" s="134"/>
      <c r="BI57" s="133"/>
      <c r="BJ57" s="135"/>
      <c r="BK57" s="133"/>
      <c r="BL57" s="133"/>
      <c r="BM57" s="133"/>
      <c r="BN57" s="133"/>
      <c r="BO57" s="133"/>
      <c r="BP57" s="137"/>
      <c r="BQ57" s="138"/>
    </row>
    <row r="58" spans="1:69" hidden="1" x14ac:dyDescent="0.35">
      <c r="A58" s="130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4"/>
      <c r="AC58" s="133"/>
      <c r="AD58" s="133"/>
      <c r="AE58" s="133"/>
      <c r="AF58" s="133"/>
      <c r="AG58" s="133"/>
      <c r="AH58" s="133"/>
      <c r="AI58" s="133"/>
      <c r="AJ58" s="134"/>
      <c r="AK58" s="134"/>
      <c r="AL58" s="133"/>
      <c r="AM58" s="134"/>
      <c r="AN58" s="134"/>
      <c r="AO58" s="134"/>
      <c r="AP58" s="134"/>
      <c r="AQ58" s="134"/>
      <c r="AR58" s="134"/>
      <c r="AS58" s="134"/>
      <c r="AT58" s="134"/>
      <c r="AU58" s="134"/>
      <c r="AV58" s="133"/>
      <c r="AW58" s="133"/>
      <c r="AX58" s="133"/>
      <c r="AY58" s="133"/>
      <c r="AZ58" s="133"/>
      <c r="BA58" s="133"/>
      <c r="BB58" s="133"/>
      <c r="BC58" s="133"/>
      <c r="BD58" s="133"/>
      <c r="BE58" s="134"/>
      <c r="BF58" s="133"/>
      <c r="BG58" s="133"/>
      <c r="BH58" s="134"/>
      <c r="BI58" s="133"/>
      <c r="BJ58" s="135"/>
      <c r="BK58" s="133"/>
      <c r="BL58" s="133"/>
      <c r="BM58" s="133"/>
      <c r="BN58" s="133"/>
      <c r="BO58" s="133"/>
      <c r="BP58" s="42"/>
      <c r="BQ58" s="138"/>
    </row>
    <row r="59" spans="1:69" hidden="1" x14ac:dyDescent="0.35">
      <c r="A59" s="130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6"/>
      <c r="AA59" s="133"/>
      <c r="AB59" s="134"/>
      <c r="AC59" s="133"/>
      <c r="AD59" s="133"/>
      <c r="AE59" s="133"/>
      <c r="AF59" s="133"/>
      <c r="AG59" s="133"/>
      <c r="AH59" s="133"/>
      <c r="AI59" s="133"/>
      <c r="AJ59" s="134"/>
      <c r="AK59" s="134"/>
      <c r="AL59" s="133"/>
      <c r="AM59" s="134"/>
      <c r="AN59" s="134"/>
      <c r="AO59" s="134"/>
      <c r="AP59" s="134"/>
      <c r="AQ59" s="134"/>
      <c r="AR59" s="134"/>
      <c r="AS59" s="134"/>
      <c r="AT59" s="134"/>
      <c r="AU59" s="134"/>
      <c r="AV59" s="133"/>
      <c r="AW59" s="133"/>
      <c r="AX59" s="133"/>
      <c r="AY59" s="133"/>
      <c r="AZ59" s="133"/>
      <c r="BA59" s="133"/>
      <c r="BB59" s="133"/>
      <c r="BC59" s="133"/>
      <c r="BD59" s="133"/>
      <c r="BE59" s="134"/>
      <c r="BF59" s="133"/>
      <c r="BG59" s="133"/>
      <c r="BH59" s="134"/>
      <c r="BI59" s="133"/>
      <c r="BJ59" s="135"/>
      <c r="BK59" s="133"/>
      <c r="BL59" s="133"/>
      <c r="BM59" s="133"/>
      <c r="BN59" s="133"/>
      <c r="BO59" s="133"/>
      <c r="BP59" s="137"/>
      <c r="BQ59" s="138"/>
    </row>
    <row r="60" spans="1:69" hidden="1" x14ac:dyDescent="0.35">
      <c r="A60" s="130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4"/>
      <c r="AC60" s="133"/>
      <c r="AD60" s="133"/>
      <c r="AE60" s="133"/>
      <c r="AF60" s="133"/>
      <c r="AG60" s="133"/>
      <c r="AH60" s="133"/>
      <c r="AI60" s="133"/>
      <c r="AJ60" s="134"/>
      <c r="AK60" s="134"/>
      <c r="AL60" s="133"/>
      <c r="AM60" s="134"/>
      <c r="AN60" s="134"/>
      <c r="AO60" s="134"/>
      <c r="AP60" s="134"/>
      <c r="AQ60" s="134"/>
      <c r="AR60" s="134"/>
      <c r="AS60" s="134"/>
      <c r="AT60" s="134"/>
      <c r="AU60" s="134"/>
      <c r="AV60" s="133"/>
      <c r="AW60" s="133"/>
      <c r="AX60" s="133"/>
      <c r="AY60" s="133"/>
      <c r="AZ60" s="133"/>
      <c r="BA60" s="133"/>
      <c r="BB60" s="133"/>
      <c r="BC60" s="133"/>
      <c r="BD60" s="133"/>
      <c r="BE60" s="134"/>
      <c r="BF60" s="133"/>
      <c r="BG60" s="133"/>
      <c r="BH60" s="134"/>
      <c r="BI60" s="133"/>
      <c r="BJ60" s="135"/>
      <c r="BK60" s="133"/>
      <c r="BL60" s="133"/>
      <c r="BM60" s="133"/>
      <c r="BN60" s="133"/>
      <c r="BO60" s="133"/>
      <c r="BP60" s="137"/>
      <c r="BQ60" s="138"/>
    </row>
    <row r="61" spans="1:69" hidden="1" x14ac:dyDescent="0.35">
      <c r="A61" s="130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4"/>
      <c r="AC61" s="133"/>
      <c r="AD61" s="133"/>
      <c r="AE61" s="133"/>
      <c r="AF61" s="133"/>
      <c r="AG61" s="133"/>
      <c r="AH61" s="133"/>
      <c r="AI61" s="133"/>
      <c r="AJ61" s="134"/>
      <c r="AK61" s="134"/>
      <c r="AL61" s="133"/>
      <c r="AM61" s="134"/>
      <c r="AN61" s="134"/>
      <c r="AO61" s="134"/>
      <c r="AP61" s="134"/>
      <c r="AQ61" s="134"/>
      <c r="AR61" s="134"/>
      <c r="AS61" s="134"/>
      <c r="AT61" s="134"/>
      <c r="AU61" s="134"/>
      <c r="AV61" s="133"/>
      <c r="AW61" s="133"/>
      <c r="AX61" s="133"/>
      <c r="AY61" s="133"/>
      <c r="AZ61" s="133"/>
      <c r="BA61" s="133"/>
      <c r="BB61" s="133"/>
      <c r="BC61" s="133"/>
      <c r="BD61" s="133"/>
      <c r="BE61" s="134"/>
      <c r="BF61" s="133"/>
      <c r="BG61" s="133"/>
      <c r="BH61" s="134"/>
      <c r="BI61" s="133"/>
      <c r="BJ61" s="135"/>
      <c r="BK61" s="133"/>
      <c r="BL61" s="133"/>
      <c r="BM61" s="133"/>
      <c r="BN61" s="133"/>
      <c r="BO61" s="133"/>
      <c r="BP61" s="137"/>
      <c r="BQ61" s="138"/>
    </row>
    <row r="62" spans="1:69" hidden="1" x14ac:dyDescent="0.35">
      <c r="A62" s="130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4"/>
      <c r="AC62" s="133"/>
      <c r="AD62" s="133"/>
      <c r="AE62" s="133"/>
      <c r="AF62" s="133"/>
      <c r="AG62" s="133"/>
      <c r="AH62" s="133"/>
      <c r="AI62" s="133"/>
      <c r="AJ62" s="134"/>
      <c r="AK62" s="134"/>
      <c r="AL62" s="133"/>
      <c r="AM62" s="134"/>
      <c r="AN62" s="134"/>
      <c r="AO62" s="134"/>
      <c r="AP62" s="134"/>
      <c r="AQ62" s="134"/>
      <c r="AR62" s="134"/>
      <c r="AS62" s="134"/>
      <c r="AT62" s="134"/>
      <c r="AU62" s="134"/>
      <c r="AV62" s="133"/>
      <c r="AW62" s="133"/>
      <c r="AX62" s="133"/>
      <c r="AY62" s="133"/>
      <c r="AZ62" s="133"/>
      <c r="BA62" s="133"/>
      <c r="BB62" s="133"/>
      <c r="BC62" s="133"/>
      <c r="BD62" s="133"/>
      <c r="BE62" s="134"/>
      <c r="BF62" s="133"/>
      <c r="BG62" s="133"/>
      <c r="BH62" s="134"/>
      <c r="BI62" s="133"/>
      <c r="BJ62" s="135"/>
      <c r="BK62" s="133"/>
      <c r="BL62" s="133"/>
      <c r="BM62" s="133"/>
      <c r="BN62" s="133"/>
      <c r="BO62" s="133"/>
      <c r="BP62" s="137"/>
      <c r="BQ62" s="138"/>
    </row>
    <row r="63" spans="1:69" hidden="1" x14ac:dyDescent="0.35">
      <c r="A63" s="130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4"/>
      <c r="AC63" s="133"/>
      <c r="AD63" s="133"/>
      <c r="AE63" s="133"/>
      <c r="AF63" s="133"/>
      <c r="AG63" s="133"/>
      <c r="AH63" s="133"/>
      <c r="AI63" s="133"/>
      <c r="AJ63" s="134"/>
      <c r="AK63" s="134"/>
      <c r="AL63" s="133"/>
      <c r="AM63" s="134"/>
      <c r="AN63" s="134"/>
      <c r="AO63" s="134"/>
      <c r="AP63" s="134"/>
      <c r="AQ63" s="134"/>
      <c r="AR63" s="134"/>
      <c r="AS63" s="134"/>
      <c r="AT63" s="134"/>
      <c r="AU63" s="134"/>
      <c r="AV63" s="133"/>
      <c r="AW63" s="133"/>
      <c r="AX63" s="133"/>
      <c r="AY63" s="133"/>
      <c r="AZ63" s="133"/>
      <c r="BA63" s="133"/>
      <c r="BB63" s="133"/>
      <c r="BC63" s="133"/>
      <c r="BD63" s="133"/>
      <c r="BE63" s="134"/>
      <c r="BF63" s="133"/>
      <c r="BG63" s="133"/>
      <c r="BH63" s="134"/>
      <c r="BI63" s="133"/>
      <c r="BJ63" s="135"/>
      <c r="BK63" s="133"/>
      <c r="BL63" s="133"/>
      <c r="BM63" s="133"/>
      <c r="BN63" s="133"/>
      <c r="BO63" s="133"/>
      <c r="BP63" s="137"/>
      <c r="BQ63" s="138"/>
    </row>
    <row r="64" spans="1:69" hidden="1" x14ac:dyDescent="0.35">
      <c r="A64" s="130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4"/>
      <c r="AC64" s="133"/>
      <c r="AD64" s="133"/>
      <c r="AE64" s="133"/>
      <c r="AF64" s="133"/>
      <c r="AG64" s="133"/>
      <c r="AH64" s="133"/>
      <c r="AI64" s="133"/>
      <c r="AJ64" s="134"/>
      <c r="AK64" s="134"/>
      <c r="AL64" s="133"/>
      <c r="AM64" s="134"/>
      <c r="AN64" s="134"/>
      <c r="AO64" s="134"/>
      <c r="AP64" s="134"/>
      <c r="AQ64" s="134"/>
      <c r="AR64" s="134"/>
      <c r="AS64" s="134"/>
      <c r="AT64" s="134"/>
      <c r="AU64" s="134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  <c r="BF64" s="133"/>
      <c r="BG64" s="133"/>
      <c r="BH64" s="134"/>
      <c r="BI64" s="133"/>
      <c r="BJ64" s="135"/>
      <c r="BK64" s="133"/>
      <c r="BL64" s="133"/>
      <c r="BM64" s="133"/>
      <c r="BN64" s="133"/>
      <c r="BO64" s="133"/>
      <c r="BP64" s="137"/>
      <c r="BQ64" s="138"/>
    </row>
    <row r="65" spans="1:69" hidden="1" x14ac:dyDescent="0.35">
      <c r="A65" s="130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4"/>
      <c r="AC65" s="133"/>
      <c r="AD65" s="133"/>
      <c r="AE65" s="133"/>
      <c r="AF65" s="133"/>
      <c r="AG65" s="133"/>
      <c r="AH65" s="133"/>
      <c r="AI65" s="133"/>
      <c r="AJ65" s="134"/>
      <c r="AK65" s="134"/>
      <c r="AL65" s="133"/>
      <c r="AM65" s="134"/>
      <c r="AN65" s="134"/>
      <c r="AO65" s="134"/>
      <c r="AP65" s="134"/>
      <c r="AQ65" s="134"/>
      <c r="AR65" s="134"/>
      <c r="AS65" s="134"/>
      <c r="AT65" s="134"/>
      <c r="AU65" s="134"/>
      <c r="AV65" s="133"/>
      <c r="AW65" s="133"/>
      <c r="AX65" s="133"/>
      <c r="AY65" s="133"/>
      <c r="AZ65" s="133"/>
      <c r="BA65" s="133"/>
      <c r="BB65" s="133"/>
      <c r="BC65" s="133"/>
      <c r="BD65" s="133"/>
      <c r="BE65" s="134"/>
      <c r="BF65" s="133"/>
      <c r="BG65" s="133"/>
      <c r="BH65" s="134"/>
      <c r="BI65" s="133"/>
      <c r="BJ65" s="135"/>
      <c r="BK65" s="133"/>
      <c r="BL65" s="133"/>
      <c r="BM65" s="133"/>
      <c r="BN65" s="133"/>
      <c r="BO65" s="133"/>
      <c r="BP65" s="137"/>
      <c r="BQ65" s="138"/>
    </row>
    <row r="66" spans="1:69" hidden="1" x14ac:dyDescent="0.35">
      <c r="A66" s="130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4"/>
      <c r="AC66" s="133"/>
      <c r="AD66" s="133"/>
      <c r="AE66" s="133"/>
      <c r="AF66" s="133"/>
      <c r="AG66" s="133"/>
      <c r="AH66" s="133"/>
      <c r="AI66" s="133"/>
      <c r="AJ66" s="134"/>
      <c r="AK66" s="134"/>
      <c r="AL66" s="133"/>
      <c r="AM66" s="134"/>
      <c r="AN66" s="134"/>
      <c r="AO66" s="134"/>
      <c r="AP66" s="134"/>
      <c r="AQ66" s="134"/>
      <c r="AR66" s="134"/>
      <c r="AS66" s="134"/>
      <c r="AT66" s="134"/>
      <c r="AU66" s="134"/>
      <c r="AV66" s="133"/>
      <c r="AW66" s="133"/>
      <c r="AX66" s="133"/>
      <c r="AY66" s="133"/>
      <c r="AZ66" s="133"/>
      <c r="BA66" s="133"/>
      <c r="BB66" s="133"/>
      <c r="BC66" s="133"/>
      <c r="BD66" s="133"/>
      <c r="BE66" s="134"/>
      <c r="BF66" s="133"/>
      <c r="BG66" s="133"/>
      <c r="BH66" s="134"/>
      <c r="BI66" s="133"/>
      <c r="BJ66" s="135"/>
      <c r="BK66" s="133"/>
      <c r="BL66" s="133"/>
      <c r="BM66" s="133"/>
      <c r="BN66" s="133"/>
      <c r="BO66" s="133"/>
      <c r="BP66" s="42"/>
      <c r="BQ66" s="138"/>
    </row>
    <row r="67" spans="1:69" hidden="1" x14ac:dyDescent="0.35">
      <c r="A67" s="130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6"/>
      <c r="AA67" s="133"/>
      <c r="AB67" s="134"/>
      <c r="AC67" s="133"/>
      <c r="AD67" s="133"/>
      <c r="AE67" s="133"/>
      <c r="AF67" s="133"/>
      <c r="AG67" s="133"/>
      <c r="AH67" s="133"/>
      <c r="AI67" s="133"/>
      <c r="AJ67" s="134"/>
      <c r="AK67" s="134"/>
      <c r="AL67" s="133"/>
      <c r="AM67" s="134"/>
      <c r="AN67" s="134"/>
      <c r="AO67" s="134"/>
      <c r="AP67" s="134"/>
      <c r="AQ67" s="134"/>
      <c r="AR67" s="134"/>
      <c r="AS67" s="134"/>
      <c r="AT67" s="134"/>
      <c r="AU67" s="134"/>
      <c r="AV67" s="133"/>
      <c r="AW67" s="133"/>
      <c r="AX67" s="133"/>
      <c r="AY67" s="133"/>
      <c r="AZ67" s="133"/>
      <c r="BA67" s="133"/>
      <c r="BB67" s="133"/>
      <c r="BC67" s="133"/>
      <c r="BD67" s="133"/>
      <c r="BE67" s="134"/>
      <c r="BF67" s="133"/>
      <c r="BG67" s="133"/>
      <c r="BH67" s="134"/>
      <c r="BI67" s="133"/>
      <c r="BJ67" s="135"/>
      <c r="BK67" s="133"/>
      <c r="BL67" s="133"/>
      <c r="BM67" s="133"/>
      <c r="BN67" s="133"/>
      <c r="BO67" s="133"/>
      <c r="BP67" s="42"/>
      <c r="BQ67" s="138"/>
    </row>
    <row r="68" spans="1:69" hidden="1" x14ac:dyDescent="0.35">
      <c r="A68" s="130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4"/>
      <c r="AC68" s="133"/>
      <c r="AD68" s="133"/>
      <c r="AE68" s="133"/>
      <c r="AF68" s="133"/>
      <c r="AG68" s="133"/>
      <c r="AH68" s="133"/>
      <c r="AI68" s="133"/>
      <c r="AJ68" s="134"/>
      <c r="AK68" s="134"/>
      <c r="AL68" s="133"/>
      <c r="AM68" s="134"/>
      <c r="AN68" s="134"/>
      <c r="AO68" s="134"/>
      <c r="AP68" s="134"/>
      <c r="AQ68" s="134"/>
      <c r="AR68" s="134"/>
      <c r="AS68" s="134"/>
      <c r="AT68" s="134"/>
      <c r="AU68" s="134"/>
      <c r="AV68" s="133"/>
      <c r="AW68" s="133"/>
      <c r="AX68" s="133"/>
      <c r="AY68" s="133"/>
      <c r="AZ68" s="133"/>
      <c r="BA68" s="133"/>
      <c r="BB68" s="133"/>
      <c r="BC68" s="133"/>
      <c r="BD68" s="133"/>
      <c r="BE68" s="134"/>
      <c r="BF68" s="133"/>
      <c r="BG68" s="133"/>
      <c r="BH68" s="134"/>
      <c r="BI68" s="133"/>
      <c r="BJ68" s="135"/>
      <c r="BK68" s="133"/>
      <c r="BL68" s="133"/>
      <c r="BM68" s="133"/>
      <c r="BN68" s="133"/>
      <c r="BO68" s="133"/>
      <c r="BP68" s="137"/>
      <c r="BQ68" s="138"/>
    </row>
    <row r="69" spans="1:69" hidden="1" x14ac:dyDescent="0.35">
      <c r="A69" s="130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4"/>
      <c r="AC69" s="133"/>
      <c r="AD69" s="133"/>
      <c r="AE69" s="133"/>
      <c r="AF69" s="133"/>
      <c r="AG69" s="133"/>
      <c r="AH69" s="133"/>
      <c r="AI69" s="133"/>
      <c r="AJ69" s="134"/>
      <c r="AK69" s="134"/>
      <c r="AL69" s="133"/>
      <c r="AM69" s="134"/>
      <c r="AN69" s="134"/>
      <c r="AO69" s="134"/>
      <c r="AP69" s="134"/>
      <c r="AQ69" s="134"/>
      <c r="AR69" s="134"/>
      <c r="AS69" s="134"/>
      <c r="AT69" s="134"/>
      <c r="AU69" s="134"/>
      <c r="AV69" s="133"/>
      <c r="AW69" s="133"/>
      <c r="AX69" s="133"/>
      <c r="AY69" s="133"/>
      <c r="AZ69" s="133"/>
      <c r="BA69" s="133"/>
      <c r="BB69" s="133"/>
      <c r="BC69" s="133"/>
      <c r="BD69" s="133"/>
      <c r="BE69" s="134"/>
      <c r="BF69" s="133"/>
      <c r="BG69" s="133"/>
      <c r="BH69" s="134"/>
      <c r="BI69" s="133"/>
      <c r="BJ69" s="135"/>
      <c r="BK69" s="133"/>
      <c r="BL69" s="133"/>
      <c r="BM69" s="133"/>
      <c r="BN69" s="133"/>
      <c r="BO69" s="133"/>
      <c r="BP69" s="42"/>
      <c r="BQ69" s="138"/>
    </row>
    <row r="70" spans="1:69" hidden="1" x14ac:dyDescent="0.35">
      <c r="A70" s="130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3"/>
      <c r="AD70" s="133"/>
      <c r="AE70" s="133"/>
      <c r="AF70" s="133"/>
      <c r="AG70" s="133"/>
      <c r="AH70" s="133"/>
      <c r="AI70" s="133"/>
      <c r="AJ70" s="134"/>
      <c r="AK70" s="134"/>
      <c r="AL70" s="133"/>
      <c r="AM70" s="134"/>
      <c r="AN70" s="134"/>
      <c r="AO70" s="134"/>
      <c r="AP70" s="134"/>
      <c r="AQ70" s="134"/>
      <c r="AR70" s="134"/>
      <c r="AS70" s="134"/>
      <c r="AT70" s="134"/>
      <c r="AU70" s="134"/>
      <c r="AV70" s="133"/>
      <c r="AW70" s="133"/>
      <c r="AX70" s="133"/>
      <c r="AY70" s="133"/>
      <c r="AZ70" s="133"/>
      <c r="BA70" s="133"/>
      <c r="BB70" s="133"/>
      <c r="BC70" s="133"/>
      <c r="BD70" s="133"/>
      <c r="BE70" s="134"/>
      <c r="BF70" s="133"/>
      <c r="BG70" s="133"/>
      <c r="BH70" s="134"/>
      <c r="BI70" s="133"/>
      <c r="BJ70" s="135"/>
      <c r="BK70" s="133"/>
      <c r="BL70" s="133"/>
      <c r="BM70" s="133"/>
      <c r="BN70" s="133"/>
      <c r="BO70" s="133"/>
      <c r="BP70" s="137"/>
      <c r="BQ70" s="138"/>
    </row>
    <row r="71" spans="1:69" hidden="1" x14ac:dyDescent="0.35">
      <c r="A71" s="130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6"/>
      <c r="AA71" s="133"/>
      <c r="AB71" s="134"/>
      <c r="AC71" s="133"/>
      <c r="AD71" s="133"/>
      <c r="AE71" s="133"/>
      <c r="AF71" s="133"/>
      <c r="AG71" s="133"/>
      <c r="AH71" s="133"/>
      <c r="AI71" s="133"/>
      <c r="AJ71" s="134"/>
      <c r="AK71" s="134"/>
      <c r="AL71" s="133"/>
      <c r="AM71" s="134"/>
      <c r="AN71" s="134"/>
      <c r="AO71" s="134"/>
      <c r="AP71" s="134"/>
      <c r="AQ71" s="134"/>
      <c r="AR71" s="134"/>
      <c r="AS71" s="134"/>
      <c r="AT71" s="134"/>
      <c r="AU71" s="134"/>
      <c r="AV71" s="133"/>
      <c r="AW71" s="133"/>
      <c r="AX71" s="133"/>
      <c r="AY71" s="133"/>
      <c r="AZ71" s="133"/>
      <c r="BA71" s="133"/>
      <c r="BB71" s="133"/>
      <c r="BC71" s="133"/>
      <c r="BD71" s="133"/>
      <c r="BE71" s="134"/>
      <c r="BF71" s="133"/>
      <c r="BG71" s="133"/>
      <c r="BH71" s="134"/>
      <c r="BI71" s="133"/>
      <c r="BJ71" s="135"/>
      <c r="BK71" s="133"/>
      <c r="BL71" s="133"/>
      <c r="BM71" s="133"/>
      <c r="BN71" s="133"/>
      <c r="BO71" s="133"/>
      <c r="BP71" s="137"/>
      <c r="BQ71" s="138"/>
    </row>
    <row r="72" spans="1:69" hidden="1" x14ac:dyDescent="0.35">
      <c r="A72" s="130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4"/>
      <c r="AC72" s="133"/>
      <c r="AD72" s="133"/>
      <c r="AE72" s="133"/>
      <c r="AF72" s="133"/>
      <c r="AG72" s="133"/>
      <c r="AH72" s="133"/>
      <c r="AI72" s="133"/>
      <c r="AJ72" s="134"/>
      <c r="AK72" s="134"/>
      <c r="AL72" s="133"/>
      <c r="AM72" s="134"/>
      <c r="AN72" s="134"/>
      <c r="AO72" s="134"/>
      <c r="AP72" s="134"/>
      <c r="AQ72" s="134"/>
      <c r="AR72" s="134"/>
      <c r="AS72" s="134"/>
      <c r="AT72" s="134"/>
      <c r="AU72" s="134"/>
      <c r="AV72" s="133"/>
      <c r="AW72" s="133"/>
      <c r="AX72" s="133"/>
      <c r="AY72" s="133"/>
      <c r="AZ72" s="133"/>
      <c r="BA72" s="133"/>
      <c r="BB72" s="133"/>
      <c r="BC72" s="133"/>
      <c r="BD72" s="133"/>
      <c r="BE72" s="134"/>
      <c r="BF72" s="133"/>
      <c r="BG72" s="133"/>
      <c r="BH72" s="134"/>
      <c r="BI72" s="133"/>
      <c r="BJ72" s="135"/>
      <c r="BK72" s="133"/>
      <c r="BL72" s="133"/>
      <c r="BM72" s="133"/>
      <c r="BN72" s="133"/>
      <c r="BO72" s="133"/>
      <c r="BP72" s="137"/>
      <c r="BQ72" s="138"/>
    </row>
    <row r="73" spans="1:69" hidden="1" x14ac:dyDescent="0.35">
      <c r="A73" s="130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4"/>
      <c r="AC73" s="133"/>
      <c r="AD73" s="133"/>
      <c r="AE73" s="133"/>
      <c r="AF73" s="133"/>
      <c r="AG73" s="133"/>
      <c r="AH73" s="133"/>
      <c r="AI73" s="133"/>
      <c r="AJ73" s="134"/>
      <c r="AK73" s="134"/>
      <c r="AL73" s="133"/>
      <c r="AM73" s="134"/>
      <c r="AN73" s="134"/>
      <c r="AO73" s="134"/>
      <c r="AP73" s="134"/>
      <c r="AQ73" s="134"/>
      <c r="AR73" s="134"/>
      <c r="AS73" s="134"/>
      <c r="AT73" s="134"/>
      <c r="AU73" s="134"/>
      <c r="AV73" s="133"/>
      <c r="AW73" s="133"/>
      <c r="AX73" s="133"/>
      <c r="AY73" s="133"/>
      <c r="AZ73" s="133"/>
      <c r="BA73" s="133"/>
      <c r="BB73" s="133"/>
      <c r="BC73" s="133"/>
      <c r="BD73" s="133"/>
      <c r="BE73" s="134"/>
      <c r="BF73" s="133"/>
      <c r="BG73" s="133"/>
      <c r="BH73" s="134"/>
      <c r="BI73" s="133"/>
      <c r="BJ73" s="135"/>
      <c r="BK73" s="133"/>
      <c r="BL73" s="133"/>
      <c r="BM73" s="133"/>
      <c r="BN73" s="133"/>
      <c r="BO73" s="133"/>
      <c r="BP73" s="42"/>
      <c r="BQ73" s="138"/>
    </row>
    <row r="74" spans="1:69" hidden="1" x14ac:dyDescent="0.35">
      <c r="A74" s="130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  <c r="AC74" s="133"/>
      <c r="AD74" s="133"/>
      <c r="AE74" s="133"/>
      <c r="AF74" s="133"/>
      <c r="AG74" s="133"/>
      <c r="AH74" s="133"/>
      <c r="AI74" s="133"/>
      <c r="AJ74" s="134"/>
      <c r="AK74" s="134"/>
      <c r="AL74" s="133"/>
      <c r="AM74" s="134"/>
      <c r="AN74" s="134"/>
      <c r="AO74" s="134"/>
      <c r="AP74" s="134"/>
      <c r="AQ74" s="134"/>
      <c r="AR74" s="134"/>
      <c r="AS74" s="134"/>
      <c r="AT74" s="134"/>
      <c r="AU74" s="134"/>
      <c r="AV74" s="133"/>
      <c r="AW74" s="133"/>
      <c r="AX74" s="133"/>
      <c r="AY74" s="133"/>
      <c r="AZ74" s="133"/>
      <c r="BA74" s="133"/>
      <c r="BB74" s="133"/>
      <c r="BC74" s="133"/>
      <c r="BD74" s="133"/>
      <c r="BE74" s="134"/>
      <c r="BF74" s="133"/>
      <c r="BG74" s="133"/>
      <c r="BH74" s="134"/>
      <c r="BI74" s="133"/>
      <c r="BJ74" s="135"/>
      <c r="BK74" s="133"/>
      <c r="BL74" s="133"/>
      <c r="BM74" s="133"/>
      <c r="BN74" s="133"/>
      <c r="BO74" s="133"/>
      <c r="BP74" s="42"/>
      <c r="BQ74" s="138"/>
    </row>
    <row r="75" spans="1:69" hidden="1" x14ac:dyDescent="0.35">
      <c r="A75" s="130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4"/>
      <c r="AC75" s="133"/>
      <c r="AD75" s="133"/>
      <c r="AE75" s="133"/>
      <c r="AF75" s="133"/>
      <c r="AG75" s="133"/>
      <c r="AH75" s="133"/>
      <c r="AI75" s="133"/>
      <c r="AJ75" s="134"/>
      <c r="AK75" s="134"/>
      <c r="AL75" s="133"/>
      <c r="AM75" s="134"/>
      <c r="AN75" s="134"/>
      <c r="AO75" s="134"/>
      <c r="AP75" s="134"/>
      <c r="AQ75" s="134"/>
      <c r="AR75" s="134"/>
      <c r="AS75" s="134"/>
      <c r="AT75" s="134"/>
      <c r="AU75" s="134"/>
      <c r="AV75" s="133"/>
      <c r="AW75" s="133"/>
      <c r="AX75" s="133"/>
      <c r="AY75" s="133"/>
      <c r="AZ75" s="133"/>
      <c r="BA75" s="133"/>
      <c r="BB75" s="133"/>
      <c r="BC75" s="133"/>
      <c r="BD75" s="133"/>
      <c r="BE75" s="134"/>
      <c r="BF75" s="133"/>
      <c r="BG75" s="133"/>
      <c r="BH75" s="134"/>
      <c r="BI75" s="133"/>
      <c r="BJ75" s="135"/>
      <c r="BK75" s="133"/>
      <c r="BL75" s="133"/>
      <c r="BM75" s="133"/>
      <c r="BN75" s="133"/>
      <c r="BO75" s="133"/>
      <c r="BP75" s="137"/>
      <c r="BQ75" s="138"/>
    </row>
    <row r="76" spans="1:69" hidden="1" x14ac:dyDescent="0.35">
      <c r="A76" s="130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4"/>
      <c r="AC76" s="133"/>
      <c r="AD76" s="133"/>
      <c r="AE76" s="133"/>
      <c r="AF76" s="133"/>
      <c r="AG76" s="133"/>
      <c r="AH76" s="133"/>
      <c r="AI76" s="133"/>
      <c r="AJ76" s="134"/>
      <c r="AK76" s="134"/>
      <c r="AL76" s="133"/>
      <c r="AM76" s="134"/>
      <c r="AN76" s="134"/>
      <c r="AO76" s="134"/>
      <c r="AP76" s="134"/>
      <c r="AQ76" s="134"/>
      <c r="AR76" s="134"/>
      <c r="AS76" s="134"/>
      <c r="AT76" s="134"/>
      <c r="AU76" s="134"/>
      <c r="AV76" s="133"/>
      <c r="AW76" s="133"/>
      <c r="AX76" s="133"/>
      <c r="AY76" s="133"/>
      <c r="AZ76" s="133"/>
      <c r="BA76" s="133"/>
      <c r="BB76" s="133"/>
      <c r="BC76" s="133"/>
      <c r="BD76" s="133"/>
      <c r="BE76" s="134"/>
      <c r="BF76" s="133"/>
      <c r="BG76" s="133"/>
      <c r="BH76" s="134"/>
      <c r="BI76" s="133"/>
      <c r="BJ76" s="135"/>
      <c r="BK76" s="133"/>
      <c r="BL76" s="133"/>
      <c r="BM76" s="133"/>
      <c r="BN76" s="133"/>
      <c r="BO76" s="133"/>
      <c r="BP76" s="137"/>
      <c r="BQ76" s="138"/>
    </row>
    <row r="77" spans="1:69" hidden="1" x14ac:dyDescent="0.35">
      <c r="A77" s="130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4"/>
      <c r="AC77" s="133"/>
      <c r="AD77" s="133"/>
      <c r="AE77" s="133"/>
      <c r="AF77" s="133"/>
      <c r="AG77" s="133"/>
      <c r="AH77" s="133"/>
      <c r="AI77" s="133"/>
      <c r="AJ77" s="134"/>
      <c r="AK77" s="134"/>
      <c r="AL77" s="133"/>
      <c r="AM77" s="134"/>
      <c r="AN77" s="134"/>
      <c r="AO77" s="134"/>
      <c r="AP77" s="134"/>
      <c r="AQ77" s="134"/>
      <c r="AR77" s="134"/>
      <c r="AS77" s="134"/>
      <c r="AT77" s="134"/>
      <c r="AU77" s="134"/>
      <c r="AV77" s="133"/>
      <c r="AW77" s="133"/>
      <c r="AX77" s="133"/>
      <c r="AY77" s="133"/>
      <c r="AZ77" s="133"/>
      <c r="BA77" s="133"/>
      <c r="BB77" s="133"/>
      <c r="BC77" s="133"/>
      <c r="BD77" s="133"/>
      <c r="BE77" s="134"/>
      <c r="BF77" s="133"/>
      <c r="BG77" s="133"/>
      <c r="BH77" s="134"/>
      <c r="BI77" s="133"/>
      <c r="BJ77" s="135"/>
      <c r="BK77" s="133"/>
      <c r="BL77" s="133"/>
      <c r="BM77" s="133"/>
      <c r="BN77" s="133"/>
      <c r="BO77" s="133"/>
      <c r="BP77" s="42"/>
      <c r="BQ77" s="138"/>
    </row>
    <row r="78" spans="1:69" hidden="1" x14ac:dyDescent="0.35">
      <c r="A78" s="130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  <c r="AC78" s="133"/>
      <c r="AD78" s="133"/>
      <c r="AE78" s="133"/>
      <c r="AF78" s="133"/>
      <c r="AG78" s="133"/>
      <c r="AH78" s="133"/>
      <c r="AI78" s="133"/>
      <c r="AJ78" s="134"/>
      <c r="AK78" s="134"/>
      <c r="AL78" s="133"/>
      <c r="AM78" s="134"/>
      <c r="AN78" s="134"/>
      <c r="AO78" s="134"/>
      <c r="AP78" s="134"/>
      <c r="AQ78" s="134"/>
      <c r="AR78" s="134"/>
      <c r="AS78" s="134"/>
      <c r="AT78" s="134"/>
      <c r="AU78" s="134"/>
      <c r="AV78" s="133"/>
      <c r="AW78" s="133"/>
      <c r="AX78" s="133"/>
      <c r="AY78" s="133"/>
      <c r="AZ78" s="133"/>
      <c r="BA78" s="133"/>
      <c r="BB78" s="133"/>
      <c r="BC78" s="133"/>
      <c r="BD78" s="133"/>
      <c r="BE78" s="134"/>
      <c r="BF78" s="133"/>
      <c r="BG78" s="133"/>
      <c r="BH78" s="134"/>
      <c r="BI78" s="133"/>
      <c r="BJ78" s="135"/>
      <c r="BK78" s="133"/>
      <c r="BL78" s="133"/>
      <c r="BM78" s="133"/>
      <c r="BN78" s="133"/>
      <c r="BO78" s="133"/>
      <c r="BP78" s="42"/>
      <c r="BQ78" s="138"/>
    </row>
    <row r="79" spans="1:69" hidden="1" x14ac:dyDescent="0.35">
      <c r="A79" s="130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6"/>
      <c r="AA79" s="133"/>
      <c r="AB79" s="134"/>
      <c r="AC79" s="133"/>
      <c r="AD79" s="133"/>
      <c r="AE79" s="133"/>
      <c r="AF79" s="133"/>
      <c r="AG79" s="133"/>
      <c r="AH79" s="133"/>
      <c r="AI79" s="133"/>
      <c r="AJ79" s="134"/>
      <c r="AK79" s="134"/>
      <c r="AL79" s="133"/>
      <c r="AM79" s="134"/>
      <c r="AN79" s="134"/>
      <c r="AO79" s="134"/>
      <c r="AP79" s="134"/>
      <c r="AQ79" s="134"/>
      <c r="AR79" s="134"/>
      <c r="AS79" s="134"/>
      <c r="AT79" s="134"/>
      <c r="AU79" s="134"/>
      <c r="AV79" s="133"/>
      <c r="AW79" s="133"/>
      <c r="AX79" s="133"/>
      <c r="AY79" s="133"/>
      <c r="AZ79" s="133"/>
      <c r="BA79" s="133"/>
      <c r="BB79" s="133"/>
      <c r="BC79" s="133"/>
      <c r="BD79" s="133"/>
      <c r="BE79" s="134"/>
      <c r="BF79" s="133"/>
      <c r="BG79" s="133"/>
      <c r="BH79" s="134"/>
      <c r="BI79" s="133"/>
      <c r="BJ79" s="135"/>
      <c r="BK79" s="133"/>
      <c r="BL79" s="133"/>
      <c r="BM79" s="133"/>
      <c r="BN79" s="133"/>
      <c r="BO79" s="133"/>
      <c r="BP79" s="137"/>
      <c r="BQ79" s="139"/>
    </row>
    <row r="80" spans="1:69" hidden="1" x14ac:dyDescent="0.35">
      <c r="A80" s="130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3"/>
      <c r="AD80" s="133"/>
      <c r="AE80" s="133"/>
      <c r="AF80" s="133"/>
      <c r="AG80" s="133"/>
      <c r="AH80" s="133"/>
      <c r="AI80" s="133"/>
      <c r="AJ80" s="134"/>
      <c r="AK80" s="134"/>
      <c r="AL80" s="133"/>
      <c r="AM80" s="134"/>
      <c r="AN80" s="134"/>
      <c r="AO80" s="134"/>
      <c r="AP80" s="134"/>
      <c r="AQ80" s="134"/>
      <c r="AR80" s="134"/>
      <c r="AS80" s="134"/>
      <c r="AT80" s="134"/>
      <c r="AU80" s="13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4"/>
      <c r="BF80" s="133"/>
      <c r="BG80" s="133"/>
      <c r="BH80" s="134"/>
      <c r="BI80" s="133"/>
      <c r="BJ80" s="135"/>
      <c r="BK80" s="133"/>
      <c r="BL80" s="133"/>
      <c r="BM80" s="133"/>
      <c r="BN80" s="133"/>
      <c r="BO80" s="133"/>
      <c r="BP80" s="137"/>
      <c r="BQ80" s="139"/>
    </row>
    <row r="81" spans="1:69" hidden="1" x14ac:dyDescent="0.35">
      <c r="A81" s="130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4"/>
      <c r="AC81" s="133"/>
      <c r="AD81" s="133"/>
      <c r="AE81" s="133"/>
      <c r="AF81" s="133"/>
      <c r="AG81" s="133"/>
      <c r="AH81" s="133"/>
      <c r="AI81" s="133"/>
      <c r="AJ81" s="134"/>
      <c r="AK81" s="134"/>
      <c r="AL81" s="133"/>
      <c r="AM81" s="134"/>
      <c r="AN81" s="134"/>
      <c r="AO81" s="134"/>
      <c r="AP81" s="134"/>
      <c r="AQ81" s="134"/>
      <c r="AR81" s="134"/>
      <c r="AS81" s="134"/>
      <c r="AT81" s="134"/>
      <c r="AU81" s="134"/>
      <c r="AV81" s="133"/>
      <c r="AW81" s="133"/>
      <c r="AX81" s="133"/>
      <c r="AY81" s="133"/>
      <c r="AZ81" s="133"/>
      <c r="BA81" s="133"/>
      <c r="BB81" s="133"/>
      <c r="BC81" s="133"/>
      <c r="BD81" s="133"/>
      <c r="BE81" s="134"/>
      <c r="BF81" s="133"/>
      <c r="BG81" s="133"/>
      <c r="BH81" s="134"/>
      <c r="BI81" s="133"/>
      <c r="BJ81" s="135"/>
      <c r="BK81" s="133"/>
      <c r="BL81" s="133"/>
      <c r="BM81" s="133"/>
      <c r="BN81" s="133"/>
      <c r="BO81" s="133"/>
      <c r="BP81" s="137"/>
      <c r="BQ81" s="138"/>
    </row>
    <row r="82" spans="1:69" hidden="1" x14ac:dyDescent="0.35">
      <c r="A82" s="130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4"/>
      <c r="AC82" s="133"/>
      <c r="AD82" s="133"/>
      <c r="AE82" s="133"/>
      <c r="AF82" s="133"/>
      <c r="AG82" s="133"/>
      <c r="AH82" s="133"/>
      <c r="AI82" s="133"/>
      <c r="AJ82" s="134"/>
      <c r="AK82" s="134"/>
      <c r="AL82" s="133"/>
      <c r="AM82" s="134"/>
      <c r="AN82" s="134"/>
      <c r="AO82" s="134"/>
      <c r="AP82" s="134"/>
      <c r="AQ82" s="134"/>
      <c r="AR82" s="134"/>
      <c r="AS82" s="134"/>
      <c r="AT82" s="134"/>
      <c r="AU82" s="134"/>
      <c r="AV82" s="133"/>
      <c r="AW82" s="133"/>
      <c r="AX82" s="133"/>
      <c r="AY82" s="133"/>
      <c r="AZ82" s="133"/>
      <c r="BA82" s="133"/>
      <c r="BB82" s="133"/>
      <c r="BC82" s="133"/>
      <c r="BD82" s="133"/>
      <c r="BE82" s="134"/>
      <c r="BF82" s="133"/>
      <c r="BG82" s="133"/>
      <c r="BH82" s="134"/>
      <c r="BI82" s="133"/>
      <c r="BJ82" s="135"/>
      <c r="BK82" s="133"/>
      <c r="BL82" s="133"/>
      <c r="BM82" s="133"/>
      <c r="BN82" s="133"/>
      <c r="BO82" s="133"/>
      <c r="BP82" s="137"/>
      <c r="BQ82" s="138"/>
    </row>
    <row r="83" spans="1:69" hidden="1" x14ac:dyDescent="0.35">
      <c r="A83" s="130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4"/>
      <c r="AC83" s="133"/>
      <c r="AD83" s="133"/>
      <c r="AE83" s="133"/>
      <c r="AF83" s="133"/>
      <c r="AG83" s="133"/>
      <c r="AH83" s="133"/>
      <c r="AI83" s="133"/>
      <c r="AJ83" s="134"/>
      <c r="AK83" s="134"/>
      <c r="AL83" s="133"/>
      <c r="AM83" s="134"/>
      <c r="AN83" s="134"/>
      <c r="AO83" s="134"/>
      <c r="AP83" s="134"/>
      <c r="AQ83" s="134"/>
      <c r="AR83" s="134"/>
      <c r="AS83" s="134"/>
      <c r="AT83" s="134"/>
      <c r="AU83" s="134"/>
      <c r="AV83" s="133"/>
      <c r="AW83" s="133"/>
      <c r="AX83" s="133"/>
      <c r="AY83" s="133"/>
      <c r="AZ83" s="133"/>
      <c r="BA83" s="133"/>
      <c r="BB83" s="133"/>
      <c r="BC83" s="133"/>
      <c r="BD83" s="133"/>
      <c r="BE83" s="134"/>
      <c r="BF83" s="133"/>
      <c r="BG83" s="133"/>
      <c r="BH83" s="134"/>
      <c r="BI83" s="133"/>
      <c r="BJ83" s="135"/>
      <c r="BK83" s="133"/>
      <c r="BL83" s="133"/>
      <c r="BM83" s="133"/>
      <c r="BN83" s="133"/>
      <c r="BO83" s="133"/>
      <c r="BP83" s="137"/>
      <c r="BQ83" s="138"/>
    </row>
    <row r="84" spans="1:69" hidden="1" x14ac:dyDescent="0.35">
      <c r="A84" s="130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4"/>
      <c r="AC84" s="133"/>
      <c r="AD84" s="133"/>
      <c r="AE84" s="133"/>
      <c r="AF84" s="133"/>
      <c r="AG84" s="133"/>
      <c r="AH84" s="133"/>
      <c r="AI84" s="133"/>
      <c r="AJ84" s="134"/>
      <c r="AK84" s="134"/>
      <c r="AL84" s="133"/>
      <c r="AM84" s="134"/>
      <c r="AN84" s="134"/>
      <c r="AO84" s="134"/>
      <c r="AP84" s="134"/>
      <c r="AQ84" s="134"/>
      <c r="AR84" s="134"/>
      <c r="AS84" s="134"/>
      <c r="AT84" s="134"/>
      <c r="AU84" s="134"/>
      <c r="AV84" s="133"/>
      <c r="AW84" s="133"/>
      <c r="AX84" s="133"/>
      <c r="AY84" s="133"/>
      <c r="AZ84" s="133"/>
      <c r="BA84" s="133"/>
      <c r="BB84" s="133"/>
      <c r="BC84" s="133"/>
      <c r="BD84" s="133"/>
      <c r="BE84" s="134"/>
      <c r="BF84" s="133"/>
      <c r="BG84" s="133"/>
      <c r="BH84" s="134"/>
      <c r="BI84" s="133"/>
      <c r="BJ84" s="135"/>
      <c r="BK84" s="133"/>
      <c r="BL84" s="133"/>
      <c r="BM84" s="133"/>
      <c r="BN84" s="133"/>
      <c r="BO84" s="133"/>
      <c r="BP84" s="137"/>
      <c r="BQ84" s="138"/>
    </row>
    <row r="85" spans="1:69" hidden="1" x14ac:dyDescent="0.35">
      <c r="A85" s="130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3"/>
      <c r="AD85" s="133"/>
      <c r="AE85" s="133"/>
      <c r="AF85" s="133"/>
      <c r="AG85" s="133"/>
      <c r="AH85" s="133"/>
      <c r="AI85" s="133"/>
      <c r="AJ85" s="134"/>
      <c r="AK85" s="134"/>
      <c r="AL85" s="133"/>
      <c r="AM85" s="134"/>
      <c r="AN85" s="134"/>
      <c r="AO85" s="134"/>
      <c r="AP85" s="134"/>
      <c r="AQ85" s="134"/>
      <c r="AR85" s="134"/>
      <c r="AS85" s="134"/>
      <c r="AT85" s="134"/>
      <c r="AU85" s="134"/>
      <c r="AV85" s="133"/>
      <c r="AW85" s="133"/>
      <c r="AX85" s="133"/>
      <c r="AY85" s="133"/>
      <c r="AZ85" s="133"/>
      <c r="BA85" s="133"/>
      <c r="BB85" s="133"/>
      <c r="BC85" s="133"/>
      <c r="BD85" s="133"/>
      <c r="BE85" s="134"/>
      <c r="BF85" s="133"/>
      <c r="BG85" s="133"/>
      <c r="BH85" s="134"/>
      <c r="BI85" s="133"/>
      <c r="BJ85" s="135"/>
      <c r="BK85" s="133"/>
      <c r="BL85" s="133"/>
      <c r="BM85" s="133"/>
      <c r="BN85" s="133"/>
      <c r="BO85" s="133"/>
      <c r="BP85" s="137"/>
      <c r="BQ85" s="138"/>
    </row>
    <row r="86" spans="1:69" hidden="1" x14ac:dyDescent="0.35">
      <c r="A86" s="130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4"/>
      <c r="AC86" s="133"/>
      <c r="AD86" s="133"/>
      <c r="AE86" s="133"/>
      <c r="AF86" s="133"/>
      <c r="AG86" s="133"/>
      <c r="AH86" s="133"/>
      <c r="AI86" s="133"/>
      <c r="AJ86" s="134"/>
      <c r="AK86" s="134"/>
      <c r="AL86" s="133"/>
      <c r="AM86" s="134"/>
      <c r="AN86" s="134"/>
      <c r="AO86" s="134"/>
      <c r="AP86" s="134"/>
      <c r="AQ86" s="134"/>
      <c r="AR86" s="134"/>
      <c r="AS86" s="134"/>
      <c r="AT86" s="134"/>
      <c r="AU86" s="134"/>
      <c r="AV86" s="133"/>
      <c r="AW86" s="133"/>
      <c r="AX86" s="133"/>
      <c r="AY86" s="133"/>
      <c r="AZ86" s="133"/>
      <c r="BA86" s="133"/>
      <c r="BB86" s="133"/>
      <c r="BC86" s="133"/>
      <c r="BD86" s="133"/>
      <c r="BE86" s="134"/>
      <c r="BF86" s="133"/>
      <c r="BG86" s="133"/>
      <c r="BH86" s="134"/>
      <c r="BI86" s="133"/>
      <c r="BJ86" s="135"/>
      <c r="BK86" s="133"/>
      <c r="BL86" s="133"/>
      <c r="BM86" s="133"/>
      <c r="BN86" s="133"/>
      <c r="BO86" s="133"/>
      <c r="BP86" s="137"/>
      <c r="BQ86" s="138"/>
    </row>
    <row r="87" spans="1:69" hidden="1" x14ac:dyDescent="0.35">
      <c r="A87" s="130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4"/>
      <c r="AC87" s="133"/>
      <c r="AD87" s="133"/>
      <c r="AE87" s="133"/>
      <c r="AF87" s="133"/>
      <c r="AG87" s="133"/>
      <c r="AH87" s="133"/>
      <c r="AI87" s="133"/>
      <c r="AJ87" s="134"/>
      <c r="AK87" s="134"/>
      <c r="AL87" s="133"/>
      <c r="AM87" s="134"/>
      <c r="AN87" s="134"/>
      <c r="AO87" s="134"/>
      <c r="AP87" s="134"/>
      <c r="AQ87" s="134"/>
      <c r="AR87" s="134"/>
      <c r="AS87" s="134"/>
      <c r="AT87" s="134"/>
      <c r="AU87" s="134"/>
      <c r="AV87" s="133"/>
      <c r="AW87" s="133"/>
      <c r="AX87" s="133"/>
      <c r="AY87" s="133"/>
      <c r="AZ87" s="133"/>
      <c r="BA87" s="133"/>
      <c r="BB87" s="133"/>
      <c r="BC87" s="133"/>
      <c r="BD87" s="133"/>
      <c r="BE87" s="134"/>
      <c r="BF87" s="133"/>
      <c r="BG87" s="133"/>
      <c r="BH87" s="134"/>
      <c r="BI87" s="133"/>
      <c r="BJ87" s="135"/>
      <c r="BK87" s="133"/>
      <c r="BL87" s="133"/>
      <c r="BM87" s="133"/>
      <c r="BN87" s="133"/>
      <c r="BO87" s="133"/>
      <c r="BP87" s="137"/>
      <c r="BQ87" s="138"/>
    </row>
    <row r="88" spans="1:69" hidden="1" x14ac:dyDescent="0.35">
      <c r="A88" s="130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4"/>
      <c r="AC88" s="133"/>
      <c r="AD88" s="133"/>
      <c r="AE88" s="133"/>
      <c r="AF88" s="133"/>
      <c r="AG88" s="133"/>
      <c r="AH88" s="133"/>
      <c r="AI88" s="133"/>
      <c r="AJ88" s="134"/>
      <c r="AK88" s="134"/>
      <c r="AL88" s="133"/>
      <c r="AM88" s="134"/>
      <c r="AN88" s="134"/>
      <c r="AO88" s="134"/>
      <c r="AP88" s="134"/>
      <c r="AQ88" s="134"/>
      <c r="AR88" s="134"/>
      <c r="AS88" s="134"/>
      <c r="AT88" s="134"/>
      <c r="AU88" s="134"/>
      <c r="AV88" s="133"/>
      <c r="AW88" s="133"/>
      <c r="AX88" s="133"/>
      <c r="AY88" s="133"/>
      <c r="AZ88" s="133"/>
      <c r="BA88" s="133"/>
      <c r="BB88" s="133"/>
      <c r="BC88" s="133"/>
      <c r="BD88" s="133"/>
      <c r="BE88" s="134"/>
      <c r="BF88" s="133"/>
      <c r="BG88" s="133"/>
      <c r="BH88" s="134"/>
      <c r="BI88" s="133"/>
      <c r="BJ88" s="135"/>
      <c r="BK88" s="133"/>
      <c r="BL88" s="133"/>
      <c r="BM88" s="133"/>
      <c r="BN88" s="133"/>
      <c r="BO88" s="133"/>
      <c r="BP88" s="137"/>
      <c r="BQ88" s="138"/>
    </row>
    <row r="89" spans="1:69" hidden="1" x14ac:dyDescent="0.35">
      <c r="A89" s="130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4"/>
      <c r="AC89" s="133"/>
      <c r="AD89" s="133"/>
      <c r="AE89" s="133"/>
      <c r="AF89" s="133"/>
      <c r="AG89" s="133"/>
      <c r="AH89" s="133"/>
      <c r="AI89" s="133"/>
      <c r="AJ89" s="134"/>
      <c r="AK89" s="134"/>
      <c r="AL89" s="133"/>
      <c r="AM89" s="134"/>
      <c r="AN89" s="134"/>
      <c r="AO89" s="134"/>
      <c r="AP89" s="134"/>
      <c r="AQ89" s="134"/>
      <c r="AR89" s="134"/>
      <c r="AS89" s="134"/>
      <c r="AT89" s="134"/>
      <c r="AU89" s="134"/>
      <c r="AV89" s="133"/>
      <c r="AW89" s="133"/>
      <c r="AX89" s="133"/>
      <c r="AY89" s="133"/>
      <c r="AZ89" s="133"/>
      <c r="BA89" s="133"/>
      <c r="BB89" s="133"/>
      <c r="BC89" s="133"/>
      <c r="BD89" s="133"/>
      <c r="BE89" s="134"/>
      <c r="BF89" s="133"/>
      <c r="BG89" s="133"/>
      <c r="BH89" s="134"/>
      <c r="BI89" s="133"/>
      <c r="BJ89" s="135"/>
      <c r="BK89" s="133"/>
      <c r="BL89" s="133"/>
      <c r="BM89" s="133"/>
      <c r="BN89" s="133"/>
      <c r="BO89" s="133"/>
      <c r="BP89" s="42"/>
      <c r="BQ89" s="138"/>
    </row>
    <row r="90" spans="1:69" hidden="1" x14ac:dyDescent="0.35">
      <c r="A90" s="130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4"/>
      <c r="AC90" s="133"/>
      <c r="AD90" s="133"/>
      <c r="AE90" s="133"/>
      <c r="AF90" s="133"/>
      <c r="AG90" s="133"/>
      <c r="AH90" s="133"/>
      <c r="AI90" s="133"/>
      <c r="AJ90" s="134"/>
      <c r="AK90" s="134"/>
      <c r="AL90" s="133"/>
      <c r="AM90" s="134"/>
      <c r="AN90" s="134"/>
      <c r="AO90" s="134"/>
      <c r="AP90" s="134"/>
      <c r="AQ90" s="134"/>
      <c r="AR90" s="134"/>
      <c r="AS90" s="134"/>
      <c r="AT90" s="134"/>
      <c r="AU90" s="134"/>
      <c r="AV90" s="133"/>
      <c r="AW90" s="133"/>
      <c r="AX90" s="133"/>
      <c r="AY90" s="133"/>
      <c r="AZ90" s="133"/>
      <c r="BA90" s="133"/>
      <c r="BB90" s="133"/>
      <c r="BC90" s="133"/>
      <c r="BD90" s="133"/>
      <c r="BE90" s="134"/>
      <c r="BF90" s="133"/>
      <c r="BG90" s="133"/>
      <c r="BH90" s="134"/>
      <c r="BI90" s="133"/>
      <c r="BJ90" s="135"/>
      <c r="BK90" s="133"/>
      <c r="BL90" s="133"/>
      <c r="BM90" s="133"/>
      <c r="BN90" s="133"/>
      <c r="BO90" s="133"/>
      <c r="BP90" s="137"/>
      <c r="BQ90" s="138"/>
    </row>
    <row r="91" spans="1:69" hidden="1" x14ac:dyDescent="0.35">
      <c r="A91" s="130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6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34"/>
      <c r="BI91" s="133"/>
      <c r="BJ91" s="135"/>
      <c r="BK91" s="133"/>
      <c r="BL91" s="133"/>
      <c r="BM91" s="133"/>
      <c r="BN91" s="133"/>
      <c r="BO91" s="133"/>
      <c r="BP91" s="42"/>
      <c r="BQ91" s="138"/>
    </row>
    <row r="92" spans="1:69" hidden="1" x14ac:dyDescent="0.35">
      <c r="A92" s="130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34"/>
      <c r="BI92" s="133"/>
      <c r="BJ92" s="135"/>
      <c r="BK92" s="133"/>
      <c r="BL92" s="133"/>
      <c r="BM92" s="133"/>
      <c r="BN92" s="133"/>
      <c r="BO92" s="133"/>
      <c r="BP92" s="137"/>
      <c r="BQ92" s="138"/>
    </row>
    <row r="93" spans="1:69" hidden="1" x14ac:dyDescent="0.35">
      <c r="A93" s="130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34"/>
      <c r="BI93" s="133"/>
      <c r="BJ93" s="135"/>
      <c r="BK93" s="133"/>
      <c r="BL93" s="133"/>
      <c r="BM93" s="133"/>
      <c r="BN93" s="133"/>
      <c r="BO93" s="133"/>
      <c r="BP93" s="137"/>
      <c r="BQ93" s="138"/>
    </row>
    <row r="94" spans="1:69" hidden="1" x14ac:dyDescent="0.35">
      <c r="A94" s="130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34"/>
      <c r="BI94" s="133"/>
      <c r="BJ94" s="135"/>
      <c r="BK94" s="133"/>
      <c r="BL94" s="133"/>
      <c r="BM94" s="133"/>
      <c r="BN94" s="133"/>
      <c r="BO94" s="133"/>
      <c r="BP94" s="137"/>
      <c r="BQ94" s="138"/>
    </row>
    <row r="95" spans="1:69" hidden="1" x14ac:dyDescent="0.35">
      <c r="A95" s="130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34"/>
      <c r="BI95" s="133"/>
      <c r="BJ95" s="135"/>
      <c r="BK95" s="133"/>
      <c r="BL95" s="133"/>
      <c r="BM95" s="133"/>
      <c r="BN95" s="133"/>
      <c r="BO95" s="133"/>
      <c r="BP95" s="42"/>
      <c r="BQ95" s="138"/>
    </row>
    <row r="96" spans="1:69" hidden="1" x14ac:dyDescent="0.35">
      <c r="A96" s="130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34"/>
      <c r="BI96" s="133"/>
      <c r="BJ96" s="135"/>
      <c r="BK96" s="133"/>
      <c r="BL96" s="133"/>
      <c r="BM96" s="133"/>
      <c r="BN96" s="133"/>
      <c r="BO96" s="133"/>
      <c r="BP96" s="137"/>
      <c r="BQ96" s="138"/>
    </row>
    <row r="97" spans="1:69" hidden="1" x14ac:dyDescent="0.35">
      <c r="A97" s="130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34"/>
      <c r="BI97" s="133"/>
      <c r="BJ97" s="135"/>
      <c r="BK97" s="133"/>
      <c r="BL97" s="133"/>
      <c r="BM97" s="133"/>
      <c r="BN97" s="133"/>
      <c r="BO97" s="133"/>
      <c r="BP97" s="137"/>
      <c r="BQ97" s="138"/>
    </row>
    <row r="98" spans="1:69" hidden="1" x14ac:dyDescent="0.35">
      <c r="A98" s="130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34"/>
      <c r="BI98" s="133"/>
      <c r="BJ98" s="135"/>
      <c r="BK98" s="133"/>
      <c r="BL98" s="133"/>
      <c r="BM98" s="133"/>
      <c r="BN98" s="133"/>
      <c r="BO98" s="133"/>
      <c r="BP98" s="137"/>
      <c r="BQ98" s="138"/>
    </row>
    <row r="99" spans="1:69" hidden="1" x14ac:dyDescent="0.35">
      <c r="A99" s="130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34"/>
      <c r="BI99" s="133"/>
      <c r="BJ99" s="135"/>
      <c r="BK99" s="133"/>
      <c r="BL99" s="133"/>
      <c r="BM99" s="133"/>
      <c r="BN99" s="133"/>
      <c r="BO99" s="133"/>
      <c r="BP99" s="42"/>
      <c r="BQ99" s="138"/>
    </row>
    <row r="100" spans="1:69" hidden="1" x14ac:dyDescent="0.35">
      <c r="A100" s="130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34"/>
      <c r="BI100" s="133"/>
      <c r="BJ100" s="135"/>
      <c r="BK100" s="133"/>
      <c r="BL100" s="133"/>
      <c r="BM100" s="133"/>
      <c r="BN100" s="133"/>
      <c r="BO100" s="133"/>
      <c r="BP100" s="137"/>
      <c r="BQ100" s="138"/>
    </row>
    <row r="101" spans="1:69" hidden="1" x14ac:dyDescent="0.35">
      <c r="A101" s="130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34"/>
      <c r="BI101" s="133"/>
      <c r="BJ101" s="135"/>
      <c r="BK101" s="133"/>
      <c r="BL101" s="133"/>
      <c r="BM101" s="133"/>
      <c r="BN101" s="133"/>
      <c r="BO101" s="133"/>
      <c r="BP101" s="137"/>
      <c r="BQ101" s="138"/>
    </row>
    <row r="102" spans="1:69" hidden="1" x14ac:dyDescent="0.35">
      <c r="A102" s="130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34"/>
      <c r="BI102" s="133"/>
      <c r="BJ102" s="135"/>
      <c r="BK102" s="133"/>
      <c r="BL102" s="133"/>
      <c r="BM102" s="133"/>
      <c r="BN102" s="133"/>
      <c r="BO102" s="133"/>
      <c r="BP102" s="137"/>
      <c r="BQ102" s="138"/>
    </row>
    <row r="103" spans="1:69" hidden="1" x14ac:dyDescent="0.35">
      <c r="A103" s="130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34"/>
      <c r="BI103" s="133"/>
      <c r="BJ103" s="135"/>
      <c r="BK103" s="133"/>
      <c r="BL103" s="133"/>
      <c r="BM103" s="133"/>
      <c r="BN103" s="133"/>
      <c r="BO103" s="133"/>
      <c r="BP103" s="137"/>
      <c r="BQ103" s="138"/>
    </row>
    <row r="104" spans="1:69" hidden="1" x14ac:dyDescent="0.35">
      <c r="A104" s="130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34"/>
      <c r="BI104" s="133"/>
      <c r="BJ104" s="135"/>
      <c r="BK104" s="133"/>
      <c r="BL104" s="133"/>
      <c r="BM104" s="133"/>
      <c r="BN104" s="133"/>
      <c r="BO104" s="133"/>
      <c r="BP104" s="137"/>
      <c r="BQ104" s="138"/>
    </row>
    <row r="105" spans="1:69" hidden="1" x14ac:dyDescent="0.35">
      <c r="A105" s="130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4"/>
      <c r="AC105" s="133"/>
      <c r="AD105" s="133"/>
      <c r="AE105" s="133"/>
      <c r="AF105" s="133"/>
      <c r="AG105" s="133"/>
      <c r="AH105" s="133"/>
      <c r="AI105" s="133"/>
      <c r="AJ105" s="134"/>
      <c r="AK105" s="134"/>
      <c r="AL105" s="133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4"/>
      <c r="BF105" s="133"/>
      <c r="BG105" s="133"/>
      <c r="BH105" s="134"/>
      <c r="BI105" s="133"/>
      <c r="BJ105" s="135"/>
      <c r="BK105" s="133"/>
      <c r="BL105" s="133"/>
      <c r="BM105" s="133"/>
      <c r="BN105" s="133"/>
      <c r="BO105" s="133"/>
      <c r="BP105" s="137"/>
      <c r="BQ105" s="138"/>
    </row>
    <row r="106" spans="1:69" hidden="1" x14ac:dyDescent="0.35">
      <c r="A106" s="130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4"/>
      <c r="AC106" s="133"/>
      <c r="AD106" s="133"/>
      <c r="AE106" s="133"/>
      <c r="AF106" s="133"/>
      <c r="AG106" s="133"/>
      <c r="AH106" s="133"/>
      <c r="AI106" s="133"/>
      <c r="AJ106" s="134"/>
      <c r="AK106" s="134"/>
      <c r="AL106" s="133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3"/>
      <c r="AW106" s="133"/>
      <c r="AX106" s="133"/>
      <c r="AY106" s="133"/>
      <c r="AZ106" s="133"/>
      <c r="BA106" s="133"/>
      <c r="BB106" s="133"/>
      <c r="BC106" s="133"/>
      <c r="BD106" s="133"/>
      <c r="BE106" s="134"/>
      <c r="BF106" s="133"/>
      <c r="BG106" s="133"/>
      <c r="BH106" s="134"/>
      <c r="BI106" s="133"/>
      <c r="BJ106" s="135"/>
      <c r="BK106" s="133"/>
      <c r="BL106" s="133"/>
      <c r="BM106" s="133"/>
      <c r="BN106" s="133"/>
      <c r="BO106" s="133"/>
      <c r="BP106" s="137"/>
      <c r="BQ106" s="138"/>
    </row>
    <row r="107" spans="1:69" hidden="1" x14ac:dyDescent="0.35">
      <c r="A107" s="130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4"/>
      <c r="AC107" s="133"/>
      <c r="AD107" s="133"/>
      <c r="AE107" s="133"/>
      <c r="AF107" s="133"/>
      <c r="AG107" s="133"/>
      <c r="AH107" s="133"/>
      <c r="AI107" s="133"/>
      <c r="AJ107" s="134"/>
      <c r="AK107" s="134"/>
      <c r="AL107" s="133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4"/>
      <c r="BF107" s="133"/>
      <c r="BG107" s="133"/>
      <c r="BH107" s="134"/>
      <c r="BI107" s="133"/>
      <c r="BJ107" s="135"/>
      <c r="BK107" s="133"/>
      <c r="BL107" s="133"/>
      <c r="BM107" s="133"/>
      <c r="BN107" s="133"/>
      <c r="BO107" s="133"/>
      <c r="BP107" s="137"/>
      <c r="BQ107" s="138"/>
    </row>
    <row r="108" spans="1:69" hidden="1" x14ac:dyDescent="0.35">
      <c r="A108" s="130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5"/>
      <c r="AB108" s="134"/>
      <c r="AC108" s="133"/>
      <c r="AD108" s="133"/>
      <c r="AE108" s="133"/>
      <c r="AF108" s="133"/>
      <c r="AG108" s="133"/>
      <c r="AH108" s="133"/>
      <c r="AI108" s="133"/>
      <c r="AJ108" s="134"/>
      <c r="AK108" s="134"/>
      <c r="AL108" s="133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4"/>
      <c r="BF108" s="133"/>
      <c r="BG108" s="133"/>
      <c r="BH108" s="134"/>
      <c r="BI108" s="133"/>
      <c r="BJ108" s="135"/>
      <c r="BK108" s="133"/>
      <c r="BL108" s="133"/>
      <c r="BM108" s="133"/>
      <c r="BN108" s="133"/>
      <c r="BO108" s="133"/>
      <c r="BP108" s="137"/>
      <c r="BQ108" s="138"/>
    </row>
    <row r="109" spans="1:69" hidden="1" x14ac:dyDescent="0.35">
      <c r="A109" s="130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4"/>
      <c r="AC109" s="133"/>
      <c r="AD109" s="133"/>
      <c r="AE109" s="133"/>
      <c r="AF109" s="133"/>
      <c r="AG109" s="133"/>
      <c r="AH109" s="133"/>
      <c r="AI109" s="133"/>
      <c r="AJ109" s="134"/>
      <c r="AK109" s="134"/>
      <c r="AL109" s="133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4"/>
      <c r="BF109" s="133"/>
      <c r="BG109" s="133"/>
      <c r="BH109" s="134"/>
      <c r="BI109" s="133"/>
      <c r="BJ109" s="135"/>
      <c r="BK109" s="133"/>
      <c r="BL109" s="133"/>
      <c r="BM109" s="133"/>
      <c r="BN109" s="133"/>
      <c r="BO109" s="133"/>
      <c r="BP109" s="42"/>
      <c r="BQ109" s="138"/>
    </row>
    <row r="110" spans="1:69" hidden="1" x14ac:dyDescent="0.35">
      <c r="A110" s="130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4"/>
      <c r="AC110" s="133"/>
      <c r="AD110" s="133"/>
      <c r="AE110" s="133"/>
      <c r="AF110" s="133"/>
      <c r="AG110" s="133"/>
      <c r="AH110" s="133"/>
      <c r="AI110" s="133"/>
      <c r="AJ110" s="134"/>
      <c r="AK110" s="134"/>
      <c r="AL110" s="133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3"/>
      <c r="AW110" s="133"/>
      <c r="AX110" s="133"/>
      <c r="AY110" s="133"/>
      <c r="AZ110" s="133"/>
      <c r="BA110" s="133"/>
      <c r="BB110" s="133"/>
      <c r="BC110" s="133"/>
      <c r="BD110" s="133"/>
      <c r="BE110" s="134"/>
      <c r="BF110" s="133"/>
      <c r="BG110" s="133"/>
      <c r="BH110" s="134"/>
      <c r="BI110" s="133"/>
      <c r="BJ110" s="135"/>
      <c r="BK110" s="133"/>
      <c r="BL110" s="133"/>
      <c r="BM110" s="133"/>
      <c r="BN110" s="133"/>
      <c r="BO110" s="133"/>
      <c r="BP110" s="42"/>
      <c r="BQ110" s="138"/>
    </row>
    <row r="111" spans="1:69" hidden="1" x14ac:dyDescent="0.35">
      <c r="A111" s="130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4"/>
      <c r="AC111" s="133"/>
      <c r="AD111" s="133"/>
      <c r="AE111" s="133"/>
      <c r="AF111" s="133"/>
      <c r="AG111" s="133"/>
      <c r="AH111" s="133"/>
      <c r="AI111" s="133"/>
      <c r="AJ111" s="134"/>
      <c r="AK111" s="134"/>
      <c r="AL111" s="133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4"/>
      <c r="BF111" s="133"/>
      <c r="BG111" s="133"/>
      <c r="BH111" s="134"/>
      <c r="BI111" s="133"/>
      <c r="BJ111" s="135"/>
      <c r="BK111" s="133"/>
      <c r="BL111" s="133"/>
      <c r="BM111" s="133"/>
      <c r="BN111" s="133"/>
      <c r="BO111" s="133"/>
      <c r="BP111" s="137"/>
      <c r="BQ111" s="138"/>
    </row>
    <row r="112" spans="1:69" hidden="1" x14ac:dyDescent="0.35">
      <c r="A112" s="130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4"/>
      <c r="AC112" s="133"/>
      <c r="AD112" s="133"/>
      <c r="AE112" s="133"/>
      <c r="AF112" s="133"/>
      <c r="AG112" s="133"/>
      <c r="AH112" s="133"/>
      <c r="AI112" s="133"/>
      <c r="AJ112" s="134"/>
      <c r="AK112" s="134"/>
      <c r="AL112" s="133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4"/>
      <c r="BF112" s="133"/>
      <c r="BG112" s="133"/>
      <c r="BH112" s="134"/>
      <c r="BI112" s="133"/>
      <c r="BJ112" s="135"/>
      <c r="BK112" s="133"/>
      <c r="BL112" s="133"/>
      <c r="BM112" s="133"/>
      <c r="BN112" s="133"/>
      <c r="BO112" s="133"/>
      <c r="BP112" s="137"/>
      <c r="BQ112" s="138"/>
    </row>
    <row r="113" spans="1:69" hidden="1" x14ac:dyDescent="0.35">
      <c r="A113" s="130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4"/>
      <c r="AC113" s="133"/>
      <c r="AD113" s="133"/>
      <c r="AE113" s="133"/>
      <c r="AF113" s="133"/>
      <c r="AG113" s="133"/>
      <c r="AH113" s="133"/>
      <c r="AI113" s="133"/>
      <c r="AJ113" s="134"/>
      <c r="AK113" s="134"/>
      <c r="AL113" s="133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4"/>
      <c r="BF113" s="133"/>
      <c r="BG113" s="133"/>
      <c r="BH113" s="134"/>
      <c r="BI113" s="133"/>
      <c r="BJ113" s="135"/>
      <c r="BK113" s="133"/>
      <c r="BL113" s="133"/>
      <c r="BM113" s="133"/>
      <c r="BN113" s="133"/>
      <c r="BO113" s="133"/>
      <c r="BP113" s="137"/>
      <c r="BQ113" s="138"/>
    </row>
    <row r="114" spans="1:69" hidden="1" x14ac:dyDescent="0.35">
      <c r="A114" s="130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4"/>
      <c r="AC114" s="133"/>
      <c r="AD114" s="133"/>
      <c r="AE114" s="133"/>
      <c r="AF114" s="133"/>
      <c r="AG114" s="133"/>
      <c r="AH114" s="133"/>
      <c r="AI114" s="133"/>
      <c r="AJ114" s="134"/>
      <c r="AK114" s="134"/>
      <c r="AL114" s="133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4"/>
      <c r="BF114" s="133"/>
      <c r="BG114" s="133"/>
      <c r="BH114" s="134"/>
      <c r="BI114" s="133"/>
      <c r="BJ114" s="135"/>
      <c r="BK114" s="133"/>
      <c r="BL114" s="133"/>
      <c r="BM114" s="133"/>
      <c r="BN114" s="133"/>
      <c r="BO114" s="133"/>
      <c r="BP114" s="137"/>
      <c r="BQ114" s="138"/>
    </row>
    <row r="115" spans="1:69" hidden="1" x14ac:dyDescent="0.35">
      <c r="A115" s="130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4"/>
      <c r="AC115" s="133"/>
      <c r="AD115" s="133"/>
      <c r="AE115" s="133"/>
      <c r="AF115" s="133"/>
      <c r="AG115" s="133"/>
      <c r="AH115" s="133"/>
      <c r="AI115" s="133"/>
      <c r="AJ115" s="134"/>
      <c r="AK115" s="134"/>
      <c r="AL115" s="133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4"/>
      <c r="BF115" s="133"/>
      <c r="BG115" s="133"/>
      <c r="BH115" s="134"/>
      <c r="BI115" s="133"/>
      <c r="BJ115" s="135"/>
      <c r="BK115" s="133"/>
      <c r="BL115" s="133"/>
      <c r="BM115" s="133"/>
      <c r="BN115" s="133"/>
      <c r="BO115" s="133"/>
      <c r="BP115" s="42"/>
      <c r="BQ115" s="138"/>
    </row>
    <row r="116" spans="1:69" hidden="1" x14ac:dyDescent="0.35">
      <c r="A116" s="130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4"/>
      <c r="AC116" s="133"/>
      <c r="AD116" s="133"/>
      <c r="AE116" s="133"/>
      <c r="AF116" s="133"/>
      <c r="AG116" s="133"/>
      <c r="AH116" s="133"/>
      <c r="AI116" s="133"/>
      <c r="AJ116" s="134"/>
      <c r="AK116" s="134"/>
      <c r="AL116" s="133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4"/>
      <c r="BF116" s="133"/>
      <c r="BG116" s="133"/>
      <c r="BH116" s="134"/>
      <c r="BI116" s="133"/>
      <c r="BJ116" s="135"/>
      <c r="BK116" s="133"/>
      <c r="BL116" s="133"/>
      <c r="BM116" s="133"/>
      <c r="BN116" s="133"/>
      <c r="BO116" s="133"/>
      <c r="BP116" s="137"/>
      <c r="BQ116" s="138"/>
    </row>
    <row r="117" spans="1:69" hidden="1" x14ac:dyDescent="0.35">
      <c r="A117" s="130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4"/>
      <c r="AC117" s="133"/>
      <c r="AD117" s="133"/>
      <c r="AE117" s="133"/>
      <c r="AF117" s="133"/>
      <c r="AG117" s="133"/>
      <c r="AH117" s="133"/>
      <c r="AI117" s="133"/>
      <c r="AJ117" s="134"/>
      <c r="AK117" s="134"/>
      <c r="AL117" s="133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4"/>
      <c r="BF117" s="133"/>
      <c r="BG117" s="133"/>
      <c r="BH117" s="134"/>
      <c r="BI117" s="133"/>
      <c r="BJ117" s="135"/>
      <c r="BK117" s="133"/>
      <c r="BL117" s="133"/>
      <c r="BM117" s="133"/>
      <c r="BN117" s="133"/>
      <c r="BO117" s="133"/>
      <c r="BP117" s="137"/>
      <c r="BQ117" s="138"/>
    </row>
    <row r="118" spans="1:69" hidden="1" x14ac:dyDescent="0.35">
      <c r="A118" s="130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4"/>
      <c r="AC118" s="133"/>
      <c r="AD118" s="133"/>
      <c r="AE118" s="133"/>
      <c r="AF118" s="133"/>
      <c r="AG118" s="133"/>
      <c r="AH118" s="133"/>
      <c r="AI118" s="133"/>
      <c r="AJ118" s="134"/>
      <c r="AK118" s="134"/>
      <c r="AL118" s="133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4"/>
      <c r="BF118" s="133"/>
      <c r="BG118" s="133"/>
      <c r="BH118" s="134"/>
      <c r="BI118" s="133"/>
      <c r="BJ118" s="135"/>
      <c r="BK118" s="133"/>
      <c r="BL118" s="133"/>
      <c r="BM118" s="133"/>
      <c r="BN118" s="133"/>
      <c r="BO118" s="133"/>
      <c r="BP118" s="137"/>
      <c r="BQ118" s="138"/>
    </row>
    <row r="119" spans="1:69" hidden="1" x14ac:dyDescent="0.35">
      <c r="A119" s="130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4"/>
      <c r="AC119" s="133"/>
      <c r="AD119" s="133"/>
      <c r="AE119" s="133"/>
      <c r="AF119" s="133"/>
      <c r="AG119" s="133"/>
      <c r="AH119" s="133"/>
      <c r="AI119" s="133"/>
      <c r="AJ119" s="134"/>
      <c r="AK119" s="134"/>
      <c r="AL119" s="133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4"/>
      <c r="BF119" s="133"/>
      <c r="BG119" s="133"/>
      <c r="BH119" s="134"/>
      <c r="BI119" s="133"/>
      <c r="BJ119" s="135"/>
      <c r="BK119" s="133"/>
      <c r="BL119" s="133"/>
      <c r="BM119" s="133"/>
      <c r="BN119" s="133"/>
      <c r="BO119" s="133"/>
      <c r="BP119" s="42"/>
      <c r="BQ119" s="132"/>
    </row>
    <row r="120" spans="1:69" hidden="1" x14ac:dyDescent="0.35">
      <c r="A120" s="130">
        <v>116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4"/>
      <c r="AC120" s="133"/>
      <c r="AD120" s="133"/>
      <c r="AE120" s="133"/>
      <c r="AF120" s="133"/>
      <c r="AG120" s="133"/>
      <c r="AH120" s="133"/>
      <c r="AI120" s="133"/>
      <c r="AJ120" s="134"/>
      <c r="AK120" s="134"/>
      <c r="AL120" s="133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4"/>
      <c r="BF120" s="133"/>
      <c r="BG120" s="133"/>
      <c r="BH120" s="134"/>
      <c r="BI120" s="133"/>
      <c r="BJ120" s="135"/>
      <c r="BK120" s="133"/>
      <c r="BL120" s="133"/>
      <c r="BM120" s="133"/>
      <c r="BN120" s="133"/>
      <c r="BO120" s="133"/>
      <c r="BP120" s="137"/>
      <c r="BQ120" s="138"/>
    </row>
    <row r="121" spans="1:69" hidden="1" x14ac:dyDescent="0.35">
      <c r="A121" s="130">
        <v>117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4"/>
      <c r="AC121" s="133"/>
      <c r="AD121" s="133"/>
      <c r="AE121" s="133"/>
      <c r="AF121" s="133"/>
      <c r="AG121" s="133"/>
      <c r="AH121" s="133"/>
      <c r="AI121" s="133"/>
      <c r="AJ121" s="134"/>
      <c r="AK121" s="134"/>
      <c r="AL121" s="133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4"/>
      <c r="BF121" s="133"/>
      <c r="BG121" s="133"/>
      <c r="BH121" s="134"/>
      <c r="BI121" s="133"/>
      <c r="BJ121" s="135"/>
      <c r="BK121" s="133"/>
      <c r="BL121" s="133"/>
      <c r="BM121" s="133"/>
      <c r="BN121" s="133"/>
      <c r="BO121" s="133"/>
      <c r="BP121" s="42"/>
      <c r="BQ121" s="138"/>
    </row>
    <row r="122" spans="1:69" hidden="1" x14ac:dyDescent="0.35">
      <c r="A122" s="130">
        <v>118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6"/>
      <c r="AA122" s="133"/>
      <c r="AB122" s="134"/>
      <c r="AC122" s="133"/>
      <c r="AD122" s="133"/>
      <c r="AE122" s="133"/>
      <c r="AF122" s="133"/>
      <c r="AG122" s="133"/>
      <c r="AH122" s="133"/>
      <c r="AI122" s="133"/>
      <c r="AJ122" s="134"/>
      <c r="AK122" s="134"/>
      <c r="AL122" s="133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4"/>
      <c r="BF122" s="133"/>
      <c r="BG122" s="133"/>
      <c r="BH122" s="134"/>
      <c r="BI122" s="133"/>
      <c r="BJ122" s="135"/>
      <c r="BK122" s="133"/>
      <c r="BL122" s="133"/>
      <c r="BM122" s="133"/>
      <c r="BN122" s="133"/>
      <c r="BO122" s="133"/>
      <c r="BP122" s="137"/>
      <c r="BQ122" s="138"/>
    </row>
    <row r="123" spans="1:69" hidden="1" x14ac:dyDescent="0.35">
      <c r="A123" s="130">
        <v>119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4"/>
      <c r="AC123" s="133"/>
      <c r="AD123" s="133"/>
      <c r="AE123" s="133"/>
      <c r="AF123" s="133"/>
      <c r="AG123" s="133"/>
      <c r="AH123" s="133"/>
      <c r="AI123" s="133"/>
      <c r="AJ123" s="134"/>
      <c r="AK123" s="134"/>
      <c r="AL123" s="133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4"/>
      <c r="BF123" s="133"/>
      <c r="BG123" s="133"/>
      <c r="BH123" s="134"/>
      <c r="BI123" s="133"/>
      <c r="BJ123" s="135"/>
      <c r="BK123" s="133"/>
      <c r="BL123" s="133"/>
      <c r="BM123" s="133"/>
      <c r="BN123" s="133"/>
      <c r="BO123" s="133"/>
      <c r="BP123" s="137"/>
      <c r="BQ123" s="138"/>
    </row>
    <row r="124" spans="1:69" hidden="1" x14ac:dyDescent="0.35">
      <c r="A124" s="130">
        <v>120</v>
      </c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4"/>
      <c r="AC124" s="133"/>
      <c r="AD124" s="133"/>
      <c r="AE124" s="133"/>
      <c r="AF124" s="133"/>
      <c r="AG124" s="133"/>
      <c r="AH124" s="133"/>
      <c r="AI124" s="133"/>
      <c r="AJ124" s="134"/>
      <c r="AK124" s="134"/>
      <c r="AL124" s="133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4"/>
      <c r="BF124" s="133"/>
      <c r="BG124" s="133"/>
      <c r="BH124" s="134"/>
      <c r="BI124" s="133"/>
      <c r="BJ124" s="135"/>
      <c r="BK124" s="133"/>
      <c r="BL124" s="133"/>
      <c r="BM124" s="133"/>
      <c r="BN124" s="133"/>
      <c r="BO124" s="133"/>
      <c r="BP124" s="42"/>
      <c r="BQ124" s="138"/>
    </row>
    <row r="125" spans="1:69" hidden="1" x14ac:dyDescent="0.35">
      <c r="A125" s="130">
        <v>121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4"/>
      <c r="AC125" s="133"/>
      <c r="AD125" s="133"/>
      <c r="AE125" s="133"/>
      <c r="AF125" s="133"/>
      <c r="AG125" s="133"/>
      <c r="AH125" s="133"/>
      <c r="AI125" s="133"/>
      <c r="AJ125" s="134"/>
      <c r="AK125" s="134"/>
      <c r="AL125" s="133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4"/>
      <c r="BF125" s="133"/>
      <c r="BG125" s="133"/>
      <c r="BH125" s="134"/>
      <c r="BI125" s="135"/>
      <c r="BJ125" s="135"/>
      <c r="BK125" s="133"/>
      <c r="BL125" s="133"/>
      <c r="BM125" s="133"/>
      <c r="BN125" s="133"/>
      <c r="BO125" s="133"/>
      <c r="BP125" s="137"/>
      <c r="BQ125" s="138"/>
    </row>
    <row r="126" spans="1:69" hidden="1" x14ac:dyDescent="0.35">
      <c r="A126" s="130">
        <v>122</v>
      </c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4"/>
      <c r="AC126" s="133"/>
      <c r="AD126" s="133"/>
      <c r="AE126" s="133"/>
      <c r="AF126" s="133"/>
      <c r="AG126" s="133"/>
      <c r="AH126" s="133"/>
      <c r="AI126" s="133"/>
      <c r="AJ126" s="134"/>
      <c r="AK126" s="134"/>
      <c r="AL126" s="133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4"/>
      <c r="BF126" s="133"/>
      <c r="BG126" s="133"/>
      <c r="BH126" s="134"/>
      <c r="BI126" s="135"/>
      <c r="BJ126" s="135"/>
      <c r="BK126" s="133"/>
      <c r="BL126" s="133"/>
      <c r="BM126" s="133"/>
      <c r="BN126" s="133"/>
      <c r="BO126" s="133"/>
      <c r="BP126" s="137"/>
      <c r="BQ126" s="132"/>
    </row>
    <row r="127" spans="1:69" hidden="1" x14ac:dyDescent="0.35">
      <c r="A127" s="130">
        <v>123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4"/>
      <c r="AC127" s="133"/>
      <c r="AD127" s="133"/>
      <c r="AE127" s="133"/>
      <c r="AF127" s="133"/>
      <c r="AG127" s="133"/>
      <c r="AH127" s="133"/>
      <c r="AI127" s="133"/>
      <c r="AJ127" s="134"/>
      <c r="AK127" s="134"/>
      <c r="AL127" s="133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4"/>
      <c r="BF127" s="133"/>
      <c r="BG127" s="133"/>
      <c r="BH127" s="134"/>
      <c r="BI127" s="135"/>
      <c r="BJ127" s="135"/>
      <c r="BK127" s="133"/>
      <c r="BL127" s="133"/>
      <c r="BM127" s="133"/>
      <c r="BN127" s="133"/>
      <c r="BO127" s="133"/>
      <c r="BP127" s="137"/>
      <c r="BQ127" s="138"/>
    </row>
    <row r="128" spans="1:69" hidden="1" x14ac:dyDescent="0.35">
      <c r="A128" s="130">
        <v>124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4"/>
      <c r="AC128" s="133"/>
      <c r="AD128" s="133"/>
      <c r="AE128" s="133"/>
      <c r="AF128" s="133"/>
      <c r="AG128" s="133"/>
      <c r="AH128" s="133"/>
      <c r="AI128" s="133"/>
      <c r="AJ128" s="134"/>
      <c r="AK128" s="134"/>
      <c r="AL128" s="133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4"/>
      <c r="BF128" s="133"/>
      <c r="BG128" s="133"/>
      <c r="BH128" s="134"/>
      <c r="BI128" s="135"/>
      <c r="BJ128" s="135"/>
      <c r="BK128" s="133"/>
      <c r="BL128" s="133"/>
      <c r="BM128" s="133"/>
      <c r="BN128" s="133"/>
      <c r="BO128" s="133"/>
      <c r="BP128" s="42"/>
      <c r="BQ128" s="138"/>
    </row>
    <row r="129" spans="1:69" hidden="1" x14ac:dyDescent="0.35">
      <c r="A129" s="130">
        <v>125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4"/>
      <c r="AC129" s="133"/>
      <c r="AD129" s="133"/>
      <c r="AE129" s="133"/>
      <c r="AF129" s="133"/>
      <c r="AG129" s="133"/>
      <c r="AH129" s="133"/>
      <c r="AI129" s="133"/>
      <c r="AJ129" s="134"/>
      <c r="AK129" s="134"/>
      <c r="AL129" s="133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4"/>
      <c r="BF129" s="133"/>
      <c r="BG129" s="133"/>
      <c r="BH129" s="134"/>
      <c r="BI129" s="135"/>
      <c r="BJ129" s="135"/>
      <c r="BK129" s="133"/>
      <c r="BL129" s="133"/>
      <c r="BM129" s="133"/>
      <c r="BN129" s="133"/>
      <c r="BO129" s="133"/>
      <c r="BP129" s="42"/>
      <c r="BQ129" s="138"/>
    </row>
    <row r="130" spans="1:69" hidden="1" x14ac:dyDescent="0.35">
      <c r="A130" s="130">
        <v>126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4"/>
      <c r="AC130" s="133"/>
      <c r="AD130" s="133"/>
      <c r="AE130" s="133"/>
      <c r="AF130" s="133"/>
      <c r="AG130" s="133"/>
      <c r="AH130" s="133"/>
      <c r="AI130" s="133"/>
      <c r="AJ130" s="134"/>
      <c r="AK130" s="134"/>
      <c r="AL130" s="133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4"/>
      <c r="BF130" s="133"/>
      <c r="BG130" s="133"/>
      <c r="BH130" s="134"/>
      <c r="BI130" s="135"/>
      <c r="BJ130" s="135"/>
      <c r="BK130" s="133"/>
      <c r="BL130" s="133"/>
      <c r="BM130" s="133"/>
      <c r="BN130" s="133"/>
      <c r="BO130" s="133"/>
      <c r="BP130" s="137"/>
      <c r="BQ130" s="138"/>
    </row>
    <row r="131" spans="1:69" hidden="1" x14ac:dyDescent="0.35">
      <c r="A131" s="130">
        <v>127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4"/>
      <c r="AC131" s="133"/>
      <c r="AD131" s="133"/>
      <c r="AE131" s="133"/>
      <c r="AF131" s="133"/>
      <c r="AG131" s="133"/>
      <c r="AH131" s="133"/>
      <c r="AI131" s="133"/>
      <c r="AJ131" s="134"/>
      <c r="AK131" s="134"/>
      <c r="AL131" s="133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4"/>
      <c r="BF131" s="133"/>
      <c r="BG131" s="133"/>
      <c r="BH131" s="134"/>
      <c r="BI131" s="133"/>
      <c r="BJ131" s="135"/>
      <c r="BK131" s="133"/>
      <c r="BL131" s="133"/>
      <c r="BM131" s="133"/>
      <c r="BN131" s="133"/>
      <c r="BO131" s="133"/>
      <c r="BP131" s="137"/>
      <c r="BQ131" s="138"/>
    </row>
    <row r="132" spans="1:69" hidden="1" x14ac:dyDescent="0.35">
      <c r="A132" s="130">
        <v>128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6"/>
      <c r="AA132" s="133"/>
      <c r="AB132" s="134"/>
      <c r="AC132" s="133"/>
      <c r="AD132" s="133"/>
      <c r="AE132" s="133"/>
      <c r="AF132" s="133"/>
      <c r="AG132" s="133"/>
      <c r="AH132" s="133"/>
      <c r="AI132" s="133"/>
      <c r="AJ132" s="134"/>
      <c r="AK132" s="134"/>
      <c r="AL132" s="133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4"/>
      <c r="BF132" s="133"/>
      <c r="BG132" s="133"/>
      <c r="BH132" s="134"/>
      <c r="BI132" s="133"/>
      <c r="BJ132" s="135"/>
      <c r="BK132" s="133"/>
      <c r="BL132" s="133"/>
      <c r="BM132" s="133"/>
      <c r="BN132" s="133"/>
      <c r="BO132" s="133"/>
      <c r="BP132" s="137"/>
      <c r="BQ132" s="138"/>
    </row>
    <row r="133" spans="1:69" hidden="1" x14ac:dyDescent="0.35">
      <c r="A133" s="130">
        <v>129</v>
      </c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4"/>
      <c r="AC133" s="133"/>
      <c r="AD133" s="133"/>
      <c r="AE133" s="133"/>
      <c r="AF133" s="133"/>
      <c r="AG133" s="133"/>
      <c r="AH133" s="133"/>
      <c r="AI133" s="133"/>
      <c r="AJ133" s="134"/>
      <c r="AK133" s="134"/>
      <c r="AL133" s="133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4"/>
      <c r="BF133" s="133"/>
      <c r="BG133" s="133"/>
      <c r="BH133" s="134"/>
      <c r="BI133" s="133"/>
      <c r="BJ133" s="135"/>
      <c r="BK133" s="133"/>
      <c r="BL133" s="133"/>
      <c r="BM133" s="133"/>
      <c r="BN133" s="133"/>
      <c r="BO133" s="133"/>
      <c r="BP133" s="137"/>
      <c r="BQ133" s="138"/>
    </row>
    <row r="134" spans="1:69" hidden="1" x14ac:dyDescent="0.35">
      <c r="A134" s="130">
        <v>130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6"/>
      <c r="AA134" s="133"/>
      <c r="AB134" s="134"/>
      <c r="AC134" s="133"/>
      <c r="AD134" s="133"/>
      <c r="AE134" s="133"/>
      <c r="AF134" s="133"/>
      <c r="AG134" s="133"/>
      <c r="AH134" s="133"/>
      <c r="AI134" s="133"/>
      <c r="AJ134" s="134"/>
      <c r="AK134" s="134"/>
      <c r="AL134" s="133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4"/>
      <c r="BF134" s="133"/>
      <c r="BG134" s="133"/>
      <c r="BH134" s="134"/>
      <c r="BI134" s="133"/>
      <c r="BJ134" s="135"/>
      <c r="BK134" s="133"/>
      <c r="BL134" s="133"/>
      <c r="BM134" s="133"/>
      <c r="BN134" s="133"/>
      <c r="BO134" s="133"/>
      <c r="BP134" s="42"/>
      <c r="BQ134" s="138"/>
    </row>
    <row r="135" spans="1:69" hidden="1" x14ac:dyDescent="0.35">
      <c r="A135" s="130">
        <v>131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4"/>
      <c r="AC135" s="133"/>
      <c r="AD135" s="133"/>
      <c r="AE135" s="133"/>
      <c r="AF135" s="133"/>
      <c r="AG135" s="133"/>
      <c r="AH135" s="133"/>
      <c r="AI135" s="133"/>
      <c r="AJ135" s="134"/>
      <c r="AK135" s="134"/>
      <c r="AL135" s="133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4"/>
      <c r="BF135" s="133"/>
      <c r="BG135" s="133"/>
      <c r="BH135" s="134"/>
      <c r="BI135" s="133"/>
      <c r="BJ135" s="135"/>
      <c r="BK135" s="133"/>
      <c r="BL135" s="133"/>
      <c r="BM135" s="133"/>
      <c r="BN135" s="133"/>
      <c r="BO135" s="133"/>
      <c r="BP135" s="42"/>
      <c r="BQ135" s="138"/>
    </row>
    <row r="136" spans="1:69" hidden="1" x14ac:dyDescent="0.35">
      <c r="A136" s="130">
        <v>132</v>
      </c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4"/>
      <c r="AC136" s="133"/>
      <c r="AD136" s="133"/>
      <c r="AE136" s="133"/>
      <c r="AF136" s="133"/>
      <c r="AG136" s="133"/>
      <c r="AH136" s="133"/>
      <c r="AI136" s="133"/>
      <c r="AJ136" s="134"/>
      <c r="AK136" s="134"/>
      <c r="AL136" s="133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4"/>
      <c r="BF136" s="133"/>
      <c r="BG136" s="133"/>
      <c r="BH136" s="134"/>
      <c r="BI136" s="133"/>
      <c r="BJ136" s="135"/>
      <c r="BK136" s="133"/>
      <c r="BL136" s="133"/>
      <c r="BM136" s="133"/>
      <c r="BN136" s="133"/>
      <c r="BO136" s="133"/>
      <c r="BP136" s="137"/>
      <c r="BQ136" s="138"/>
    </row>
    <row r="137" spans="1:69" hidden="1" x14ac:dyDescent="0.35">
      <c r="A137" s="130">
        <v>133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4"/>
      <c r="AC137" s="133"/>
      <c r="AD137" s="133"/>
      <c r="AE137" s="133"/>
      <c r="AF137" s="133"/>
      <c r="AG137" s="133"/>
      <c r="AH137" s="133"/>
      <c r="AI137" s="133"/>
      <c r="AJ137" s="134"/>
      <c r="AK137" s="134"/>
      <c r="AL137" s="133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4"/>
      <c r="BF137" s="133"/>
      <c r="BG137" s="133"/>
      <c r="BH137" s="134"/>
      <c r="BI137" s="133"/>
      <c r="BJ137" s="135"/>
      <c r="BK137" s="133"/>
      <c r="BL137" s="133"/>
      <c r="BM137" s="133"/>
      <c r="BN137" s="133"/>
      <c r="BO137" s="133"/>
      <c r="BP137" s="42"/>
      <c r="BQ137" s="138"/>
    </row>
    <row r="138" spans="1:69" hidden="1" x14ac:dyDescent="0.35">
      <c r="A138" s="130">
        <v>134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4"/>
      <c r="AC138" s="133"/>
      <c r="AD138" s="133"/>
      <c r="AE138" s="133"/>
      <c r="AF138" s="133"/>
      <c r="AG138" s="133"/>
      <c r="AH138" s="133"/>
      <c r="AI138" s="133"/>
      <c r="AJ138" s="134"/>
      <c r="AK138" s="134"/>
      <c r="AL138" s="133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4"/>
      <c r="BF138" s="133"/>
      <c r="BG138" s="133"/>
      <c r="BH138" s="134"/>
      <c r="BI138" s="133"/>
      <c r="BJ138" s="135"/>
      <c r="BK138" s="133"/>
      <c r="BL138" s="133"/>
      <c r="BM138" s="133"/>
      <c r="BN138" s="133"/>
      <c r="BO138" s="133"/>
      <c r="BP138" s="137"/>
      <c r="BQ138" s="138"/>
    </row>
    <row r="139" spans="1:69" hidden="1" x14ac:dyDescent="0.35">
      <c r="A139" s="130">
        <v>135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4"/>
      <c r="AC139" s="133"/>
      <c r="AD139" s="133"/>
      <c r="AE139" s="133"/>
      <c r="AF139" s="133"/>
      <c r="AG139" s="133"/>
      <c r="AH139" s="133"/>
      <c r="AI139" s="133"/>
      <c r="AJ139" s="134"/>
      <c r="AK139" s="134"/>
      <c r="AL139" s="133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4"/>
      <c r="BF139" s="133"/>
      <c r="BG139" s="133"/>
      <c r="BH139" s="134"/>
      <c r="BI139" s="133"/>
      <c r="BJ139" s="135"/>
      <c r="BK139" s="133"/>
      <c r="BL139" s="133"/>
      <c r="BM139" s="133"/>
      <c r="BN139" s="133"/>
      <c r="BO139" s="133"/>
      <c r="BP139" s="42"/>
      <c r="BQ139" s="138"/>
    </row>
    <row r="140" spans="1:69" hidden="1" x14ac:dyDescent="0.35">
      <c r="A140" s="130">
        <v>136</v>
      </c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4"/>
      <c r="AC140" s="133"/>
      <c r="AD140" s="133"/>
      <c r="AE140" s="133"/>
      <c r="AF140" s="133"/>
      <c r="AG140" s="133"/>
      <c r="AH140" s="133"/>
      <c r="AI140" s="133"/>
      <c r="AJ140" s="134"/>
      <c r="AK140" s="134"/>
      <c r="AL140" s="133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4"/>
      <c r="BF140" s="133"/>
      <c r="BG140" s="133"/>
      <c r="BH140" s="134"/>
      <c r="BI140" s="133"/>
      <c r="BJ140" s="135"/>
      <c r="BK140" s="133"/>
      <c r="BL140" s="133"/>
      <c r="BM140" s="133"/>
      <c r="BN140" s="133"/>
      <c r="BO140" s="133"/>
      <c r="BP140" s="137"/>
      <c r="BQ140" s="138"/>
    </row>
    <row r="141" spans="1:69" hidden="1" x14ac:dyDescent="0.35">
      <c r="A141" s="130">
        <v>137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4"/>
      <c r="AC141" s="133"/>
      <c r="AD141" s="133"/>
      <c r="AE141" s="133"/>
      <c r="AF141" s="133"/>
      <c r="AG141" s="133"/>
      <c r="AH141" s="133"/>
      <c r="AI141" s="133"/>
      <c r="AJ141" s="134"/>
      <c r="AK141" s="134"/>
      <c r="AL141" s="133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4"/>
      <c r="BF141" s="133"/>
      <c r="BG141" s="133"/>
      <c r="BH141" s="134"/>
      <c r="BI141" s="133"/>
      <c r="BJ141" s="135"/>
      <c r="BK141" s="133"/>
      <c r="BL141" s="133"/>
      <c r="BM141" s="133"/>
      <c r="BN141" s="133"/>
      <c r="BO141" s="133"/>
      <c r="BP141" s="42"/>
      <c r="BQ141" s="138"/>
    </row>
    <row r="142" spans="1:69" hidden="1" x14ac:dyDescent="0.35">
      <c r="A142" s="130">
        <v>138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6"/>
      <c r="AA142" s="133"/>
      <c r="AB142" s="134"/>
      <c r="AC142" s="133"/>
      <c r="AD142" s="133"/>
      <c r="AE142" s="133"/>
      <c r="AF142" s="133"/>
      <c r="AG142" s="133"/>
      <c r="AH142" s="133"/>
      <c r="AI142" s="133"/>
      <c r="AJ142" s="134"/>
      <c r="AK142" s="134"/>
      <c r="AL142" s="133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4"/>
      <c r="BF142" s="133"/>
      <c r="BG142" s="133"/>
      <c r="BH142" s="134"/>
      <c r="BI142" s="133"/>
      <c r="BJ142" s="135"/>
      <c r="BK142" s="133"/>
      <c r="BL142" s="133"/>
      <c r="BM142" s="133"/>
      <c r="BN142" s="133"/>
      <c r="BO142" s="133"/>
      <c r="BP142" s="42"/>
      <c r="BQ142" s="132"/>
    </row>
    <row r="143" spans="1:69" hidden="1" x14ac:dyDescent="0.35">
      <c r="A143" s="130">
        <v>139</v>
      </c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4"/>
      <c r="AC143" s="133"/>
      <c r="AD143" s="133"/>
      <c r="AE143" s="133"/>
      <c r="AF143" s="133"/>
      <c r="AG143" s="133"/>
      <c r="AH143" s="133"/>
      <c r="AI143" s="133"/>
      <c r="AJ143" s="134"/>
      <c r="AK143" s="134"/>
      <c r="AL143" s="133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4"/>
      <c r="BF143" s="133"/>
      <c r="BG143" s="133"/>
      <c r="BH143" s="134"/>
      <c r="BI143" s="133"/>
      <c r="BJ143" s="135"/>
      <c r="BK143" s="133"/>
      <c r="BL143" s="133"/>
      <c r="BM143" s="133"/>
      <c r="BN143" s="133"/>
      <c r="BO143" s="133"/>
      <c r="BP143" s="137"/>
      <c r="BQ143" s="138"/>
    </row>
    <row r="144" spans="1:69" hidden="1" x14ac:dyDescent="0.35">
      <c r="A144" s="130">
        <v>140</v>
      </c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4"/>
      <c r="AC144" s="133"/>
      <c r="AD144" s="133"/>
      <c r="AE144" s="133"/>
      <c r="AF144" s="133"/>
      <c r="AG144" s="133"/>
      <c r="AH144" s="133"/>
      <c r="AI144" s="133"/>
      <c r="AJ144" s="134"/>
      <c r="AK144" s="134"/>
      <c r="AL144" s="133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4"/>
      <c r="BF144" s="133"/>
      <c r="BG144" s="133"/>
      <c r="BH144" s="134"/>
      <c r="BI144" s="133"/>
      <c r="BJ144" s="135"/>
      <c r="BK144" s="133"/>
      <c r="BL144" s="133"/>
      <c r="BM144" s="133"/>
      <c r="BN144" s="133"/>
      <c r="BO144" s="133"/>
      <c r="BP144" s="137"/>
      <c r="BQ144" s="138"/>
    </row>
    <row r="145" spans="1:69" hidden="1" x14ac:dyDescent="0.35">
      <c r="A145" s="130">
        <v>141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4"/>
      <c r="AC145" s="133"/>
      <c r="AD145" s="133"/>
      <c r="AE145" s="133"/>
      <c r="AF145" s="133"/>
      <c r="AG145" s="133"/>
      <c r="AH145" s="133"/>
      <c r="AI145" s="133"/>
      <c r="AJ145" s="134"/>
      <c r="AK145" s="134"/>
      <c r="AL145" s="133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4"/>
      <c r="BF145" s="133"/>
      <c r="BG145" s="133"/>
      <c r="BH145" s="134"/>
      <c r="BI145" s="133"/>
      <c r="BJ145" s="135"/>
      <c r="BK145" s="133"/>
      <c r="BL145" s="133"/>
      <c r="BM145" s="133"/>
      <c r="BN145" s="133"/>
      <c r="BO145" s="133"/>
      <c r="BP145" s="137"/>
      <c r="BQ145" s="138"/>
    </row>
    <row r="146" spans="1:69" hidden="1" x14ac:dyDescent="0.35">
      <c r="A146" s="130">
        <v>142</v>
      </c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4"/>
      <c r="AC146" s="133"/>
      <c r="AD146" s="133"/>
      <c r="AE146" s="133"/>
      <c r="AF146" s="133"/>
      <c r="AG146" s="133"/>
      <c r="AH146" s="133"/>
      <c r="AI146" s="133"/>
      <c r="AJ146" s="134"/>
      <c r="AK146" s="134"/>
      <c r="AL146" s="133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4"/>
      <c r="BF146" s="133"/>
      <c r="BG146" s="133"/>
      <c r="BH146" s="134"/>
      <c r="BI146" s="133"/>
      <c r="BJ146" s="135"/>
      <c r="BK146" s="133"/>
      <c r="BL146" s="133"/>
      <c r="BM146" s="133"/>
      <c r="BN146" s="133"/>
      <c r="BO146" s="133"/>
      <c r="BP146" s="137"/>
      <c r="BQ146" s="138"/>
    </row>
    <row r="147" spans="1:69" hidden="1" x14ac:dyDescent="0.35">
      <c r="A147" s="130">
        <v>143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4"/>
      <c r="AC147" s="133"/>
      <c r="AD147" s="133"/>
      <c r="AE147" s="133"/>
      <c r="AF147" s="133"/>
      <c r="AG147" s="133"/>
      <c r="AH147" s="133"/>
      <c r="AI147" s="133"/>
      <c r="AJ147" s="134"/>
      <c r="AK147" s="134"/>
      <c r="AL147" s="133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4"/>
      <c r="BF147" s="133"/>
      <c r="BG147" s="133"/>
      <c r="BH147" s="134"/>
      <c r="BI147" s="133"/>
      <c r="BJ147" s="135"/>
      <c r="BK147" s="133"/>
      <c r="BL147" s="133"/>
      <c r="BM147" s="133"/>
      <c r="BN147" s="133"/>
      <c r="BO147" s="133"/>
      <c r="BP147" s="137"/>
      <c r="BQ147" s="138"/>
    </row>
    <row r="148" spans="1:69" hidden="1" x14ac:dyDescent="0.35">
      <c r="A148" s="130">
        <v>144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4"/>
      <c r="AC148" s="133"/>
      <c r="AD148" s="133"/>
      <c r="AE148" s="133"/>
      <c r="AF148" s="133"/>
      <c r="AG148" s="133"/>
      <c r="AH148" s="133"/>
      <c r="AI148" s="133"/>
      <c r="AJ148" s="134"/>
      <c r="AK148" s="134"/>
      <c r="AL148" s="133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4"/>
      <c r="BF148" s="133"/>
      <c r="BG148" s="133"/>
      <c r="BH148" s="134"/>
      <c r="BI148" s="135"/>
      <c r="BJ148" s="135"/>
      <c r="BK148" s="133"/>
      <c r="BL148" s="133"/>
      <c r="BM148" s="133"/>
      <c r="BN148" s="133"/>
      <c r="BO148" s="133"/>
      <c r="BP148" s="42"/>
      <c r="BQ148" s="138"/>
    </row>
    <row r="149" spans="1:69" hidden="1" x14ac:dyDescent="0.35">
      <c r="A149" s="130">
        <v>145</v>
      </c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4"/>
      <c r="AC149" s="133"/>
      <c r="AD149" s="133"/>
      <c r="AE149" s="133"/>
      <c r="AF149" s="133"/>
      <c r="AG149" s="133"/>
      <c r="AH149" s="133"/>
      <c r="AI149" s="133"/>
      <c r="AJ149" s="134"/>
      <c r="AK149" s="134"/>
      <c r="AL149" s="133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4"/>
      <c r="BF149" s="133"/>
      <c r="BG149" s="133"/>
      <c r="BH149" s="134"/>
      <c r="BI149" s="133"/>
      <c r="BJ149" s="135"/>
      <c r="BK149" s="133"/>
      <c r="BL149" s="133"/>
      <c r="BM149" s="133"/>
      <c r="BN149" s="133"/>
      <c r="BO149" s="133"/>
      <c r="BP149" s="137"/>
      <c r="BQ149" s="138"/>
    </row>
    <row r="150" spans="1:69" hidden="1" x14ac:dyDescent="0.35">
      <c r="A150" s="130">
        <v>146</v>
      </c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4"/>
      <c r="AC150" s="133"/>
      <c r="AD150" s="133"/>
      <c r="AE150" s="133"/>
      <c r="AF150" s="133"/>
      <c r="AG150" s="133"/>
      <c r="AH150" s="133"/>
      <c r="AI150" s="133"/>
      <c r="AJ150" s="134"/>
      <c r="AK150" s="134"/>
      <c r="AL150" s="133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4"/>
      <c r="BF150" s="133"/>
      <c r="BG150" s="133"/>
      <c r="BH150" s="134"/>
      <c r="BI150" s="133"/>
      <c r="BJ150" s="135"/>
      <c r="BK150" s="133"/>
      <c r="BL150" s="133"/>
      <c r="BM150" s="133"/>
      <c r="BN150" s="133"/>
      <c r="BO150" s="133"/>
      <c r="BP150" s="137"/>
      <c r="BQ150" s="138"/>
    </row>
    <row r="151" spans="1:69" hidden="1" x14ac:dyDescent="0.35">
      <c r="A151" s="130">
        <v>147</v>
      </c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6"/>
      <c r="AA151" s="133"/>
      <c r="AB151" s="134"/>
      <c r="AC151" s="133"/>
      <c r="AD151" s="133"/>
      <c r="AE151" s="133"/>
      <c r="AF151" s="133"/>
      <c r="AG151" s="133"/>
      <c r="AH151" s="133"/>
      <c r="AI151" s="133"/>
      <c r="AJ151" s="134"/>
      <c r="AK151" s="134"/>
      <c r="AL151" s="133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4"/>
      <c r="BF151" s="133"/>
      <c r="BG151" s="133"/>
      <c r="BH151" s="134"/>
      <c r="BI151" s="133"/>
      <c r="BJ151" s="135"/>
      <c r="BK151" s="133"/>
      <c r="BL151" s="133"/>
      <c r="BM151" s="133"/>
      <c r="BN151" s="133"/>
      <c r="BO151" s="133"/>
      <c r="BP151" s="137"/>
      <c r="BQ151" s="138"/>
    </row>
    <row r="152" spans="1:69" hidden="1" x14ac:dyDescent="0.35">
      <c r="A152" s="130">
        <v>148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4"/>
      <c r="AC152" s="133"/>
      <c r="AD152" s="133"/>
      <c r="AE152" s="133"/>
      <c r="AF152" s="133"/>
      <c r="AG152" s="133"/>
      <c r="AH152" s="133"/>
      <c r="AI152" s="133"/>
      <c r="AJ152" s="134"/>
      <c r="AK152" s="134"/>
      <c r="AL152" s="133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4"/>
      <c r="BF152" s="133"/>
      <c r="BG152" s="133"/>
      <c r="BH152" s="134"/>
      <c r="BI152" s="133"/>
      <c r="BJ152" s="135"/>
      <c r="BK152" s="133"/>
      <c r="BL152" s="133"/>
      <c r="BM152" s="133"/>
      <c r="BN152" s="133"/>
      <c r="BO152" s="133"/>
      <c r="BP152" s="42"/>
      <c r="BQ152" s="138"/>
    </row>
    <row r="153" spans="1:69" hidden="1" x14ac:dyDescent="0.35">
      <c r="A153" s="130">
        <v>149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4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3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4"/>
      <c r="BF153" s="133"/>
      <c r="BG153" s="133"/>
      <c r="BH153" s="134"/>
      <c r="BI153" s="133"/>
      <c r="BJ153" s="135"/>
      <c r="BK153" s="133"/>
      <c r="BL153" s="133"/>
      <c r="BM153" s="133"/>
      <c r="BN153" s="133"/>
      <c r="BO153" s="133"/>
      <c r="BP153" s="42"/>
      <c r="BQ153" s="138"/>
    </row>
    <row r="154" spans="1:69" hidden="1" x14ac:dyDescent="0.35">
      <c r="A154" s="130">
        <v>150</v>
      </c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4"/>
      <c r="AC154" s="133"/>
      <c r="AD154" s="133"/>
      <c r="AE154" s="133"/>
      <c r="AF154" s="133"/>
      <c r="AG154" s="133"/>
      <c r="AH154" s="133"/>
      <c r="AI154" s="133"/>
      <c r="AJ154" s="134"/>
      <c r="AK154" s="134"/>
      <c r="AL154" s="133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4"/>
      <c r="BF154" s="133"/>
      <c r="BG154" s="133"/>
      <c r="BH154" s="134"/>
      <c r="BI154" s="133"/>
      <c r="BJ154" s="135"/>
      <c r="BK154" s="133"/>
      <c r="BL154" s="133"/>
      <c r="BM154" s="133"/>
      <c r="BN154" s="133"/>
      <c r="BO154" s="133"/>
      <c r="BP154" s="137"/>
      <c r="BQ154" s="138"/>
    </row>
    <row r="155" spans="1:69" ht="34.25" hidden="1" customHeight="1" x14ac:dyDescent="0.35">
      <c r="A155" s="130">
        <v>151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4"/>
      <c r="AC155" s="133"/>
      <c r="AD155" s="133"/>
      <c r="AE155" s="133"/>
      <c r="AF155" s="133"/>
      <c r="AG155" s="133"/>
      <c r="AH155" s="133"/>
      <c r="AI155" s="133"/>
      <c r="AJ155" s="134"/>
      <c r="AK155" s="134"/>
      <c r="AL155" s="133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4"/>
      <c r="BF155" s="133"/>
      <c r="BG155" s="133"/>
      <c r="BH155" s="134"/>
      <c r="BI155" s="133"/>
      <c r="BJ155" s="135"/>
      <c r="BK155" s="133"/>
      <c r="BL155" s="133"/>
      <c r="BM155" s="133"/>
      <c r="BN155" s="133"/>
      <c r="BO155" s="133"/>
      <c r="BP155" s="137"/>
      <c r="BQ155" s="138"/>
    </row>
    <row r="156" spans="1:69" ht="34.25" hidden="1" customHeight="1" x14ac:dyDescent="0.35">
      <c r="A156" s="130">
        <v>152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4"/>
      <c r="AC156" s="133"/>
      <c r="AD156" s="133"/>
      <c r="AE156" s="133"/>
      <c r="AF156" s="133"/>
      <c r="AG156" s="133"/>
      <c r="AH156" s="133"/>
      <c r="AI156" s="133"/>
      <c r="AJ156" s="134"/>
      <c r="AK156" s="134"/>
      <c r="AL156" s="133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4"/>
      <c r="BF156" s="133"/>
      <c r="BG156" s="133"/>
      <c r="BH156" s="134"/>
      <c r="BI156" s="133"/>
      <c r="BJ156" s="135"/>
      <c r="BK156" s="133"/>
      <c r="BL156" s="133"/>
      <c r="BM156" s="133"/>
      <c r="BN156" s="133"/>
      <c r="BO156" s="133"/>
      <c r="BP156" s="137"/>
      <c r="BQ156" s="138"/>
    </row>
    <row r="157" spans="1:69" hidden="1" x14ac:dyDescent="0.35">
      <c r="A157" s="130">
        <v>153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4"/>
      <c r="AC157" s="133"/>
      <c r="AD157" s="133"/>
      <c r="AE157" s="133"/>
      <c r="AF157" s="133"/>
      <c r="AG157" s="133"/>
      <c r="AH157" s="133"/>
      <c r="AI157" s="133"/>
      <c r="AJ157" s="134"/>
      <c r="AK157" s="134"/>
      <c r="AL157" s="133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4"/>
      <c r="BF157" s="133"/>
      <c r="BG157" s="133"/>
      <c r="BH157" s="134"/>
      <c r="BI157" s="133"/>
      <c r="BJ157" s="135"/>
      <c r="BK157" s="133"/>
      <c r="BL157" s="133"/>
      <c r="BM157" s="133"/>
      <c r="BN157" s="133"/>
      <c r="BO157" s="133"/>
      <c r="BP157" s="42"/>
      <c r="BQ157" s="138"/>
    </row>
    <row r="158" spans="1:69" hidden="1" x14ac:dyDescent="0.35">
      <c r="A158" s="130">
        <v>154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4"/>
      <c r="AC158" s="133"/>
      <c r="AD158" s="133"/>
      <c r="AE158" s="133"/>
      <c r="AF158" s="133"/>
      <c r="AG158" s="133"/>
      <c r="AH158" s="133"/>
      <c r="AI158" s="133"/>
      <c r="AJ158" s="134"/>
      <c r="AK158" s="134"/>
      <c r="AL158" s="133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4"/>
      <c r="BF158" s="133"/>
      <c r="BG158" s="133"/>
      <c r="BH158" s="134"/>
      <c r="BI158" s="133"/>
      <c r="BJ158" s="135"/>
      <c r="BK158" s="133"/>
      <c r="BL158" s="133"/>
      <c r="BM158" s="133"/>
      <c r="BN158" s="133"/>
      <c r="BO158" s="133"/>
      <c r="BP158" s="137"/>
      <c r="BQ158" s="138"/>
    </row>
    <row r="159" spans="1:69" hidden="1" x14ac:dyDescent="0.35">
      <c r="A159" s="130">
        <v>155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4"/>
      <c r="AC159" s="133"/>
      <c r="AD159" s="133"/>
      <c r="AE159" s="133"/>
      <c r="AF159" s="133"/>
      <c r="AG159" s="133"/>
      <c r="AH159" s="133"/>
      <c r="AI159" s="133"/>
      <c r="AJ159" s="134"/>
      <c r="AK159" s="134"/>
      <c r="AL159" s="133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4"/>
      <c r="BF159" s="133"/>
      <c r="BG159" s="133"/>
      <c r="BH159" s="134"/>
      <c r="BI159" s="133"/>
      <c r="BJ159" s="135"/>
      <c r="BK159" s="133"/>
      <c r="BL159" s="133"/>
      <c r="BM159" s="133"/>
      <c r="BN159" s="133"/>
      <c r="BO159" s="133"/>
      <c r="BP159" s="42"/>
      <c r="BQ159" s="138"/>
    </row>
    <row r="160" spans="1:69" hidden="1" x14ac:dyDescent="0.35">
      <c r="A160" s="130">
        <v>156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6"/>
      <c r="AA160" s="133"/>
      <c r="AB160" s="134"/>
      <c r="AC160" s="133"/>
      <c r="AD160" s="133"/>
      <c r="AE160" s="133"/>
      <c r="AF160" s="133"/>
      <c r="AG160" s="133"/>
      <c r="AH160" s="133"/>
      <c r="AI160" s="133"/>
      <c r="AJ160" s="134"/>
      <c r="AK160" s="134"/>
      <c r="AL160" s="133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4"/>
      <c r="BF160" s="133"/>
      <c r="BG160" s="133"/>
      <c r="BH160" s="134"/>
      <c r="BI160" s="133"/>
      <c r="BJ160" s="135"/>
      <c r="BK160" s="133"/>
      <c r="BL160" s="133"/>
      <c r="BM160" s="133"/>
      <c r="BN160" s="133"/>
      <c r="BO160" s="133"/>
      <c r="BP160" s="137"/>
      <c r="BQ160" s="138"/>
    </row>
    <row r="161" spans="1:69" hidden="1" x14ac:dyDescent="0.35">
      <c r="A161" s="130">
        <v>157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4"/>
      <c r="AC161" s="133"/>
      <c r="AD161" s="133"/>
      <c r="AE161" s="133"/>
      <c r="AF161" s="133"/>
      <c r="AG161" s="133"/>
      <c r="AH161" s="133"/>
      <c r="AI161" s="133"/>
      <c r="AJ161" s="134"/>
      <c r="AK161" s="134"/>
      <c r="AL161" s="133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4"/>
      <c r="BF161" s="133"/>
      <c r="BG161" s="133"/>
      <c r="BH161" s="134"/>
      <c r="BI161" s="133"/>
      <c r="BJ161" s="135"/>
      <c r="BK161" s="133"/>
      <c r="BL161" s="133"/>
      <c r="BM161" s="133"/>
      <c r="BN161" s="133"/>
      <c r="BO161" s="133"/>
      <c r="BP161" s="42"/>
      <c r="BQ161" s="138"/>
    </row>
    <row r="162" spans="1:69" hidden="1" x14ac:dyDescent="0.35">
      <c r="A162" s="130">
        <v>158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6"/>
      <c r="AA162" s="133"/>
      <c r="AB162" s="134"/>
      <c r="AC162" s="133"/>
      <c r="AD162" s="133"/>
      <c r="AE162" s="133"/>
      <c r="AF162" s="133"/>
      <c r="AG162" s="133"/>
      <c r="AH162" s="133"/>
      <c r="AI162" s="133"/>
      <c r="AJ162" s="134"/>
      <c r="AK162" s="134"/>
      <c r="AL162" s="133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4"/>
      <c r="BF162" s="133"/>
      <c r="BG162" s="133"/>
      <c r="BH162" s="134"/>
      <c r="BI162" s="133"/>
      <c r="BJ162" s="135"/>
      <c r="BK162" s="133"/>
      <c r="BL162" s="133"/>
      <c r="BM162" s="133"/>
      <c r="BN162" s="133"/>
      <c r="BO162" s="133"/>
      <c r="BP162" s="137"/>
      <c r="BQ162" s="138"/>
    </row>
    <row r="163" spans="1:69" hidden="1" x14ac:dyDescent="0.35">
      <c r="A163" s="130">
        <v>159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4"/>
      <c r="AC163" s="133"/>
      <c r="AD163" s="133"/>
      <c r="AE163" s="133"/>
      <c r="AF163" s="133"/>
      <c r="AG163" s="133"/>
      <c r="AH163" s="133"/>
      <c r="AI163" s="133"/>
      <c r="AJ163" s="134"/>
      <c r="AK163" s="134"/>
      <c r="AL163" s="133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4"/>
      <c r="BF163" s="133"/>
      <c r="BG163" s="133"/>
      <c r="BH163" s="134"/>
      <c r="BI163" s="133"/>
      <c r="BJ163" s="135"/>
      <c r="BK163" s="133"/>
      <c r="BL163" s="133"/>
      <c r="BM163" s="133"/>
      <c r="BN163" s="133"/>
      <c r="BO163" s="133"/>
      <c r="BP163" s="137"/>
      <c r="BQ163" s="138"/>
    </row>
    <row r="164" spans="1:69" hidden="1" x14ac:dyDescent="0.35">
      <c r="A164" s="130">
        <v>160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4"/>
      <c r="AC164" s="133"/>
      <c r="AD164" s="133"/>
      <c r="AE164" s="133"/>
      <c r="AF164" s="133"/>
      <c r="AG164" s="133"/>
      <c r="AH164" s="133"/>
      <c r="AI164" s="133"/>
      <c r="AJ164" s="134"/>
      <c r="AK164" s="134"/>
      <c r="AL164" s="133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4"/>
      <c r="BF164" s="133"/>
      <c r="BG164" s="133"/>
      <c r="BH164" s="134"/>
      <c r="BI164" s="133"/>
      <c r="BJ164" s="135"/>
      <c r="BK164" s="133"/>
      <c r="BL164" s="133"/>
      <c r="BM164" s="133"/>
      <c r="BN164" s="133"/>
      <c r="BO164" s="133"/>
      <c r="BP164" s="137"/>
      <c r="BQ164" s="138"/>
    </row>
    <row r="165" spans="1:69" hidden="1" x14ac:dyDescent="0.35">
      <c r="A165" s="130">
        <v>161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4"/>
      <c r="AC165" s="133"/>
      <c r="AD165" s="133"/>
      <c r="AE165" s="133"/>
      <c r="AF165" s="133"/>
      <c r="AG165" s="133"/>
      <c r="AH165" s="133"/>
      <c r="AI165" s="133"/>
      <c r="AJ165" s="134"/>
      <c r="AK165" s="134"/>
      <c r="AL165" s="133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4"/>
      <c r="BF165" s="133"/>
      <c r="BG165" s="133"/>
      <c r="BH165" s="134"/>
      <c r="BI165" s="133"/>
      <c r="BJ165" s="135"/>
      <c r="BK165" s="133"/>
      <c r="BL165" s="133"/>
      <c r="BM165" s="133"/>
      <c r="BN165" s="133"/>
      <c r="BO165" s="133"/>
      <c r="BP165" s="42"/>
      <c r="BQ165" s="138"/>
    </row>
    <row r="166" spans="1:69" hidden="1" x14ac:dyDescent="0.35">
      <c r="A166" s="130">
        <v>162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4"/>
      <c r="AC166" s="133"/>
      <c r="AD166" s="133"/>
      <c r="AE166" s="133"/>
      <c r="AF166" s="133"/>
      <c r="AG166" s="133"/>
      <c r="AH166" s="133"/>
      <c r="AI166" s="133"/>
      <c r="AJ166" s="134"/>
      <c r="AK166" s="134"/>
      <c r="AL166" s="133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4"/>
      <c r="BF166" s="133"/>
      <c r="BG166" s="133"/>
      <c r="BH166" s="134"/>
      <c r="BI166" s="133"/>
      <c r="BJ166" s="135"/>
      <c r="BK166" s="133"/>
      <c r="BL166" s="133"/>
      <c r="BM166" s="133"/>
      <c r="BN166" s="133"/>
      <c r="BO166" s="133"/>
      <c r="BP166" s="137"/>
      <c r="BQ166" s="138"/>
    </row>
    <row r="167" spans="1:69" hidden="1" x14ac:dyDescent="0.35">
      <c r="A167" s="130">
        <v>163</v>
      </c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4"/>
      <c r="AC167" s="133"/>
      <c r="AD167" s="133"/>
      <c r="AE167" s="133"/>
      <c r="AF167" s="133"/>
      <c r="AG167" s="133"/>
      <c r="AH167" s="133"/>
      <c r="AI167" s="133"/>
      <c r="AJ167" s="134"/>
      <c r="AK167" s="134"/>
      <c r="AL167" s="133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4"/>
      <c r="BF167" s="133"/>
      <c r="BG167" s="133"/>
      <c r="BH167" s="134"/>
      <c r="BI167" s="133"/>
      <c r="BJ167" s="135"/>
      <c r="BK167" s="133"/>
      <c r="BL167" s="133"/>
      <c r="BM167" s="133"/>
      <c r="BN167" s="133"/>
      <c r="BO167" s="133"/>
      <c r="BP167" s="42"/>
      <c r="BQ167" s="138"/>
    </row>
    <row r="168" spans="1:69" hidden="1" x14ac:dyDescent="0.35">
      <c r="A168" s="130">
        <v>164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4"/>
      <c r="AC168" s="133"/>
      <c r="AD168" s="133"/>
      <c r="AE168" s="133"/>
      <c r="AF168" s="133"/>
      <c r="AG168" s="133"/>
      <c r="AH168" s="133"/>
      <c r="AI168" s="133"/>
      <c r="AJ168" s="134"/>
      <c r="AK168" s="134"/>
      <c r="AL168" s="133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4"/>
      <c r="BF168" s="133"/>
      <c r="BG168" s="133"/>
      <c r="BH168" s="134"/>
      <c r="BI168" s="133"/>
      <c r="BJ168" s="135"/>
      <c r="BK168" s="133"/>
      <c r="BL168" s="133"/>
      <c r="BM168" s="133"/>
      <c r="BN168" s="133"/>
      <c r="BO168" s="133"/>
      <c r="BP168" s="137"/>
      <c r="BQ168" s="138"/>
    </row>
    <row r="169" spans="1:69" hidden="1" x14ac:dyDescent="0.35">
      <c r="A169" s="130">
        <v>165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4"/>
      <c r="AC169" s="133"/>
      <c r="AD169" s="133"/>
      <c r="AE169" s="133"/>
      <c r="AF169" s="133"/>
      <c r="AG169" s="133"/>
      <c r="AH169" s="133"/>
      <c r="AI169" s="133"/>
      <c r="AJ169" s="134"/>
      <c r="AK169" s="134"/>
      <c r="AL169" s="133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4"/>
      <c r="BF169" s="133"/>
      <c r="BG169" s="133"/>
      <c r="BH169" s="134"/>
      <c r="BI169" s="133"/>
      <c r="BJ169" s="135"/>
      <c r="BK169" s="133"/>
      <c r="BL169" s="133"/>
      <c r="BM169" s="133"/>
      <c r="BN169" s="133"/>
      <c r="BO169" s="133"/>
      <c r="BP169" s="137"/>
      <c r="BQ169" s="138"/>
    </row>
    <row r="170" spans="1:69" hidden="1" x14ac:dyDescent="0.35">
      <c r="A170" s="130">
        <v>166</v>
      </c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4"/>
      <c r="AC170" s="133"/>
      <c r="AD170" s="133"/>
      <c r="AE170" s="133"/>
      <c r="AF170" s="133"/>
      <c r="AG170" s="133"/>
      <c r="AH170" s="133"/>
      <c r="AI170" s="133"/>
      <c r="AJ170" s="134"/>
      <c r="AK170" s="134"/>
      <c r="AL170" s="133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4"/>
      <c r="BF170" s="133"/>
      <c r="BG170" s="133"/>
      <c r="BH170" s="134"/>
      <c r="BI170" s="133"/>
      <c r="BJ170" s="135"/>
      <c r="BK170" s="133"/>
      <c r="BL170" s="133"/>
      <c r="BM170" s="133"/>
      <c r="BN170" s="133"/>
      <c r="BO170" s="133"/>
      <c r="BP170" s="137"/>
      <c r="BQ170" s="138"/>
    </row>
    <row r="171" spans="1:69" hidden="1" x14ac:dyDescent="0.35">
      <c r="A171" s="130">
        <v>167</v>
      </c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4"/>
      <c r="AC171" s="133"/>
      <c r="AD171" s="133"/>
      <c r="AE171" s="133"/>
      <c r="AF171" s="133"/>
      <c r="AG171" s="133"/>
      <c r="AH171" s="133"/>
      <c r="AI171" s="133"/>
      <c r="AJ171" s="134"/>
      <c r="AK171" s="134"/>
      <c r="AL171" s="133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4"/>
      <c r="BF171" s="133"/>
      <c r="BG171" s="133"/>
      <c r="BH171" s="134"/>
      <c r="BI171" s="133"/>
      <c r="BJ171" s="135"/>
      <c r="BK171" s="133"/>
      <c r="BL171" s="133"/>
      <c r="BM171" s="133"/>
      <c r="BN171" s="133"/>
      <c r="BO171" s="133"/>
      <c r="BP171" s="137"/>
      <c r="BQ171" s="138"/>
    </row>
    <row r="172" spans="1:69" hidden="1" x14ac:dyDescent="0.35">
      <c r="A172" s="130">
        <v>168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4"/>
      <c r="AC172" s="133"/>
      <c r="AD172" s="133"/>
      <c r="AE172" s="133"/>
      <c r="AF172" s="133"/>
      <c r="AG172" s="133"/>
      <c r="AH172" s="133"/>
      <c r="AI172" s="133"/>
      <c r="AJ172" s="134"/>
      <c r="AK172" s="134"/>
      <c r="AL172" s="133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4"/>
      <c r="BF172" s="133"/>
      <c r="BG172" s="133"/>
      <c r="BH172" s="134"/>
      <c r="BI172" s="133"/>
      <c r="BJ172" s="135"/>
      <c r="BK172" s="133"/>
      <c r="BL172" s="133"/>
      <c r="BM172" s="133"/>
      <c r="BN172" s="133"/>
      <c r="BO172" s="133"/>
      <c r="BP172" s="137"/>
      <c r="BQ172" s="138"/>
    </row>
    <row r="173" spans="1:69" hidden="1" x14ac:dyDescent="0.35">
      <c r="A173" s="130">
        <v>169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4"/>
      <c r="AC173" s="133"/>
      <c r="AD173" s="133"/>
      <c r="AE173" s="133"/>
      <c r="AF173" s="133"/>
      <c r="AG173" s="133"/>
      <c r="AH173" s="133"/>
      <c r="AI173" s="133"/>
      <c r="AJ173" s="134"/>
      <c r="AK173" s="134"/>
      <c r="AL173" s="133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4"/>
      <c r="BF173" s="133"/>
      <c r="BG173" s="133"/>
      <c r="BH173" s="134"/>
      <c r="BI173" s="133"/>
      <c r="BJ173" s="135"/>
      <c r="BK173" s="133"/>
      <c r="BL173" s="133"/>
      <c r="BM173" s="133"/>
      <c r="BN173" s="133"/>
      <c r="BO173" s="133"/>
      <c r="BP173" s="137"/>
      <c r="BQ173" s="138"/>
    </row>
    <row r="174" spans="1:69" hidden="1" x14ac:dyDescent="0.35">
      <c r="A174" s="130">
        <v>170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6"/>
      <c r="AA174" s="133"/>
      <c r="AB174" s="134"/>
      <c r="AC174" s="133"/>
      <c r="AD174" s="133"/>
      <c r="AE174" s="133"/>
      <c r="AF174" s="133"/>
      <c r="AG174" s="133"/>
      <c r="AH174" s="133"/>
      <c r="AI174" s="133"/>
      <c r="AJ174" s="134"/>
      <c r="AK174" s="134"/>
      <c r="AL174" s="133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4"/>
      <c r="BF174" s="133"/>
      <c r="BG174" s="133"/>
      <c r="BH174" s="134"/>
      <c r="BI174" s="133"/>
      <c r="BJ174" s="135"/>
      <c r="BK174" s="133"/>
      <c r="BL174" s="133"/>
      <c r="BM174" s="133"/>
      <c r="BN174" s="133"/>
      <c r="BO174" s="133"/>
      <c r="BP174" s="137"/>
      <c r="BQ174" s="138"/>
    </row>
    <row r="175" spans="1:69" hidden="1" x14ac:dyDescent="0.35">
      <c r="A175" s="130">
        <v>171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4"/>
      <c r="AC175" s="133"/>
      <c r="AD175" s="133"/>
      <c r="AE175" s="133"/>
      <c r="AF175" s="133"/>
      <c r="AG175" s="133"/>
      <c r="AH175" s="133"/>
      <c r="AI175" s="133"/>
      <c r="AJ175" s="134"/>
      <c r="AK175" s="134"/>
      <c r="AL175" s="133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4"/>
      <c r="BF175" s="133"/>
      <c r="BG175" s="133"/>
      <c r="BH175" s="134"/>
      <c r="BI175" s="133"/>
      <c r="BJ175" s="135"/>
      <c r="BK175" s="133"/>
      <c r="BL175" s="133"/>
      <c r="BM175" s="133"/>
      <c r="BN175" s="133"/>
      <c r="BO175" s="133"/>
      <c r="BP175" s="137"/>
      <c r="BQ175" s="138"/>
    </row>
    <row r="176" spans="1:69" hidden="1" x14ac:dyDescent="0.35">
      <c r="A176" s="130">
        <v>172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4"/>
      <c r="AC176" s="133"/>
      <c r="AD176" s="133"/>
      <c r="AE176" s="133"/>
      <c r="AF176" s="133"/>
      <c r="AG176" s="133"/>
      <c r="AH176" s="133"/>
      <c r="AI176" s="133"/>
      <c r="AJ176" s="134"/>
      <c r="AK176" s="134"/>
      <c r="AL176" s="133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4"/>
      <c r="BF176" s="133"/>
      <c r="BG176" s="133"/>
      <c r="BH176" s="134"/>
      <c r="BI176" s="133"/>
      <c r="BJ176" s="135"/>
      <c r="BK176" s="133"/>
      <c r="BL176" s="133"/>
      <c r="BM176" s="133"/>
      <c r="BN176" s="133"/>
      <c r="BO176" s="133"/>
      <c r="BP176" s="137"/>
      <c r="BQ176" s="138"/>
    </row>
    <row r="177" spans="1:69" hidden="1" x14ac:dyDescent="0.35">
      <c r="A177" s="130">
        <v>173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4"/>
      <c r="AC177" s="133"/>
      <c r="AD177" s="133"/>
      <c r="AE177" s="133"/>
      <c r="AF177" s="133"/>
      <c r="AG177" s="133"/>
      <c r="AH177" s="133"/>
      <c r="AI177" s="133"/>
      <c r="AJ177" s="134"/>
      <c r="AK177" s="134"/>
      <c r="AL177" s="133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4"/>
      <c r="BF177" s="133"/>
      <c r="BG177" s="133"/>
      <c r="BH177" s="134"/>
      <c r="BI177" s="133"/>
      <c r="BJ177" s="135"/>
      <c r="BK177" s="133"/>
      <c r="BL177" s="133"/>
      <c r="BM177" s="133"/>
      <c r="BN177" s="133"/>
      <c r="BO177" s="133"/>
      <c r="BP177" s="137"/>
      <c r="BQ177" s="138"/>
    </row>
    <row r="178" spans="1:69" hidden="1" x14ac:dyDescent="0.35">
      <c r="A178" s="130">
        <v>174</v>
      </c>
      <c r="B178" s="133"/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4"/>
      <c r="AC178" s="133"/>
      <c r="AD178" s="133"/>
      <c r="AE178" s="133"/>
      <c r="AF178" s="133"/>
      <c r="AG178" s="133"/>
      <c r="AH178" s="133"/>
      <c r="AI178" s="133"/>
      <c r="AJ178" s="134"/>
      <c r="AK178" s="134"/>
      <c r="AL178" s="133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4"/>
      <c r="BF178" s="133"/>
      <c r="BG178" s="133"/>
      <c r="BH178" s="134"/>
      <c r="BI178" s="133"/>
      <c r="BJ178" s="135"/>
      <c r="BK178" s="133"/>
      <c r="BL178" s="133"/>
      <c r="BM178" s="133"/>
      <c r="BN178" s="133"/>
      <c r="BO178" s="133"/>
      <c r="BP178" s="137"/>
      <c r="BQ178" s="138"/>
    </row>
    <row r="179" spans="1:69" hidden="1" x14ac:dyDescent="0.35">
      <c r="A179" s="130">
        <v>175</v>
      </c>
      <c r="B179" s="133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4"/>
      <c r="AC179" s="133"/>
      <c r="AD179" s="133"/>
      <c r="AE179" s="133"/>
      <c r="AF179" s="133"/>
      <c r="AG179" s="133"/>
      <c r="AH179" s="133"/>
      <c r="AI179" s="133"/>
      <c r="AJ179" s="134"/>
      <c r="AK179" s="134"/>
      <c r="AL179" s="133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4"/>
      <c r="BF179" s="133"/>
      <c r="BG179" s="133"/>
      <c r="BH179" s="134"/>
      <c r="BI179" s="133"/>
      <c r="BJ179" s="135"/>
      <c r="BK179" s="133"/>
      <c r="BL179" s="133"/>
      <c r="BM179" s="133"/>
      <c r="BN179" s="133"/>
      <c r="BO179" s="133"/>
      <c r="BP179" s="137"/>
      <c r="BQ179" s="138"/>
    </row>
    <row r="180" spans="1:69" hidden="1" x14ac:dyDescent="0.35">
      <c r="A180" s="130">
        <v>176</v>
      </c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4"/>
      <c r="AC180" s="133"/>
      <c r="AD180" s="133"/>
      <c r="AE180" s="133"/>
      <c r="AF180" s="133"/>
      <c r="AG180" s="133"/>
      <c r="AH180" s="133"/>
      <c r="AI180" s="133"/>
      <c r="AJ180" s="134"/>
      <c r="AK180" s="134"/>
      <c r="AL180" s="133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4"/>
      <c r="BF180" s="133"/>
      <c r="BG180" s="133"/>
      <c r="BH180" s="134"/>
      <c r="BI180" s="133"/>
      <c r="BJ180" s="135"/>
      <c r="BK180" s="133"/>
      <c r="BL180" s="133"/>
      <c r="BM180" s="133"/>
      <c r="BN180" s="133"/>
      <c r="BO180" s="133"/>
      <c r="BP180" s="137"/>
      <c r="BQ180" s="138"/>
    </row>
    <row r="181" spans="1:69" hidden="1" x14ac:dyDescent="0.35">
      <c r="A181" s="130">
        <v>177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4"/>
      <c r="AC181" s="133"/>
      <c r="AD181" s="133"/>
      <c r="AE181" s="133"/>
      <c r="AF181" s="133"/>
      <c r="AG181" s="133"/>
      <c r="AH181" s="133"/>
      <c r="AI181" s="133"/>
      <c r="AJ181" s="134"/>
      <c r="AK181" s="134"/>
      <c r="AL181" s="133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4"/>
      <c r="BF181" s="133"/>
      <c r="BG181" s="133"/>
      <c r="BH181" s="134"/>
      <c r="BI181" s="133"/>
      <c r="BJ181" s="135"/>
      <c r="BK181" s="133"/>
      <c r="BL181" s="133"/>
      <c r="BM181" s="133"/>
      <c r="BN181" s="133"/>
      <c r="BO181" s="133"/>
      <c r="BP181" s="42"/>
      <c r="BQ181" s="132"/>
    </row>
    <row r="182" spans="1:69" hidden="1" x14ac:dyDescent="0.35">
      <c r="A182" s="130">
        <v>178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4"/>
      <c r="AC182" s="133"/>
      <c r="AD182" s="133"/>
      <c r="AE182" s="133"/>
      <c r="AF182" s="133"/>
      <c r="AG182" s="133"/>
      <c r="AH182" s="133"/>
      <c r="AI182" s="133"/>
      <c r="AJ182" s="134"/>
      <c r="AK182" s="134"/>
      <c r="AL182" s="133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4"/>
      <c r="BF182" s="133"/>
      <c r="BG182" s="133"/>
      <c r="BH182" s="134"/>
      <c r="BI182" s="133"/>
      <c r="BJ182" s="135"/>
      <c r="BK182" s="133"/>
      <c r="BL182" s="133"/>
      <c r="BM182" s="133"/>
      <c r="BN182" s="133"/>
      <c r="BO182" s="133"/>
      <c r="BP182" s="137"/>
      <c r="BQ182" s="138"/>
    </row>
    <row r="183" spans="1:69" hidden="1" x14ac:dyDescent="0.35">
      <c r="A183" s="130">
        <v>179</v>
      </c>
      <c r="B183" s="133"/>
      <c r="C183" s="133"/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4"/>
      <c r="AC183" s="133"/>
      <c r="AD183" s="133"/>
      <c r="AE183" s="133"/>
      <c r="AF183" s="133"/>
      <c r="AG183" s="133"/>
      <c r="AH183" s="133"/>
      <c r="AI183" s="133"/>
      <c r="AJ183" s="134"/>
      <c r="AK183" s="134"/>
      <c r="AL183" s="133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4"/>
      <c r="BF183" s="133"/>
      <c r="BG183" s="133"/>
      <c r="BH183" s="134"/>
      <c r="BI183" s="133"/>
      <c r="BJ183" s="135"/>
      <c r="BK183" s="133"/>
      <c r="BL183" s="133"/>
      <c r="BM183" s="133"/>
      <c r="BN183" s="133"/>
      <c r="BO183" s="133"/>
      <c r="BP183" s="137"/>
      <c r="BQ183" s="138"/>
    </row>
    <row r="184" spans="1:69" hidden="1" x14ac:dyDescent="0.35">
      <c r="A184" s="130">
        <v>180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6"/>
      <c r="AA184" s="133"/>
      <c r="AB184" s="134"/>
      <c r="AC184" s="133"/>
      <c r="AD184" s="133"/>
      <c r="AE184" s="133"/>
      <c r="AF184" s="133"/>
      <c r="AG184" s="133"/>
      <c r="AH184" s="133"/>
      <c r="AI184" s="133"/>
      <c r="AJ184" s="134"/>
      <c r="AK184" s="134"/>
      <c r="AL184" s="133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4"/>
      <c r="BF184" s="133"/>
      <c r="BG184" s="133"/>
      <c r="BH184" s="134"/>
      <c r="BI184" s="133"/>
      <c r="BJ184" s="135"/>
      <c r="BK184" s="133"/>
      <c r="BL184" s="133"/>
      <c r="BM184" s="133"/>
      <c r="BN184" s="133"/>
      <c r="BO184" s="133"/>
      <c r="BP184" s="42"/>
      <c r="BQ184" s="139"/>
    </row>
    <row r="185" spans="1:69" hidden="1" x14ac:dyDescent="0.35">
      <c r="A185" s="130">
        <v>181</v>
      </c>
      <c r="B185" s="133"/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4"/>
      <c r="AC185" s="133"/>
      <c r="AD185" s="133"/>
      <c r="AE185" s="133"/>
      <c r="AF185" s="133"/>
      <c r="AG185" s="133"/>
      <c r="AH185" s="133"/>
      <c r="AI185" s="133"/>
      <c r="AJ185" s="134"/>
      <c r="AK185" s="134"/>
      <c r="AL185" s="133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4"/>
      <c r="BF185" s="133"/>
      <c r="BG185" s="133"/>
      <c r="BH185" s="134"/>
      <c r="BI185" s="133"/>
      <c r="BJ185" s="135"/>
      <c r="BK185" s="133"/>
      <c r="BL185" s="133"/>
      <c r="BM185" s="133"/>
      <c r="BN185" s="133"/>
      <c r="BO185" s="133"/>
      <c r="BP185" s="137"/>
      <c r="BQ185" s="138"/>
    </row>
    <row r="186" spans="1:69" hidden="1" x14ac:dyDescent="0.35">
      <c r="A186" s="130">
        <v>182</v>
      </c>
      <c r="B186" s="133"/>
      <c r="C186" s="133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4"/>
      <c r="AC186" s="133"/>
      <c r="AD186" s="133"/>
      <c r="AE186" s="133"/>
      <c r="AF186" s="133"/>
      <c r="AG186" s="133"/>
      <c r="AH186" s="133"/>
      <c r="AI186" s="133"/>
      <c r="AJ186" s="134"/>
      <c r="AK186" s="134"/>
      <c r="AL186" s="133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4"/>
      <c r="BF186" s="133"/>
      <c r="BG186" s="133"/>
      <c r="BH186" s="134"/>
      <c r="BI186" s="133"/>
      <c r="BJ186" s="135"/>
      <c r="BK186" s="133"/>
      <c r="BL186" s="133"/>
      <c r="BM186" s="133"/>
      <c r="BN186" s="133"/>
      <c r="BO186" s="133"/>
      <c r="BP186" s="42"/>
      <c r="BQ186" s="139"/>
    </row>
    <row r="187" spans="1:69" hidden="1" x14ac:dyDescent="0.35">
      <c r="A187" s="130">
        <v>183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4"/>
      <c r="AC187" s="133"/>
      <c r="AD187" s="133"/>
      <c r="AE187" s="133"/>
      <c r="AF187" s="133"/>
      <c r="AG187" s="133"/>
      <c r="AH187" s="133"/>
      <c r="AI187" s="133"/>
      <c r="AJ187" s="134"/>
      <c r="AK187" s="134"/>
      <c r="AL187" s="133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4"/>
      <c r="BF187" s="133"/>
      <c r="BG187" s="133"/>
      <c r="BH187" s="134"/>
      <c r="BI187" s="133"/>
      <c r="BJ187" s="135"/>
      <c r="BK187" s="133"/>
      <c r="BL187" s="133"/>
      <c r="BM187" s="133"/>
      <c r="BN187" s="133"/>
      <c r="BO187" s="133"/>
      <c r="BP187" s="137"/>
      <c r="BQ187" s="138"/>
    </row>
    <row r="188" spans="1:69" hidden="1" x14ac:dyDescent="0.35">
      <c r="A188" s="130">
        <v>184</v>
      </c>
      <c r="B188" s="13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4"/>
      <c r="AC188" s="133"/>
      <c r="AD188" s="133"/>
      <c r="AE188" s="133"/>
      <c r="AF188" s="133"/>
      <c r="AG188" s="133"/>
      <c r="AH188" s="133"/>
      <c r="AI188" s="133"/>
      <c r="AJ188" s="134"/>
      <c r="AK188" s="134"/>
      <c r="AL188" s="133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4"/>
      <c r="BF188" s="133"/>
      <c r="BG188" s="133"/>
      <c r="BH188" s="134"/>
      <c r="BI188" s="133"/>
      <c r="BJ188" s="135"/>
      <c r="BK188" s="133"/>
      <c r="BL188" s="133"/>
      <c r="BM188" s="133"/>
      <c r="BN188" s="133"/>
      <c r="BO188" s="133"/>
      <c r="BP188" s="137"/>
      <c r="BQ188" s="138"/>
    </row>
    <row r="189" spans="1:69" hidden="1" x14ac:dyDescent="0.35">
      <c r="A189" s="130">
        <v>185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4"/>
      <c r="AC189" s="133"/>
      <c r="AD189" s="133"/>
      <c r="AE189" s="133"/>
      <c r="AF189" s="133"/>
      <c r="AG189" s="133"/>
      <c r="AH189" s="133"/>
      <c r="AI189" s="133"/>
      <c r="AJ189" s="134"/>
      <c r="AK189" s="134"/>
      <c r="AL189" s="133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4"/>
      <c r="BF189" s="133"/>
      <c r="BG189" s="133"/>
      <c r="BH189" s="134"/>
      <c r="BI189" s="133"/>
      <c r="BJ189" s="135"/>
      <c r="BK189" s="133"/>
      <c r="BL189" s="133"/>
      <c r="BM189" s="133"/>
      <c r="BN189" s="133"/>
      <c r="BO189" s="133"/>
      <c r="BP189" s="137"/>
      <c r="BQ189" s="138"/>
    </row>
    <row r="190" spans="1:69" hidden="1" x14ac:dyDescent="0.35">
      <c r="A190" s="130">
        <v>186</v>
      </c>
      <c r="B190" s="133"/>
      <c r="C190" s="133"/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4"/>
      <c r="AC190" s="133"/>
      <c r="AD190" s="133"/>
      <c r="AE190" s="133"/>
      <c r="AF190" s="133"/>
      <c r="AG190" s="133"/>
      <c r="AH190" s="133"/>
      <c r="AI190" s="133"/>
      <c r="AJ190" s="134"/>
      <c r="AK190" s="134"/>
      <c r="AL190" s="133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4"/>
      <c r="BF190" s="133"/>
      <c r="BG190" s="133"/>
      <c r="BH190" s="134"/>
      <c r="BI190" s="133"/>
      <c r="BJ190" s="135"/>
      <c r="BK190" s="133"/>
      <c r="BL190" s="133"/>
      <c r="BM190" s="133"/>
      <c r="BN190" s="133"/>
      <c r="BO190" s="133"/>
      <c r="BP190" s="137"/>
      <c r="BQ190" s="138"/>
    </row>
    <row r="191" spans="1:69" hidden="1" x14ac:dyDescent="0.35">
      <c r="A191" s="130">
        <v>187</v>
      </c>
      <c r="B191" s="133"/>
      <c r="C191" s="133"/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4"/>
      <c r="AC191" s="133"/>
      <c r="AD191" s="133"/>
      <c r="AE191" s="133"/>
      <c r="AF191" s="133"/>
      <c r="AG191" s="133"/>
      <c r="AH191" s="133"/>
      <c r="AI191" s="133"/>
      <c r="AJ191" s="134"/>
      <c r="AK191" s="134"/>
      <c r="AL191" s="133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4"/>
      <c r="BF191" s="133"/>
      <c r="BG191" s="133"/>
      <c r="BH191" s="134"/>
      <c r="BI191" s="133"/>
      <c r="BJ191" s="135"/>
      <c r="BK191" s="133"/>
      <c r="BL191" s="133"/>
      <c r="BM191" s="133"/>
      <c r="BN191" s="133"/>
      <c r="BO191" s="133"/>
      <c r="BP191" s="137"/>
      <c r="BQ191" s="138"/>
    </row>
    <row r="192" spans="1:69" hidden="1" x14ac:dyDescent="0.35">
      <c r="A192" s="130">
        <v>188</v>
      </c>
      <c r="B192" s="13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4"/>
      <c r="AC192" s="133"/>
      <c r="AD192" s="133"/>
      <c r="AE192" s="133"/>
      <c r="AF192" s="133"/>
      <c r="AG192" s="133"/>
      <c r="AH192" s="133"/>
      <c r="AI192" s="133"/>
      <c r="AJ192" s="134"/>
      <c r="AK192" s="134"/>
      <c r="AL192" s="133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4"/>
      <c r="BF192" s="133"/>
      <c r="BG192" s="133"/>
      <c r="BH192" s="134"/>
      <c r="BI192" s="133"/>
      <c r="BJ192" s="135"/>
      <c r="BK192" s="133"/>
      <c r="BL192" s="133"/>
      <c r="BM192" s="133"/>
      <c r="BN192" s="133"/>
      <c r="BO192" s="133"/>
      <c r="BP192" s="137"/>
      <c r="BQ192" s="138"/>
    </row>
    <row r="193" spans="1:69" hidden="1" x14ac:dyDescent="0.35">
      <c r="A193" s="130">
        <v>189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4"/>
      <c r="AC193" s="133"/>
      <c r="AD193" s="133"/>
      <c r="AE193" s="133"/>
      <c r="AF193" s="133"/>
      <c r="AG193" s="133"/>
      <c r="AH193" s="133"/>
      <c r="AI193" s="133"/>
      <c r="AJ193" s="134"/>
      <c r="AK193" s="134"/>
      <c r="AL193" s="133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4"/>
      <c r="BF193" s="133"/>
      <c r="BG193" s="133"/>
      <c r="BH193" s="134"/>
      <c r="BI193" s="133"/>
      <c r="BJ193" s="135"/>
      <c r="BK193" s="133"/>
      <c r="BL193" s="133"/>
      <c r="BM193" s="133"/>
      <c r="BN193" s="133"/>
      <c r="BO193" s="133"/>
      <c r="BP193" s="42"/>
      <c r="BQ193" s="138"/>
    </row>
    <row r="194" spans="1:69" hidden="1" x14ac:dyDescent="0.35">
      <c r="A194" s="130">
        <v>190</v>
      </c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4"/>
      <c r="AC194" s="133"/>
      <c r="AD194" s="133"/>
      <c r="AE194" s="133"/>
      <c r="AF194" s="133"/>
      <c r="AG194" s="133"/>
      <c r="AH194" s="133"/>
      <c r="AI194" s="133"/>
      <c r="AJ194" s="134"/>
      <c r="AK194" s="134"/>
      <c r="AL194" s="133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4"/>
      <c r="BF194" s="133"/>
      <c r="BG194" s="133"/>
      <c r="BH194" s="134"/>
      <c r="BI194" s="133"/>
      <c r="BJ194" s="135"/>
      <c r="BK194" s="133"/>
      <c r="BL194" s="133"/>
      <c r="BM194" s="133"/>
      <c r="BN194" s="133"/>
      <c r="BO194" s="133"/>
      <c r="BP194" s="137"/>
      <c r="BQ194" s="138"/>
    </row>
    <row r="195" spans="1:69" hidden="1" x14ac:dyDescent="0.35">
      <c r="A195" s="130">
        <v>191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4"/>
      <c r="AC195" s="133"/>
      <c r="AD195" s="133"/>
      <c r="AE195" s="133"/>
      <c r="AF195" s="133"/>
      <c r="AG195" s="133"/>
      <c r="AH195" s="133"/>
      <c r="AI195" s="133"/>
      <c r="AJ195" s="134"/>
      <c r="AK195" s="134"/>
      <c r="AL195" s="133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4"/>
      <c r="BF195" s="133"/>
      <c r="BG195" s="133"/>
      <c r="BH195" s="134"/>
      <c r="BI195" s="133"/>
      <c r="BJ195" s="135"/>
      <c r="BK195" s="133"/>
      <c r="BL195" s="133"/>
      <c r="BM195" s="133"/>
      <c r="BN195" s="133"/>
      <c r="BO195" s="133"/>
      <c r="BP195" s="137"/>
      <c r="BQ195" s="138"/>
    </row>
    <row r="196" spans="1:69" hidden="1" x14ac:dyDescent="0.35">
      <c r="A196" s="130">
        <v>192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4"/>
      <c r="AC196" s="133"/>
      <c r="AD196" s="133"/>
      <c r="AE196" s="133"/>
      <c r="AF196" s="133"/>
      <c r="AG196" s="133"/>
      <c r="AH196" s="133"/>
      <c r="AI196" s="133"/>
      <c r="AJ196" s="134"/>
      <c r="AK196" s="134"/>
      <c r="AL196" s="133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4"/>
      <c r="BF196" s="133"/>
      <c r="BG196" s="133"/>
      <c r="BH196" s="134"/>
      <c r="BI196" s="133"/>
      <c r="BJ196" s="135"/>
      <c r="BK196" s="133"/>
      <c r="BL196" s="133"/>
      <c r="BM196" s="133"/>
      <c r="BN196" s="133"/>
      <c r="BO196" s="133"/>
      <c r="BP196" s="42"/>
      <c r="BQ196" s="138"/>
    </row>
    <row r="197" spans="1:69" hidden="1" x14ac:dyDescent="0.35">
      <c r="A197" s="130">
        <v>193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4"/>
      <c r="AC197" s="133"/>
      <c r="AD197" s="133"/>
      <c r="AE197" s="133"/>
      <c r="AF197" s="133"/>
      <c r="AG197" s="133"/>
      <c r="AH197" s="133"/>
      <c r="AI197" s="133"/>
      <c r="AJ197" s="134"/>
      <c r="AK197" s="134"/>
      <c r="AL197" s="133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4"/>
      <c r="BF197" s="133"/>
      <c r="BG197" s="133"/>
      <c r="BH197" s="134"/>
      <c r="BI197" s="133"/>
      <c r="BJ197" s="135"/>
      <c r="BK197" s="133"/>
      <c r="BL197" s="133"/>
      <c r="BM197" s="133"/>
      <c r="BN197" s="133"/>
      <c r="BO197" s="133"/>
      <c r="BP197" s="137"/>
      <c r="BQ197" s="138"/>
    </row>
    <row r="198" spans="1:69" hidden="1" x14ac:dyDescent="0.35">
      <c r="A198" s="130">
        <v>194</v>
      </c>
      <c r="B198" s="133"/>
      <c r="C198" s="133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4"/>
      <c r="AC198" s="133"/>
      <c r="AD198" s="133"/>
      <c r="AE198" s="133"/>
      <c r="AF198" s="133"/>
      <c r="AG198" s="133"/>
      <c r="AH198" s="133"/>
      <c r="AI198" s="133"/>
      <c r="AJ198" s="134"/>
      <c r="AK198" s="134"/>
      <c r="AL198" s="133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4"/>
      <c r="BF198" s="133"/>
      <c r="BG198" s="133"/>
      <c r="BH198" s="134"/>
      <c r="BI198" s="133"/>
      <c r="BJ198" s="135"/>
      <c r="BK198" s="133"/>
      <c r="BL198" s="133"/>
      <c r="BM198" s="133"/>
      <c r="BN198" s="133"/>
      <c r="BO198" s="133"/>
      <c r="BP198" s="137"/>
      <c r="BQ198" s="138"/>
    </row>
    <row r="199" spans="1:69" hidden="1" x14ac:dyDescent="0.35">
      <c r="A199" s="130">
        <v>195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4"/>
      <c r="AC199" s="133"/>
      <c r="AD199" s="133"/>
      <c r="AE199" s="133"/>
      <c r="AF199" s="133"/>
      <c r="AG199" s="133"/>
      <c r="AH199" s="133"/>
      <c r="AI199" s="133"/>
      <c r="AJ199" s="134"/>
      <c r="AK199" s="134"/>
      <c r="AL199" s="133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4"/>
      <c r="BF199" s="133"/>
      <c r="BG199" s="133"/>
      <c r="BH199" s="134"/>
      <c r="BI199" s="133"/>
      <c r="BJ199" s="135"/>
      <c r="BK199" s="133"/>
      <c r="BL199" s="133"/>
      <c r="BM199" s="133"/>
      <c r="BN199" s="133"/>
      <c r="BO199" s="133"/>
      <c r="BP199" s="137"/>
      <c r="BQ199" s="138"/>
    </row>
    <row r="200" spans="1:69" hidden="1" x14ac:dyDescent="0.35">
      <c r="A200" s="130">
        <v>196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4"/>
      <c r="AC200" s="133"/>
      <c r="AD200" s="133"/>
      <c r="AE200" s="133"/>
      <c r="AF200" s="133"/>
      <c r="AG200" s="133"/>
      <c r="AH200" s="133"/>
      <c r="AI200" s="133"/>
      <c r="AJ200" s="134"/>
      <c r="AK200" s="134"/>
      <c r="AL200" s="133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4"/>
      <c r="BF200" s="133"/>
      <c r="BG200" s="133"/>
      <c r="BH200" s="134"/>
      <c r="BI200" s="133"/>
      <c r="BJ200" s="135"/>
      <c r="BK200" s="133"/>
      <c r="BL200" s="133"/>
      <c r="BM200" s="133"/>
      <c r="BN200" s="133"/>
      <c r="BO200" s="133"/>
      <c r="BP200" s="137"/>
      <c r="BQ200" s="138"/>
    </row>
    <row r="201" spans="1:69" hidden="1" x14ac:dyDescent="0.35">
      <c r="A201" s="130">
        <v>197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4"/>
      <c r="AC201" s="133"/>
      <c r="AD201" s="133"/>
      <c r="AE201" s="133"/>
      <c r="AF201" s="133"/>
      <c r="AG201" s="133"/>
      <c r="AH201" s="133"/>
      <c r="AI201" s="133"/>
      <c r="AJ201" s="134"/>
      <c r="AK201" s="134"/>
      <c r="AL201" s="133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4"/>
      <c r="BF201" s="133"/>
      <c r="BG201" s="133"/>
      <c r="BH201" s="134"/>
      <c r="BI201" s="133"/>
      <c r="BJ201" s="135"/>
      <c r="BK201" s="133"/>
      <c r="BL201" s="133"/>
      <c r="BM201" s="133"/>
      <c r="BN201" s="133"/>
      <c r="BO201" s="133"/>
      <c r="BP201" s="137"/>
      <c r="BQ201" s="138"/>
    </row>
    <row r="202" spans="1:69" hidden="1" x14ac:dyDescent="0.35">
      <c r="A202" s="130">
        <v>198</v>
      </c>
      <c r="B202" s="133"/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4"/>
      <c r="AC202" s="133"/>
      <c r="AD202" s="133"/>
      <c r="AE202" s="133"/>
      <c r="AF202" s="133"/>
      <c r="AG202" s="133"/>
      <c r="AH202" s="133"/>
      <c r="AI202" s="133"/>
      <c r="AJ202" s="134"/>
      <c r="AK202" s="134"/>
      <c r="AL202" s="133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4"/>
      <c r="BF202" s="133"/>
      <c r="BG202" s="133"/>
      <c r="BH202" s="134"/>
      <c r="BI202" s="133"/>
      <c r="BJ202" s="135"/>
      <c r="BK202" s="133"/>
      <c r="BL202" s="133"/>
      <c r="BM202" s="133"/>
      <c r="BN202" s="133"/>
      <c r="BO202" s="133"/>
      <c r="BP202" s="137"/>
      <c r="BQ202" s="138"/>
    </row>
    <row r="203" spans="1:69" hidden="1" x14ac:dyDescent="0.35">
      <c r="A203" s="130">
        <v>199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4"/>
      <c r="AC203" s="133"/>
      <c r="AD203" s="133"/>
      <c r="AE203" s="133"/>
      <c r="AF203" s="133"/>
      <c r="AG203" s="133"/>
      <c r="AH203" s="133"/>
      <c r="AI203" s="133"/>
      <c r="AJ203" s="134"/>
      <c r="AK203" s="134"/>
      <c r="AL203" s="133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4"/>
      <c r="BF203" s="133"/>
      <c r="BG203" s="133"/>
      <c r="BH203" s="134"/>
      <c r="BI203" s="133"/>
      <c r="BJ203" s="135"/>
      <c r="BK203" s="133"/>
      <c r="BL203" s="133"/>
      <c r="BM203" s="133"/>
      <c r="BN203" s="133"/>
      <c r="BO203" s="133"/>
      <c r="BP203" s="137"/>
      <c r="BQ203" s="138"/>
    </row>
    <row r="204" spans="1:69" ht="22.75" hidden="1" customHeight="1" x14ac:dyDescent="0.35">
      <c r="A204" s="130">
        <v>200</v>
      </c>
      <c r="B204" s="133"/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4"/>
      <c r="AC204" s="133"/>
      <c r="AD204" s="133"/>
      <c r="AE204" s="133"/>
      <c r="AF204" s="133"/>
      <c r="AG204" s="133"/>
      <c r="AH204" s="133"/>
      <c r="AI204" s="133"/>
      <c r="AJ204" s="134"/>
      <c r="AK204" s="134"/>
      <c r="AL204" s="133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4"/>
      <c r="BF204" s="133"/>
      <c r="BG204" s="133"/>
      <c r="BH204" s="134"/>
      <c r="BI204" s="133"/>
      <c r="BJ204" s="135"/>
      <c r="BK204" s="133"/>
      <c r="BL204" s="133"/>
      <c r="BM204" s="133"/>
      <c r="BN204" s="133"/>
      <c r="BO204" s="133"/>
      <c r="BP204" s="137"/>
      <c r="BQ204" s="138"/>
    </row>
    <row r="205" spans="1:69" hidden="1" x14ac:dyDescent="0.35">
      <c r="A205" s="130">
        <v>201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4"/>
      <c r="AC205" s="133"/>
      <c r="AD205" s="133"/>
      <c r="AE205" s="133"/>
      <c r="AF205" s="133"/>
      <c r="AG205" s="133"/>
      <c r="AH205" s="133"/>
      <c r="AI205" s="133"/>
      <c r="AJ205" s="134"/>
      <c r="AK205" s="134"/>
      <c r="AL205" s="133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4"/>
      <c r="BF205" s="133"/>
      <c r="BG205" s="133"/>
      <c r="BH205" s="134"/>
      <c r="BI205" s="133"/>
      <c r="BJ205" s="135"/>
      <c r="BK205" s="133"/>
      <c r="BL205" s="133"/>
      <c r="BM205" s="133"/>
      <c r="BN205" s="133"/>
      <c r="BO205" s="133"/>
      <c r="BP205" s="137"/>
      <c r="BQ205" s="138"/>
    </row>
    <row r="206" spans="1:69" hidden="1" x14ac:dyDescent="0.35">
      <c r="A206" s="130">
        <v>202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4"/>
      <c r="AC206" s="133"/>
      <c r="AD206" s="133"/>
      <c r="AE206" s="133"/>
      <c r="AF206" s="133"/>
      <c r="AG206" s="133"/>
      <c r="AH206" s="133"/>
      <c r="AI206" s="133"/>
      <c r="AJ206" s="134"/>
      <c r="AK206" s="134"/>
      <c r="AL206" s="133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4"/>
      <c r="BF206" s="133"/>
      <c r="BG206" s="133"/>
      <c r="BH206" s="134"/>
      <c r="BI206" s="133"/>
      <c r="BJ206" s="135"/>
      <c r="BK206" s="133"/>
      <c r="BL206" s="133"/>
      <c r="BM206" s="133"/>
      <c r="BN206" s="133"/>
      <c r="BO206" s="133"/>
      <c r="BP206" s="137"/>
      <c r="BQ206" s="138"/>
    </row>
    <row r="207" spans="1:69" hidden="1" x14ac:dyDescent="0.35">
      <c r="A207" s="130">
        <v>203</v>
      </c>
      <c r="B207" s="133"/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4"/>
      <c r="AC207" s="133"/>
      <c r="AD207" s="133"/>
      <c r="AE207" s="133"/>
      <c r="AF207" s="133"/>
      <c r="AG207" s="133"/>
      <c r="AH207" s="133"/>
      <c r="AI207" s="133"/>
      <c r="AJ207" s="134"/>
      <c r="AK207" s="134"/>
      <c r="AL207" s="133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4"/>
      <c r="BF207" s="133"/>
      <c r="BG207" s="133"/>
      <c r="BH207" s="134"/>
      <c r="BI207" s="133"/>
      <c r="BJ207" s="135"/>
      <c r="BK207" s="133"/>
      <c r="BL207" s="133"/>
      <c r="BM207" s="133"/>
      <c r="BN207" s="133"/>
      <c r="BO207" s="133"/>
      <c r="BP207" s="137"/>
      <c r="BQ207" s="138"/>
    </row>
    <row r="208" spans="1:69" hidden="1" x14ac:dyDescent="0.35">
      <c r="A208" s="130">
        <v>204</v>
      </c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4"/>
      <c r="AC208" s="133"/>
      <c r="AD208" s="133"/>
      <c r="AE208" s="133"/>
      <c r="AF208" s="133"/>
      <c r="AG208" s="133"/>
      <c r="AH208" s="133"/>
      <c r="AI208" s="133"/>
      <c r="AJ208" s="134"/>
      <c r="AK208" s="134"/>
      <c r="AL208" s="133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4"/>
      <c r="BF208" s="133"/>
      <c r="BG208" s="133"/>
      <c r="BH208" s="134"/>
      <c r="BI208" s="133"/>
      <c r="BJ208" s="135"/>
      <c r="BK208" s="133"/>
      <c r="BL208" s="133"/>
      <c r="BM208" s="133"/>
      <c r="BN208" s="133"/>
      <c r="BO208" s="133"/>
      <c r="BP208" s="42"/>
      <c r="BQ208" s="69"/>
    </row>
    <row r="209" spans="1:69" hidden="1" x14ac:dyDescent="0.35">
      <c r="A209" s="130">
        <v>205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4"/>
      <c r="AC209" s="133"/>
      <c r="AD209" s="133"/>
      <c r="AE209" s="133"/>
      <c r="AF209" s="133"/>
      <c r="AG209" s="133"/>
      <c r="AH209" s="133"/>
      <c r="AI209" s="133"/>
      <c r="AJ209" s="134"/>
      <c r="AK209" s="134"/>
      <c r="AL209" s="133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4"/>
      <c r="BF209" s="133"/>
      <c r="BG209" s="133"/>
      <c r="BH209" s="134"/>
      <c r="BI209" s="133"/>
      <c r="BJ209" s="135"/>
      <c r="BK209" s="133"/>
      <c r="BL209" s="133"/>
      <c r="BM209" s="133"/>
      <c r="BN209" s="133"/>
      <c r="BO209" s="133"/>
      <c r="BP209" s="42"/>
      <c r="BQ209" s="138"/>
    </row>
    <row r="210" spans="1:69" hidden="1" x14ac:dyDescent="0.35">
      <c r="A210" s="130">
        <v>206</v>
      </c>
      <c r="B210" s="133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4"/>
      <c r="AC210" s="133"/>
      <c r="AD210" s="133"/>
      <c r="AE210" s="133"/>
      <c r="AF210" s="133"/>
      <c r="AG210" s="133"/>
      <c r="AH210" s="133"/>
      <c r="AI210" s="133"/>
      <c r="AJ210" s="134"/>
      <c r="AK210" s="134"/>
      <c r="AL210" s="133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4"/>
      <c r="BF210" s="133"/>
      <c r="BG210" s="133"/>
      <c r="BH210" s="134"/>
      <c r="BI210" s="133"/>
      <c r="BJ210" s="135"/>
      <c r="BK210" s="133"/>
      <c r="BL210" s="133"/>
      <c r="BM210" s="133"/>
      <c r="BN210" s="133"/>
      <c r="BO210" s="133"/>
      <c r="BP210" s="137"/>
      <c r="BQ210" s="138"/>
    </row>
    <row r="211" spans="1:69" hidden="1" x14ac:dyDescent="0.35">
      <c r="A211" s="130">
        <v>207</v>
      </c>
      <c r="B211" s="133"/>
      <c r="C211" s="133"/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4"/>
      <c r="AC211" s="133"/>
      <c r="AD211" s="133"/>
      <c r="AE211" s="133"/>
      <c r="AF211" s="133"/>
      <c r="AG211" s="133"/>
      <c r="AH211" s="133"/>
      <c r="AI211" s="133"/>
      <c r="AJ211" s="134"/>
      <c r="AK211" s="134"/>
      <c r="AL211" s="133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4"/>
      <c r="BF211" s="133"/>
      <c r="BG211" s="133"/>
      <c r="BH211" s="134"/>
      <c r="BI211" s="133"/>
      <c r="BJ211" s="135"/>
      <c r="BK211" s="133"/>
      <c r="BL211" s="133"/>
      <c r="BM211" s="133"/>
      <c r="BN211" s="133"/>
      <c r="BO211" s="133"/>
      <c r="BP211" s="42"/>
      <c r="BQ211" s="138"/>
    </row>
    <row r="212" spans="1:69" hidden="1" x14ac:dyDescent="0.35">
      <c r="A212" s="130">
        <v>208</v>
      </c>
      <c r="B212" s="133"/>
      <c r="C212" s="133"/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4"/>
      <c r="AC212" s="133"/>
      <c r="AD212" s="133"/>
      <c r="AE212" s="133"/>
      <c r="AF212" s="133"/>
      <c r="AG212" s="133"/>
      <c r="AH212" s="133"/>
      <c r="AI212" s="133"/>
      <c r="AJ212" s="134"/>
      <c r="AK212" s="134"/>
      <c r="AL212" s="133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4"/>
      <c r="BF212" s="133"/>
      <c r="BG212" s="133"/>
      <c r="BH212" s="134"/>
      <c r="BI212" s="133"/>
      <c r="BJ212" s="135"/>
      <c r="BK212" s="133"/>
      <c r="BL212" s="133"/>
      <c r="BM212" s="133"/>
      <c r="BN212" s="133"/>
      <c r="BO212" s="133"/>
      <c r="BP212" s="137"/>
      <c r="BQ212" s="138"/>
    </row>
    <row r="213" spans="1:69" hidden="1" x14ac:dyDescent="0.35">
      <c r="A213" s="130">
        <v>209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4"/>
      <c r="AC213" s="133"/>
      <c r="AD213" s="133"/>
      <c r="AE213" s="133"/>
      <c r="AF213" s="133"/>
      <c r="AG213" s="133"/>
      <c r="AH213" s="133"/>
      <c r="AI213" s="133"/>
      <c r="AJ213" s="134"/>
      <c r="AK213" s="134"/>
      <c r="AL213" s="133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4"/>
      <c r="BF213" s="133"/>
      <c r="BG213" s="133"/>
      <c r="BH213" s="134"/>
      <c r="BI213" s="133"/>
      <c r="BJ213" s="135"/>
      <c r="BK213" s="133"/>
      <c r="BL213" s="133"/>
      <c r="BM213" s="133"/>
      <c r="BN213" s="133"/>
      <c r="BO213" s="133"/>
      <c r="BP213" s="42"/>
      <c r="BQ213" s="138"/>
    </row>
    <row r="214" spans="1:69" hidden="1" x14ac:dyDescent="0.35">
      <c r="A214" s="130">
        <v>210</v>
      </c>
      <c r="B214" s="133"/>
      <c r="C214" s="133"/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4"/>
      <c r="AC214" s="133"/>
      <c r="AD214" s="133"/>
      <c r="AE214" s="133"/>
      <c r="AF214" s="133"/>
      <c r="AG214" s="133"/>
      <c r="AH214" s="133"/>
      <c r="AI214" s="133"/>
      <c r="AJ214" s="134"/>
      <c r="AK214" s="134"/>
      <c r="AL214" s="133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4"/>
      <c r="BF214" s="133"/>
      <c r="BG214" s="133"/>
      <c r="BH214" s="134"/>
      <c r="BI214" s="133"/>
      <c r="BJ214" s="135"/>
      <c r="BK214" s="133"/>
      <c r="BL214" s="133"/>
      <c r="BM214" s="133"/>
      <c r="BN214" s="133"/>
      <c r="BO214" s="133"/>
      <c r="BP214" s="137"/>
      <c r="BQ214" s="138"/>
    </row>
    <row r="215" spans="1:69" hidden="1" x14ac:dyDescent="0.35">
      <c r="A215" s="130">
        <v>211</v>
      </c>
      <c r="B215" s="133"/>
      <c r="C215" s="133"/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4"/>
      <c r="AC215" s="133"/>
      <c r="AD215" s="133"/>
      <c r="AE215" s="133"/>
      <c r="AF215" s="133"/>
      <c r="AG215" s="133"/>
      <c r="AH215" s="133"/>
      <c r="AI215" s="133"/>
      <c r="AJ215" s="134"/>
      <c r="AK215" s="134"/>
      <c r="AL215" s="133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4"/>
      <c r="BF215" s="133"/>
      <c r="BG215" s="133"/>
      <c r="BH215" s="134"/>
      <c r="BI215" s="133"/>
      <c r="BJ215" s="135"/>
      <c r="BK215" s="133"/>
      <c r="BL215" s="133"/>
      <c r="BM215" s="133"/>
      <c r="BN215" s="133"/>
      <c r="BO215" s="133"/>
      <c r="BP215" s="137"/>
      <c r="BQ215" s="138"/>
    </row>
    <row r="216" spans="1:69" hidden="1" x14ac:dyDescent="0.35">
      <c r="A216" s="130">
        <v>212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4"/>
      <c r="AC216" s="133"/>
      <c r="AD216" s="133"/>
      <c r="AE216" s="133"/>
      <c r="AF216" s="133"/>
      <c r="AG216" s="133"/>
      <c r="AH216" s="133"/>
      <c r="AI216" s="133"/>
      <c r="AJ216" s="134"/>
      <c r="AK216" s="134"/>
      <c r="AL216" s="133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4"/>
      <c r="BF216" s="133"/>
      <c r="BG216" s="133"/>
      <c r="BH216" s="134"/>
      <c r="BI216" s="133"/>
      <c r="BJ216" s="135"/>
      <c r="BK216" s="133"/>
      <c r="BL216" s="133"/>
      <c r="BM216" s="133"/>
      <c r="BN216" s="133"/>
      <c r="BO216" s="133"/>
      <c r="BP216" s="137"/>
      <c r="BQ216" s="138"/>
    </row>
    <row r="217" spans="1:69" hidden="1" x14ac:dyDescent="0.35">
      <c r="A217" s="130">
        <v>213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4"/>
      <c r="AC217" s="133"/>
      <c r="AD217" s="133"/>
      <c r="AE217" s="133"/>
      <c r="AF217" s="133"/>
      <c r="AG217" s="133"/>
      <c r="AH217" s="133"/>
      <c r="AI217" s="133"/>
      <c r="AJ217" s="134"/>
      <c r="AK217" s="134"/>
      <c r="AL217" s="133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4"/>
      <c r="BF217" s="133"/>
      <c r="BG217" s="133"/>
      <c r="BH217" s="134"/>
      <c r="BI217" s="133"/>
      <c r="BJ217" s="135"/>
      <c r="BK217" s="133"/>
      <c r="BL217" s="133"/>
      <c r="BM217" s="133"/>
      <c r="BN217" s="133"/>
      <c r="BO217" s="133"/>
      <c r="BP217" s="137"/>
      <c r="BQ217" s="138"/>
    </row>
    <row r="218" spans="1:69" hidden="1" x14ac:dyDescent="0.35">
      <c r="A218" s="130">
        <v>214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4"/>
      <c r="AC218" s="133"/>
      <c r="AD218" s="133"/>
      <c r="AE218" s="133"/>
      <c r="AF218" s="133"/>
      <c r="AG218" s="133"/>
      <c r="AH218" s="133"/>
      <c r="AI218" s="133"/>
      <c r="AJ218" s="134"/>
      <c r="AK218" s="134"/>
      <c r="AL218" s="133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4"/>
      <c r="BF218" s="133"/>
      <c r="BG218" s="133"/>
      <c r="BH218" s="134"/>
      <c r="BI218" s="133"/>
      <c r="BJ218" s="135"/>
      <c r="BK218" s="133"/>
      <c r="BL218" s="133"/>
      <c r="BM218" s="133"/>
      <c r="BN218" s="133"/>
      <c r="BO218" s="133"/>
      <c r="BP218" s="137"/>
      <c r="BQ218" s="138"/>
    </row>
    <row r="219" spans="1:69" hidden="1" x14ac:dyDescent="0.35">
      <c r="A219" s="130">
        <v>215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4"/>
      <c r="AC219" s="133"/>
      <c r="AD219" s="133"/>
      <c r="AE219" s="133"/>
      <c r="AF219" s="133"/>
      <c r="AG219" s="133"/>
      <c r="AH219" s="133"/>
      <c r="AI219" s="133"/>
      <c r="AJ219" s="134"/>
      <c r="AK219" s="134"/>
      <c r="AL219" s="133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4"/>
      <c r="BF219" s="133"/>
      <c r="BG219" s="133"/>
      <c r="BH219" s="134"/>
      <c r="BI219" s="133"/>
      <c r="BJ219" s="135"/>
      <c r="BK219" s="133"/>
      <c r="BL219" s="133"/>
      <c r="BM219" s="133"/>
      <c r="BN219" s="133"/>
      <c r="BO219" s="133"/>
      <c r="BP219" s="137"/>
      <c r="BQ219" s="138"/>
    </row>
    <row r="220" spans="1:69" hidden="1" x14ac:dyDescent="0.35">
      <c r="A220" s="130">
        <v>216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4"/>
      <c r="AC220" s="133"/>
      <c r="AD220" s="133"/>
      <c r="AE220" s="133"/>
      <c r="AF220" s="133"/>
      <c r="AG220" s="133"/>
      <c r="AH220" s="133"/>
      <c r="AI220" s="133"/>
      <c r="AJ220" s="134"/>
      <c r="AK220" s="134"/>
      <c r="AL220" s="133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4"/>
      <c r="BF220" s="133"/>
      <c r="BG220" s="133"/>
      <c r="BH220" s="134"/>
      <c r="BI220" s="133"/>
      <c r="BJ220" s="135"/>
      <c r="BK220" s="133"/>
      <c r="BL220" s="133"/>
      <c r="BM220" s="133"/>
      <c r="BN220" s="133"/>
      <c r="BO220" s="133"/>
      <c r="BP220" s="137"/>
      <c r="BQ220" s="138"/>
    </row>
    <row r="221" spans="1:69" hidden="1" x14ac:dyDescent="0.35">
      <c r="A221" s="130">
        <v>217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4"/>
      <c r="AC221" s="133"/>
      <c r="AD221" s="133"/>
      <c r="AE221" s="133"/>
      <c r="AF221" s="133"/>
      <c r="AG221" s="133"/>
      <c r="AH221" s="133"/>
      <c r="AI221" s="133"/>
      <c r="AJ221" s="134"/>
      <c r="AK221" s="134"/>
      <c r="AL221" s="133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4"/>
      <c r="BF221" s="133"/>
      <c r="BG221" s="133"/>
      <c r="BH221" s="134"/>
      <c r="BI221" s="133"/>
      <c r="BJ221" s="135"/>
      <c r="BK221" s="133"/>
      <c r="BL221" s="133"/>
      <c r="BM221" s="133"/>
      <c r="BN221" s="133"/>
      <c r="BO221" s="133"/>
      <c r="BP221" s="137"/>
      <c r="BQ221" s="138"/>
    </row>
    <row r="222" spans="1:69" hidden="1" x14ac:dyDescent="0.35">
      <c r="A222" s="130">
        <v>218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4"/>
      <c r="AC222" s="133"/>
      <c r="AD222" s="133"/>
      <c r="AE222" s="133"/>
      <c r="AF222" s="133"/>
      <c r="AG222" s="133"/>
      <c r="AH222" s="133"/>
      <c r="AI222" s="133"/>
      <c r="AJ222" s="134"/>
      <c r="AK222" s="134"/>
      <c r="AL222" s="133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4"/>
      <c r="BF222" s="133"/>
      <c r="BG222" s="133"/>
      <c r="BH222" s="134"/>
      <c r="BI222" s="133"/>
      <c r="BJ222" s="135"/>
      <c r="BK222" s="133"/>
      <c r="BL222" s="133"/>
      <c r="BM222" s="133"/>
      <c r="BN222" s="133"/>
      <c r="BO222" s="133"/>
      <c r="BP222" s="42"/>
      <c r="BQ222" s="138"/>
    </row>
    <row r="223" spans="1:69" hidden="1" x14ac:dyDescent="0.35">
      <c r="A223" s="130">
        <v>219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4"/>
      <c r="AC223" s="133"/>
      <c r="AD223" s="133"/>
      <c r="AE223" s="133"/>
      <c r="AF223" s="133"/>
      <c r="AG223" s="133"/>
      <c r="AH223" s="133"/>
      <c r="AI223" s="133"/>
      <c r="AJ223" s="134"/>
      <c r="AK223" s="134"/>
      <c r="AL223" s="133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4"/>
      <c r="BF223" s="133"/>
      <c r="BG223" s="133"/>
      <c r="BH223" s="134"/>
      <c r="BI223" s="133"/>
      <c r="BJ223" s="135"/>
      <c r="BK223" s="133"/>
      <c r="BL223" s="133"/>
      <c r="BM223" s="133"/>
      <c r="BN223" s="133"/>
      <c r="BO223" s="133"/>
      <c r="BP223" s="137"/>
      <c r="BQ223" s="138"/>
    </row>
    <row r="224" spans="1:69" hidden="1" x14ac:dyDescent="0.35">
      <c r="A224" s="130">
        <v>220</v>
      </c>
      <c r="B224" s="133"/>
      <c r="C224" s="133"/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4"/>
      <c r="AC224" s="133"/>
      <c r="AD224" s="133"/>
      <c r="AE224" s="133"/>
      <c r="AF224" s="133"/>
      <c r="AG224" s="133"/>
      <c r="AH224" s="133"/>
      <c r="AI224" s="133"/>
      <c r="AJ224" s="134"/>
      <c r="AK224" s="134"/>
      <c r="AL224" s="133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4"/>
      <c r="BF224" s="133"/>
      <c r="BG224" s="133"/>
      <c r="BH224" s="134"/>
      <c r="BI224" s="133"/>
      <c r="BJ224" s="135"/>
      <c r="BK224" s="133"/>
      <c r="BL224" s="133"/>
      <c r="BM224" s="133"/>
      <c r="BN224" s="133"/>
      <c r="BO224" s="133"/>
      <c r="BP224" s="137"/>
      <c r="BQ224" s="138"/>
    </row>
    <row r="225" spans="1:69" hidden="1" x14ac:dyDescent="0.35">
      <c r="A225" s="130">
        <v>221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4"/>
      <c r="AC225" s="133"/>
      <c r="AD225" s="133"/>
      <c r="AE225" s="133"/>
      <c r="AF225" s="133"/>
      <c r="AG225" s="133"/>
      <c r="AH225" s="133"/>
      <c r="AI225" s="133"/>
      <c r="AJ225" s="134"/>
      <c r="AK225" s="134"/>
      <c r="AL225" s="133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4"/>
      <c r="BF225" s="133"/>
      <c r="BG225" s="133"/>
      <c r="BH225" s="134"/>
      <c r="BI225" s="133"/>
      <c r="BJ225" s="135"/>
      <c r="BK225" s="133"/>
      <c r="BL225" s="133"/>
      <c r="BM225" s="133"/>
      <c r="BN225" s="133"/>
      <c r="BO225" s="133"/>
      <c r="BP225" s="137"/>
      <c r="BQ225" s="138"/>
    </row>
    <row r="226" spans="1:69" hidden="1" x14ac:dyDescent="0.35">
      <c r="A226" s="130">
        <v>222</v>
      </c>
      <c r="B226" s="133"/>
      <c r="C226" s="133"/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4"/>
      <c r="AC226" s="133"/>
      <c r="AD226" s="133"/>
      <c r="AE226" s="133"/>
      <c r="AF226" s="133"/>
      <c r="AG226" s="133"/>
      <c r="AH226" s="133"/>
      <c r="AI226" s="133"/>
      <c r="AJ226" s="134"/>
      <c r="AK226" s="134"/>
      <c r="AL226" s="133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4"/>
      <c r="BF226" s="133"/>
      <c r="BG226" s="133"/>
      <c r="BH226" s="134"/>
      <c r="BI226" s="133"/>
      <c r="BJ226" s="135"/>
      <c r="BK226" s="133"/>
      <c r="BL226" s="133"/>
      <c r="BM226" s="133"/>
      <c r="BN226" s="133"/>
      <c r="BO226" s="133"/>
      <c r="BP226" s="137"/>
      <c r="BQ226" s="138"/>
    </row>
    <row r="227" spans="1:69" hidden="1" x14ac:dyDescent="0.35">
      <c r="A227" s="130">
        <v>223</v>
      </c>
      <c r="B227" s="133"/>
      <c r="C227" s="133"/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4"/>
      <c r="AC227" s="133"/>
      <c r="AD227" s="133"/>
      <c r="AE227" s="133"/>
      <c r="AF227" s="133"/>
      <c r="AG227" s="133"/>
      <c r="AH227" s="133"/>
      <c r="AI227" s="133"/>
      <c r="AJ227" s="134"/>
      <c r="AK227" s="134"/>
      <c r="AL227" s="133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4"/>
      <c r="BF227" s="133"/>
      <c r="BG227" s="133"/>
      <c r="BH227" s="134"/>
      <c r="BI227" s="133"/>
      <c r="BJ227" s="135"/>
      <c r="BK227" s="133"/>
      <c r="BL227" s="133"/>
      <c r="BM227" s="133"/>
      <c r="BN227" s="133"/>
      <c r="BO227" s="133"/>
      <c r="BP227" s="137"/>
      <c r="BQ227" s="138"/>
    </row>
    <row r="228" spans="1:69" hidden="1" x14ac:dyDescent="0.35">
      <c r="A228" s="130">
        <v>224</v>
      </c>
      <c r="B228" s="133"/>
      <c r="C228" s="133"/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4"/>
      <c r="AC228" s="133"/>
      <c r="AD228" s="133"/>
      <c r="AE228" s="133"/>
      <c r="AF228" s="133"/>
      <c r="AG228" s="133"/>
      <c r="AH228" s="133"/>
      <c r="AI228" s="133"/>
      <c r="AJ228" s="134"/>
      <c r="AK228" s="134"/>
      <c r="AL228" s="133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4"/>
      <c r="BF228" s="133"/>
      <c r="BG228" s="133"/>
      <c r="BH228" s="134"/>
      <c r="BI228" s="133"/>
      <c r="BJ228" s="135"/>
      <c r="BK228" s="133"/>
      <c r="BL228" s="133"/>
      <c r="BM228" s="133"/>
      <c r="BN228" s="133"/>
      <c r="BO228" s="133"/>
      <c r="BP228" s="137"/>
      <c r="BQ228" s="138"/>
    </row>
    <row r="229" spans="1:69" hidden="1" x14ac:dyDescent="0.35">
      <c r="A229" s="130">
        <v>225</v>
      </c>
      <c r="B229" s="133"/>
      <c r="C229" s="133"/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4"/>
      <c r="AC229" s="133"/>
      <c r="AD229" s="133"/>
      <c r="AE229" s="133"/>
      <c r="AF229" s="133"/>
      <c r="AG229" s="133"/>
      <c r="AH229" s="133"/>
      <c r="AI229" s="133"/>
      <c r="AJ229" s="134"/>
      <c r="AK229" s="134"/>
      <c r="AL229" s="133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4"/>
      <c r="BF229" s="133"/>
      <c r="BG229" s="133"/>
      <c r="BH229" s="134"/>
      <c r="BI229" s="133"/>
      <c r="BJ229" s="135"/>
      <c r="BK229" s="133"/>
      <c r="BL229" s="133"/>
      <c r="BM229" s="133"/>
      <c r="BN229" s="133"/>
      <c r="BO229" s="133"/>
      <c r="BP229" s="42"/>
      <c r="BQ229" s="132"/>
    </row>
    <row r="230" spans="1:69" hidden="1" x14ac:dyDescent="0.35">
      <c r="A230" s="130">
        <v>226</v>
      </c>
      <c r="B230" s="133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4"/>
      <c r="AC230" s="133"/>
      <c r="AD230" s="133"/>
      <c r="AE230" s="133"/>
      <c r="AF230" s="133"/>
      <c r="AG230" s="133"/>
      <c r="AH230" s="133"/>
      <c r="AI230" s="133"/>
      <c r="AJ230" s="134"/>
      <c r="AK230" s="134"/>
      <c r="AL230" s="133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4"/>
      <c r="BF230" s="133"/>
      <c r="BG230" s="133"/>
      <c r="BH230" s="134"/>
      <c r="BI230" s="133"/>
      <c r="BJ230" s="135"/>
      <c r="BK230" s="133"/>
      <c r="BL230" s="133"/>
      <c r="BM230" s="133"/>
      <c r="BN230" s="133"/>
      <c r="BO230" s="133"/>
      <c r="BP230" s="42"/>
      <c r="BQ230" s="138"/>
    </row>
    <row r="231" spans="1:69" hidden="1" x14ac:dyDescent="0.35">
      <c r="A231" s="130">
        <v>227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4"/>
      <c r="AC231" s="133"/>
      <c r="AD231" s="133"/>
      <c r="AE231" s="133"/>
      <c r="AF231" s="133"/>
      <c r="AG231" s="133"/>
      <c r="AH231" s="133"/>
      <c r="AI231" s="133"/>
      <c r="AJ231" s="134"/>
      <c r="AK231" s="134"/>
      <c r="AL231" s="133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4"/>
      <c r="BF231" s="133"/>
      <c r="BG231" s="133"/>
      <c r="BH231" s="134"/>
      <c r="BI231" s="133"/>
      <c r="BJ231" s="135"/>
      <c r="BK231" s="133"/>
      <c r="BL231" s="133"/>
      <c r="BM231" s="133"/>
      <c r="BN231" s="133"/>
      <c r="BO231" s="133"/>
      <c r="BP231" s="137"/>
      <c r="BQ231" s="138"/>
    </row>
    <row r="232" spans="1:69" hidden="1" x14ac:dyDescent="0.35">
      <c r="A232" s="130">
        <v>228</v>
      </c>
      <c r="B232" s="133"/>
      <c r="C232" s="133"/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4"/>
      <c r="AC232" s="133"/>
      <c r="AD232" s="133"/>
      <c r="AE232" s="133"/>
      <c r="AF232" s="133"/>
      <c r="AG232" s="133"/>
      <c r="AH232" s="133"/>
      <c r="AI232" s="133"/>
      <c r="AJ232" s="134"/>
      <c r="AK232" s="134"/>
      <c r="AL232" s="133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4"/>
      <c r="BF232" s="133"/>
      <c r="BG232" s="133"/>
      <c r="BH232" s="134"/>
      <c r="BI232" s="133"/>
      <c r="BJ232" s="135"/>
      <c r="BK232" s="133"/>
      <c r="BL232" s="133"/>
      <c r="BM232" s="133"/>
      <c r="BN232" s="133"/>
      <c r="BO232" s="133"/>
      <c r="BP232" s="137"/>
      <c r="BQ232" s="138"/>
    </row>
    <row r="233" spans="1:69" hidden="1" x14ac:dyDescent="0.35">
      <c r="A233" s="130">
        <v>229</v>
      </c>
      <c r="B233" s="133"/>
      <c r="C233" s="133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4"/>
      <c r="AC233" s="133"/>
      <c r="AD233" s="133"/>
      <c r="AE233" s="133"/>
      <c r="AF233" s="133"/>
      <c r="AG233" s="133"/>
      <c r="AH233" s="133"/>
      <c r="AI233" s="133"/>
      <c r="AJ233" s="134"/>
      <c r="AK233" s="134"/>
      <c r="AL233" s="133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4"/>
      <c r="BF233" s="133"/>
      <c r="BG233" s="133"/>
      <c r="BH233" s="134"/>
      <c r="BI233" s="133"/>
      <c r="BJ233" s="135"/>
      <c r="BK233" s="133"/>
      <c r="BL233" s="133"/>
      <c r="BM233" s="133"/>
      <c r="BN233" s="133"/>
      <c r="BO233" s="133"/>
      <c r="BP233" s="137"/>
      <c r="BQ233" s="138"/>
    </row>
    <row r="234" spans="1:69" hidden="1" x14ac:dyDescent="0.35">
      <c r="A234" s="130">
        <v>230</v>
      </c>
      <c r="B234" s="133"/>
      <c r="C234" s="133"/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4"/>
      <c r="AC234" s="133"/>
      <c r="AD234" s="133"/>
      <c r="AE234" s="133"/>
      <c r="AF234" s="133"/>
      <c r="AG234" s="133"/>
      <c r="AH234" s="133"/>
      <c r="AI234" s="133"/>
      <c r="AJ234" s="134"/>
      <c r="AK234" s="134"/>
      <c r="AL234" s="133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4"/>
      <c r="BF234" s="133"/>
      <c r="BG234" s="133"/>
      <c r="BH234" s="134"/>
      <c r="BI234" s="133"/>
      <c r="BJ234" s="135"/>
      <c r="BK234" s="133"/>
      <c r="BL234" s="133"/>
      <c r="BM234" s="133"/>
      <c r="BN234" s="133"/>
      <c r="BO234" s="133"/>
      <c r="BP234" s="137"/>
      <c r="BQ234" s="138"/>
    </row>
    <row r="235" spans="1:69" hidden="1" x14ac:dyDescent="0.35">
      <c r="A235" s="130">
        <v>231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4"/>
      <c r="AC235" s="133"/>
      <c r="AD235" s="133"/>
      <c r="AE235" s="133"/>
      <c r="AF235" s="133"/>
      <c r="AG235" s="133"/>
      <c r="AH235" s="133"/>
      <c r="AI235" s="133"/>
      <c r="AJ235" s="134"/>
      <c r="AK235" s="134"/>
      <c r="AL235" s="133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4"/>
      <c r="BF235" s="133"/>
      <c r="BG235" s="133"/>
      <c r="BH235" s="134"/>
      <c r="BI235" s="133"/>
      <c r="BJ235" s="135"/>
      <c r="BK235" s="133"/>
      <c r="BL235" s="133"/>
      <c r="BM235" s="133"/>
      <c r="BN235" s="133"/>
      <c r="BO235" s="133"/>
      <c r="BP235" s="137"/>
      <c r="BQ235" s="138"/>
    </row>
    <row r="236" spans="1:69" hidden="1" x14ac:dyDescent="0.35">
      <c r="A236" s="130">
        <v>232</v>
      </c>
      <c r="B236" s="133"/>
      <c r="C236" s="133"/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4"/>
      <c r="AC236" s="133"/>
      <c r="AD236" s="133"/>
      <c r="AE236" s="133"/>
      <c r="AF236" s="133"/>
      <c r="AG236" s="133"/>
      <c r="AH236" s="133"/>
      <c r="AI236" s="133"/>
      <c r="AJ236" s="134"/>
      <c r="AK236" s="134"/>
      <c r="AL236" s="133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4"/>
      <c r="BF236" s="133"/>
      <c r="BG236" s="133"/>
      <c r="BH236" s="134"/>
      <c r="BI236" s="133"/>
      <c r="BJ236" s="135"/>
      <c r="BK236" s="133"/>
      <c r="BL236" s="133"/>
      <c r="BM236" s="133"/>
      <c r="BN236" s="133"/>
      <c r="BO236" s="133"/>
      <c r="BP236" s="42"/>
      <c r="BQ236" s="138"/>
    </row>
    <row r="237" spans="1:69" hidden="1" x14ac:dyDescent="0.35">
      <c r="A237" s="130">
        <v>233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4"/>
      <c r="AC237" s="133"/>
      <c r="AD237" s="133"/>
      <c r="AE237" s="133"/>
      <c r="AF237" s="133"/>
      <c r="AG237" s="133"/>
      <c r="AH237" s="133"/>
      <c r="AI237" s="133"/>
      <c r="AJ237" s="134"/>
      <c r="AK237" s="134"/>
      <c r="AL237" s="133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4"/>
      <c r="BF237" s="133"/>
      <c r="BG237" s="133"/>
      <c r="BH237" s="134"/>
      <c r="BI237" s="133"/>
      <c r="BJ237" s="135"/>
      <c r="BK237" s="133"/>
      <c r="BL237" s="133"/>
      <c r="BM237" s="133"/>
      <c r="BN237" s="133"/>
      <c r="BO237" s="133"/>
      <c r="BP237" s="137"/>
      <c r="BQ237" s="138"/>
    </row>
    <row r="238" spans="1:69" hidden="1" x14ac:dyDescent="0.35">
      <c r="A238" s="130">
        <v>234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4"/>
      <c r="AC238" s="133"/>
      <c r="AD238" s="133"/>
      <c r="AE238" s="133"/>
      <c r="AF238" s="133"/>
      <c r="AG238" s="133"/>
      <c r="AH238" s="133"/>
      <c r="AI238" s="133"/>
      <c r="AJ238" s="134"/>
      <c r="AK238" s="134"/>
      <c r="AL238" s="133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4"/>
      <c r="BF238" s="133"/>
      <c r="BG238" s="133"/>
      <c r="BH238" s="134"/>
      <c r="BI238" s="133"/>
      <c r="BJ238" s="135"/>
      <c r="BK238" s="133"/>
      <c r="BL238" s="133"/>
      <c r="BM238" s="133"/>
      <c r="BN238" s="133"/>
      <c r="BO238" s="133"/>
      <c r="BP238" s="137"/>
      <c r="BQ238" s="138"/>
    </row>
    <row r="239" spans="1:69" hidden="1" x14ac:dyDescent="0.35">
      <c r="A239" s="130">
        <v>235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6"/>
      <c r="AA239" s="133"/>
      <c r="AB239" s="134"/>
      <c r="AC239" s="133"/>
      <c r="AD239" s="133"/>
      <c r="AE239" s="133"/>
      <c r="AF239" s="133"/>
      <c r="AG239" s="133"/>
      <c r="AH239" s="133"/>
      <c r="AI239" s="133"/>
      <c r="AJ239" s="134"/>
      <c r="AK239" s="134"/>
      <c r="AL239" s="133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4"/>
      <c r="BF239" s="133"/>
      <c r="BG239" s="133"/>
      <c r="BH239" s="134"/>
      <c r="BI239" s="133"/>
      <c r="BJ239" s="135"/>
      <c r="BK239" s="133"/>
      <c r="BL239" s="133"/>
      <c r="BM239" s="133"/>
      <c r="BN239" s="133"/>
      <c r="BO239" s="133"/>
      <c r="BP239" s="42"/>
      <c r="BQ239" s="138"/>
    </row>
    <row r="240" spans="1:69" hidden="1" x14ac:dyDescent="0.35">
      <c r="A240" s="130">
        <v>236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4"/>
      <c r="AC240" s="133"/>
      <c r="AD240" s="133"/>
      <c r="AE240" s="133"/>
      <c r="AF240" s="133"/>
      <c r="AG240" s="133"/>
      <c r="AH240" s="133"/>
      <c r="AI240" s="133"/>
      <c r="AJ240" s="134"/>
      <c r="AK240" s="134"/>
      <c r="AL240" s="133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4"/>
      <c r="BF240" s="133"/>
      <c r="BG240" s="133"/>
      <c r="BH240" s="134"/>
      <c r="BI240" s="133"/>
      <c r="BJ240" s="135"/>
      <c r="BK240" s="133"/>
      <c r="BL240" s="133"/>
      <c r="BM240" s="133"/>
      <c r="BN240" s="133"/>
      <c r="BO240" s="133"/>
      <c r="BP240" s="42"/>
      <c r="BQ240" s="138"/>
    </row>
    <row r="241" spans="1:69" hidden="1" x14ac:dyDescent="0.35">
      <c r="A241" s="130">
        <v>237</v>
      </c>
      <c r="B241" s="133"/>
      <c r="C241" s="133"/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4"/>
      <c r="AC241" s="133"/>
      <c r="AD241" s="133"/>
      <c r="AE241" s="133"/>
      <c r="AF241" s="133"/>
      <c r="AG241" s="133"/>
      <c r="AH241" s="133"/>
      <c r="AI241" s="133"/>
      <c r="AJ241" s="134"/>
      <c r="AK241" s="134"/>
      <c r="AL241" s="133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4"/>
      <c r="BF241" s="133"/>
      <c r="BG241" s="133"/>
      <c r="BH241" s="134"/>
      <c r="BI241" s="133"/>
      <c r="BJ241" s="135"/>
      <c r="BK241" s="133"/>
      <c r="BL241" s="133"/>
      <c r="BM241" s="133"/>
      <c r="BN241" s="133"/>
      <c r="BO241" s="133"/>
      <c r="BP241" s="42"/>
      <c r="BQ241" s="138"/>
    </row>
    <row r="242" spans="1:69" hidden="1" x14ac:dyDescent="0.35">
      <c r="A242" s="130">
        <v>238</v>
      </c>
      <c r="B242" s="133"/>
      <c r="C242" s="133"/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6"/>
      <c r="AA242" s="133"/>
      <c r="AB242" s="134"/>
      <c r="AC242" s="133"/>
      <c r="AD242" s="133"/>
      <c r="AE242" s="133"/>
      <c r="AF242" s="133"/>
      <c r="AG242" s="133"/>
      <c r="AH242" s="133"/>
      <c r="AI242" s="133"/>
      <c r="AJ242" s="134"/>
      <c r="AK242" s="134"/>
      <c r="AL242" s="133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4"/>
      <c r="BF242" s="133"/>
      <c r="BG242" s="133"/>
      <c r="BH242" s="134"/>
      <c r="BI242" s="133"/>
      <c r="BJ242" s="135"/>
      <c r="BK242" s="133"/>
      <c r="BL242" s="133"/>
      <c r="BM242" s="133"/>
      <c r="BN242" s="133"/>
      <c r="BO242" s="133"/>
      <c r="BP242" s="42"/>
      <c r="BQ242" s="138"/>
    </row>
    <row r="243" spans="1:69" ht="22.75" hidden="1" customHeight="1" x14ac:dyDescent="0.35">
      <c r="A243" s="130">
        <v>239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6"/>
      <c r="AA243" s="133"/>
      <c r="AB243" s="134"/>
      <c r="AC243" s="133"/>
      <c r="AD243" s="133"/>
      <c r="AE243" s="133"/>
      <c r="AF243" s="133"/>
      <c r="AG243" s="133"/>
      <c r="AH243" s="133"/>
      <c r="AI243" s="133"/>
      <c r="AJ243" s="134"/>
      <c r="AK243" s="134"/>
      <c r="AL243" s="133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4"/>
      <c r="BF243" s="133"/>
      <c r="BG243" s="133"/>
      <c r="BH243" s="134"/>
      <c r="BI243" s="133"/>
      <c r="BJ243" s="135"/>
      <c r="BK243" s="133"/>
      <c r="BL243" s="133"/>
      <c r="BM243" s="133"/>
      <c r="BN243" s="133"/>
      <c r="BO243" s="133"/>
      <c r="BP243" s="42"/>
      <c r="BQ243" s="139"/>
    </row>
    <row r="244" spans="1:69" hidden="1" x14ac:dyDescent="0.35">
      <c r="A244" s="130">
        <v>240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4"/>
      <c r="AC244" s="133"/>
      <c r="AD244" s="133"/>
      <c r="AE244" s="133"/>
      <c r="AF244" s="133"/>
      <c r="AG244" s="133"/>
      <c r="AH244" s="133"/>
      <c r="AI244" s="133"/>
      <c r="AJ244" s="134"/>
      <c r="AK244" s="134"/>
      <c r="AL244" s="133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4"/>
      <c r="BF244" s="133"/>
      <c r="BG244" s="133"/>
      <c r="BH244" s="134"/>
      <c r="BI244" s="133"/>
      <c r="BJ244" s="135"/>
      <c r="BK244" s="133"/>
      <c r="BL244" s="133"/>
      <c r="BM244" s="133"/>
      <c r="BN244" s="133"/>
      <c r="BO244" s="133"/>
      <c r="BP244" s="137"/>
      <c r="BQ244" s="138"/>
    </row>
    <row r="245" spans="1:69" hidden="1" x14ac:dyDescent="0.35">
      <c r="A245" s="130">
        <v>241</v>
      </c>
      <c r="B245" s="133"/>
      <c r="C245" s="133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6"/>
      <c r="AA245" s="133"/>
      <c r="AB245" s="134"/>
      <c r="AC245" s="133"/>
      <c r="AD245" s="133"/>
      <c r="AE245" s="133"/>
      <c r="AF245" s="133"/>
      <c r="AG245" s="133"/>
      <c r="AH245" s="133"/>
      <c r="AI245" s="133"/>
      <c r="AJ245" s="134"/>
      <c r="AK245" s="134"/>
      <c r="AL245" s="133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4"/>
      <c r="BF245" s="133"/>
      <c r="BG245" s="133"/>
      <c r="BH245" s="134"/>
      <c r="BI245" s="133"/>
      <c r="BJ245" s="135"/>
      <c r="BK245" s="133"/>
      <c r="BL245" s="133"/>
      <c r="BM245" s="133"/>
      <c r="BN245" s="133"/>
      <c r="BO245" s="133"/>
      <c r="BP245" s="137"/>
      <c r="BQ245" s="138"/>
    </row>
    <row r="246" spans="1:69" hidden="1" x14ac:dyDescent="0.35">
      <c r="A246" s="130">
        <v>242</v>
      </c>
      <c r="B246" s="133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4"/>
      <c r="AC246" s="133"/>
      <c r="AD246" s="133"/>
      <c r="AE246" s="133"/>
      <c r="AF246" s="133"/>
      <c r="AG246" s="133"/>
      <c r="AH246" s="133"/>
      <c r="AI246" s="133"/>
      <c r="AJ246" s="134"/>
      <c r="AK246" s="134"/>
      <c r="AL246" s="133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4"/>
      <c r="BF246" s="133"/>
      <c r="BG246" s="133"/>
      <c r="BH246" s="134"/>
      <c r="BI246" s="133"/>
      <c r="BJ246" s="135"/>
      <c r="BK246" s="133"/>
      <c r="BL246" s="133"/>
      <c r="BM246" s="133"/>
      <c r="BN246" s="133"/>
      <c r="BO246" s="133"/>
      <c r="BP246" s="137"/>
      <c r="BQ246" s="138"/>
    </row>
    <row r="247" spans="1:69" hidden="1" x14ac:dyDescent="0.35">
      <c r="A247" s="130">
        <v>243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4"/>
      <c r="AC247" s="133"/>
      <c r="AD247" s="133"/>
      <c r="AE247" s="133"/>
      <c r="AF247" s="133"/>
      <c r="AG247" s="133"/>
      <c r="AH247" s="133"/>
      <c r="AI247" s="133"/>
      <c r="AJ247" s="134"/>
      <c r="AK247" s="134"/>
      <c r="AL247" s="133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4"/>
      <c r="BF247" s="133"/>
      <c r="BG247" s="133"/>
      <c r="BH247" s="134"/>
      <c r="BI247" s="133"/>
      <c r="BJ247" s="135"/>
      <c r="BK247" s="133"/>
      <c r="BL247" s="133"/>
      <c r="BM247" s="133"/>
      <c r="BN247" s="133"/>
      <c r="BO247" s="133"/>
      <c r="BP247" s="137"/>
      <c r="BQ247" s="138"/>
    </row>
    <row r="248" spans="1:69" hidden="1" x14ac:dyDescent="0.35">
      <c r="A248" s="130">
        <v>244</v>
      </c>
      <c r="B248" s="133"/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4"/>
      <c r="AC248" s="133"/>
      <c r="AD248" s="133"/>
      <c r="AE248" s="133"/>
      <c r="AF248" s="133"/>
      <c r="AG248" s="133"/>
      <c r="AH248" s="133"/>
      <c r="AI248" s="133"/>
      <c r="AJ248" s="134"/>
      <c r="AK248" s="134"/>
      <c r="AL248" s="133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4"/>
      <c r="BF248" s="133"/>
      <c r="BG248" s="133"/>
      <c r="BH248" s="134"/>
      <c r="BI248" s="133"/>
      <c r="BJ248" s="135"/>
      <c r="BK248" s="133"/>
      <c r="BL248" s="133"/>
      <c r="BM248" s="133"/>
      <c r="BN248" s="133"/>
      <c r="BO248" s="133"/>
      <c r="BP248" s="137"/>
      <c r="BQ248" s="138"/>
    </row>
    <row r="249" spans="1:69" hidden="1" x14ac:dyDescent="0.35">
      <c r="A249" s="130">
        <v>245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4"/>
      <c r="AC249" s="133"/>
      <c r="AD249" s="133"/>
      <c r="AE249" s="133"/>
      <c r="AF249" s="133"/>
      <c r="AG249" s="133"/>
      <c r="AH249" s="133"/>
      <c r="AI249" s="133"/>
      <c r="AJ249" s="134"/>
      <c r="AK249" s="134"/>
      <c r="AL249" s="133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4"/>
      <c r="BF249" s="133"/>
      <c r="BG249" s="133"/>
      <c r="BH249" s="134"/>
      <c r="BI249" s="133"/>
      <c r="BJ249" s="135"/>
      <c r="BK249" s="133"/>
      <c r="BL249" s="133"/>
      <c r="BM249" s="133"/>
      <c r="BN249" s="133"/>
      <c r="BO249" s="133"/>
      <c r="BP249" s="137"/>
      <c r="BQ249" s="138"/>
    </row>
    <row r="250" spans="1:69" hidden="1" x14ac:dyDescent="0.35">
      <c r="A250" s="130">
        <v>246</v>
      </c>
      <c r="B250" s="133"/>
      <c r="C250" s="133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4"/>
      <c r="AC250" s="133"/>
      <c r="AD250" s="133"/>
      <c r="AE250" s="133"/>
      <c r="AF250" s="133"/>
      <c r="AG250" s="133"/>
      <c r="AH250" s="133"/>
      <c r="AI250" s="133"/>
      <c r="AJ250" s="134"/>
      <c r="AK250" s="134"/>
      <c r="AL250" s="133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4"/>
      <c r="BF250" s="133"/>
      <c r="BG250" s="133"/>
      <c r="BH250" s="134"/>
      <c r="BI250" s="133"/>
      <c r="BJ250" s="135"/>
      <c r="BK250" s="133"/>
      <c r="BL250" s="133"/>
      <c r="BM250" s="133"/>
      <c r="BN250" s="133"/>
      <c r="BO250" s="133"/>
      <c r="BP250" s="137"/>
      <c r="BQ250" s="138"/>
    </row>
    <row r="251" spans="1:69" hidden="1" x14ac:dyDescent="0.35">
      <c r="A251" s="130">
        <v>247</v>
      </c>
      <c r="B251" s="133"/>
      <c r="C251" s="133"/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4"/>
      <c r="AC251" s="133"/>
      <c r="AD251" s="133"/>
      <c r="AE251" s="133"/>
      <c r="AF251" s="133"/>
      <c r="AG251" s="133"/>
      <c r="AH251" s="133"/>
      <c r="AI251" s="133"/>
      <c r="AJ251" s="134"/>
      <c r="AK251" s="134"/>
      <c r="AL251" s="133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4"/>
      <c r="BF251" s="133"/>
      <c r="BG251" s="133"/>
      <c r="BH251" s="134"/>
      <c r="BI251" s="133"/>
      <c r="BJ251" s="135"/>
      <c r="BK251" s="133"/>
      <c r="BL251" s="133"/>
      <c r="BM251" s="133"/>
      <c r="BN251" s="133"/>
      <c r="BO251" s="133"/>
      <c r="BP251" s="42"/>
      <c r="BQ251" s="138"/>
    </row>
    <row r="252" spans="1:69" hidden="1" x14ac:dyDescent="0.35">
      <c r="A252" s="130">
        <v>248</v>
      </c>
      <c r="B252" s="133"/>
      <c r="C252" s="133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4"/>
      <c r="AC252" s="133"/>
      <c r="AD252" s="133"/>
      <c r="AE252" s="133"/>
      <c r="AF252" s="133"/>
      <c r="AG252" s="133"/>
      <c r="AH252" s="133"/>
      <c r="AI252" s="133"/>
      <c r="AJ252" s="134"/>
      <c r="AK252" s="134"/>
      <c r="AL252" s="133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4"/>
      <c r="BF252" s="133"/>
      <c r="BG252" s="133"/>
      <c r="BH252" s="134"/>
      <c r="BI252" s="133"/>
      <c r="BJ252" s="135"/>
      <c r="BK252" s="133"/>
      <c r="BL252" s="133"/>
      <c r="BM252" s="133"/>
      <c r="BN252" s="133"/>
      <c r="BO252" s="133"/>
      <c r="BP252" s="137"/>
      <c r="BQ252" s="138"/>
    </row>
    <row r="253" spans="1:69" hidden="1" x14ac:dyDescent="0.35">
      <c r="A253" s="130">
        <v>249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4"/>
      <c r="AC253" s="133"/>
      <c r="AD253" s="133"/>
      <c r="AE253" s="133"/>
      <c r="AF253" s="133"/>
      <c r="AG253" s="133"/>
      <c r="AH253" s="133"/>
      <c r="AI253" s="133"/>
      <c r="AJ253" s="134"/>
      <c r="AK253" s="134"/>
      <c r="AL253" s="133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4"/>
      <c r="BF253" s="133"/>
      <c r="BG253" s="133"/>
      <c r="BH253" s="134"/>
      <c r="BI253" s="133"/>
      <c r="BJ253" s="135"/>
      <c r="BK253" s="133"/>
      <c r="BL253" s="133"/>
      <c r="BM253" s="133"/>
      <c r="BN253" s="133"/>
      <c r="BO253" s="133"/>
      <c r="BP253" s="137"/>
      <c r="BQ253" s="138"/>
    </row>
    <row r="254" spans="1:69" hidden="1" x14ac:dyDescent="0.35">
      <c r="A254" s="130">
        <v>250</v>
      </c>
      <c r="B254" s="133"/>
      <c r="C254" s="133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4"/>
      <c r="AC254" s="133"/>
      <c r="AD254" s="133"/>
      <c r="AE254" s="133"/>
      <c r="AF254" s="133"/>
      <c r="AG254" s="133"/>
      <c r="AH254" s="133"/>
      <c r="AI254" s="133"/>
      <c r="AJ254" s="134"/>
      <c r="AK254" s="134"/>
      <c r="AL254" s="133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4"/>
      <c r="BF254" s="133"/>
      <c r="BG254" s="133"/>
      <c r="BH254" s="134"/>
      <c r="BI254" s="133"/>
      <c r="BJ254" s="135"/>
      <c r="BK254" s="133"/>
      <c r="BL254" s="133"/>
      <c r="BM254" s="133"/>
      <c r="BN254" s="133"/>
      <c r="BO254" s="133"/>
      <c r="BP254" s="137"/>
      <c r="BQ254" s="138"/>
    </row>
    <row r="255" spans="1:69" hidden="1" x14ac:dyDescent="0.35">
      <c r="A255" s="130">
        <v>251</v>
      </c>
      <c r="B255" s="133"/>
      <c r="C255" s="133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4"/>
      <c r="AC255" s="133"/>
      <c r="AD255" s="133"/>
      <c r="AE255" s="133"/>
      <c r="AF255" s="133"/>
      <c r="AG255" s="133"/>
      <c r="AH255" s="133"/>
      <c r="AI255" s="133"/>
      <c r="AJ255" s="134"/>
      <c r="AK255" s="134"/>
      <c r="AL255" s="133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4"/>
      <c r="BF255" s="133"/>
      <c r="BG255" s="133"/>
      <c r="BH255" s="134"/>
      <c r="BI255" s="133"/>
      <c r="BJ255" s="135"/>
      <c r="BK255" s="133"/>
      <c r="BL255" s="133"/>
      <c r="BM255" s="133"/>
      <c r="BN255" s="133"/>
      <c r="BO255" s="133"/>
      <c r="BP255" s="137"/>
      <c r="BQ255" s="138"/>
    </row>
    <row r="256" spans="1:69" hidden="1" x14ac:dyDescent="0.35">
      <c r="A256" s="130">
        <v>252</v>
      </c>
      <c r="B256" s="133"/>
      <c r="C256" s="133"/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4"/>
      <c r="AC256" s="133"/>
      <c r="AD256" s="133"/>
      <c r="AE256" s="133"/>
      <c r="AF256" s="133"/>
      <c r="AG256" s="133"/>
      <c r="AH256" s="133"/>
      <c r="AI256" s="133"/>
      <c r="AJ256" s="134"/>
      <c r="AK256" s="134"/>
      <c r="AL256" s="133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4"/>
      <c r="BF256" s="133"/>
      <c r="BG256" s="133"/>
      <c r="BH256" s="134"/>
      <c r="BI256" s="133"/>
      <c r="BJ256" s="135"/>
      <c r="BK256" s="133"/>
      <c r="BL256" s="133"/>
      <c r="BM256" s="133"/>
      <c r="BN256" s="133"/>
      <c r="BO256" s="133"/>
      <c r="BP256" s="137"/>
      <c r="BQ256" s="138"/>
    </row>
    <row r="257" spans="1:69" hidden="1" x14ac:dyDescent="0.35">
      <c r="A257" s="130">
        <v>253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6"/>
      <c r="AA257" s="133"/>
      <c r="AB257" s="134"/>
      <c r="AC257" s="133"/>
      <c r="AD257" s="133"/>
      <c r="AE257" s="133"/>
      <c r="AF257" s="133"/>
      <c r="AG257" s="133"/>
      <c r="AH257" s="133"/>
      <c r="AI257" s="133"/>
      <c r="AJ257" s="134"/>
      <c r="AK257" s="134"/>
      <c r="AL257" s="133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4"/>
      <c r="BF257" s="133"/>
      <c r="BG257" s="133"/>
      <c r="BH257" s="134"/>
      <c r="BI257" s="133"/>
      <c r="BJ257" s="135"/>
      <c r="BK257" s="133"/>
      <c r="BL257" s="133"/>
      <c r="BM257" s="133"/>
      <c r="BN257" s="133"/>
      <c r="BO257" s="133"/>
      <c r="BP257" s="137"/>
      <c r="BQ257" s="138"/>
    </row>
    <row r="258" spans="1:69" hidden="1" x14ac:dyDescent="0.35">
      <c r="A258" s="130">
        <v>254</v>
      </c>
      <c r="B258" s="133"/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4"/>
      <c r="AC258" s="133"/>
      <c r="AD258" s="133"/>
      <c r="AE258" s="133"/>
      <c r="AF258" s="133"/>
      <c r="AG258" s="133"/>
      <c r="AH258" s="133"/>
      <c r="AI258" s="133"/>
      <c r="AJ258" s="134"/>
      <c r="AK258" s="134"/>
      <c r="AL258" s="133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4"/>
      <c r="BF258" s="133"/>
      <c r="BG258" s="133"/>
      <c r="BH258" s="134"/>
      <c r="BI258" s="133"/>
      <c r="BJ258" s="135"/>
      <c r="BK258" s="133"/>
      <c r="BL258" s="133"/>
      <c r="BM258" s="133"/>
      <c r="BN258" s="133"/>
      <c r="BO258" s="133"/>
      <c r="BP258" s="137"/>
      <c r="BQ258" s="138"/>
    </row>
    <row r="259" spans="1:69" hidden="1" x14ac:dyDescent="0.35">
      <c r="A259" s="130">
        <v>255</v>
      </c>
      <c r="B259" s="133"/>
      <c r="C259" s="133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4"/>
      <c r="AC259" s="133"/>
      <c r="AD259" s="133"/>
      <c r="AE259" s="133"/>
      <c r="AF259" s="133"/>
      <c r="AG259" s="133"/>
      <c r="AH259" s="133"/>
      <c r="AI259" s="133"/>
      <c r="AJ259" s="134"/>
      <c r="AK259" s="134"/>
      <c r="AL259" s="133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4"/>
      <c r="BF259" s="133"/>
      <c r="BG259" s="133"/>
      <c r="BH259" s="134"/>
      <c r="BI259" s="133"/>
      <c r="BJ259" s="135"/>
      <c r="BK259" s="133"/>
      <c r="BL259" s="133"/>
      <c r="BM259" s="133"/>
      <c r="BN259" s="133"/>
      <c r="BO259" s="133"/>
      <c r="BP259" s="137"/>
      <c r="BQ259" s="139"/>
    </row>
    <row r="260" spans="1:69" hidden="1" x14ac:dyDescent="0.35">
      <c r="A260" s="130">
        <v>256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4"/>
      <c r="AC260" s="133"/>
      <c r="AD260" s="133"/>
      <c r="AE260" s="133"/>
      <c r="AF260" s="133"/>
      <c r="AG260" s="133"/>
      <c r="AH260" s="133"/>
      <c r="AI260" s="133"/>
      <c r="AJ260" s="134"/>
      <c r="AK260" s="134"/>
      <c r="AL260" s="133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4"/>
      <c r="BF260" s="133"/>
      <c r="BG260" s="133"/>
      <c r="BH260" s="134"/>
      <c r="BI260" s="133"/>
      <c r="BJ260" s="135"/>
      <c r="BK260" s="133"/>
      <c r="BL260" s="133"/>
      <c r="BM260" s="133"/>
      <c r="BN260" s="133"/>
      <c r="BO260" s="133"/>
      <c r="BP260" s="137"/>
      <c r="BQ260" s="138"/>
    </row>
    <row r="261" spans="1:69" hidden="1" x14ac:dyDescent="0.35">
      <c r="A261" s="130">
        <v>257</v>
      </c>
      <c r="B261" s="133"/>
      <c r="C261" s="133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4"/>
      <c r="AC261" s="133"/>
      <c r="AD261" s="133"/>
      <c r="AE261" s="133"/>
      <c r="AF261" s="133"/>
      <c r="AG261" s="133"/>
      <c r="AH261" s="133"/>
      <c r="AI261" s="133"/>
      <c r="AJ261" s="134"/>
      <c r="AK261" s="134"/>
      <c r="AL261" s="133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4"/>
      <c r="BF261" s="133"/>
      <c r="BG261" s="133"/>
      <c r="BH261" s="134"/>
      <c r="BI261" s="133"/>
      <c r="BJ261" s="135"/>
      <c r="BK261" s="133"/>
      <c r="BL261" s="133"/>
      <c r="BM261" s="133"/>
      <c r="BN261" s="133"/>
      <c r="BO261" s="133"/>
      <c r="BP261" s="42"/>
      <c r="BQ261" s="138"/>
    </row>
    <row r="262" spans="1:69" hidden="1" x14ac:dyDescent="0.35">
      <c r="A262" s="130">
        <v>258</v>
      </c>
      <c r="B262" s="133"/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4"/>
      <c r="AC262" s="133"/>
      <c r="AD262" s="133"/>
      <c r="AE262" s="133"/>
      <c r="AF262" s="133"/>
      <c r="AG262" s="133"/>
      <c r="AH262" s="133"/>
      <c r="AI262" s="133"/>
      <c r="AJ262" s="134"/>
      <c r="AK262" s="134"/>
      <c r="AL262" s="133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4"/>
      <c r="BF262" s="133"/>
      <c r="BG262" s="133"/>
      <c r="BH262" s="134"/>
      <c r="BI262" s="133"/>
      <c r="BJ262" s="135"/>
      <c r="BK262" s="133"/>
      <c r="BL262" s="133"/>
      <c r="BM262" s="133"/>
      <c r="BN262" s="133"/>
      <c r="BO262" s="133"/>
      <c r="BP262" s="42"/>
      <c r="BQ262" s="138"/>
    </row>
    <row r="263" spans="1:69" hidden="1" x14ac:dyDescent="0.35">
      <c r="A263" s="130">
        <v>259</v>
      </c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4"/>
      <c r="AC263" s="133"/>
      <c r="AD263" s="133"/>
      <c r="AE263" s="133"/>
      <c r="AF263" s="133"/>
      <c r="AG263" s="133"/>
      <c r="AH263" s="133"/>
      <c r="AI263" s="133"/>
      <c r="AJ263" s="134"/>
      <c r="AK263" s="134"/>
      <c r="AL263" s="133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4"/>
      <c r="BF263" s="133"/>
      <c r="BG263" s="133"/>
      <c r="BH263" s="134"/>
      <c r="BI263" s="133"/>
      <c r="BJ263" s="135"/>
      <c r="BK263" s="133"/>
      <c r="BL263" s="133"/>
      <c r="BM263" s="133"/>
      <c r="BN263" s="133"/>
      <c r="BO263" s="133"/>
      <c r="BP263" s="137"/>
      <c r="BQ263" s="138"/>
    </row>
    <row r="264" spans="1:69" hidden="1" x14ac:dyDescent="0.35">
      <c r="A264" s="130">
        <v>260</v>
      </c>
      <c r="B264" s="133"/>
      <c r="C264" s="133"/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4"/>
      <c r="AC264" s="133"/>
      <c r="AD264" s="133"/>
      <c r="AE264" s="133"/>
      <c r="AF264" s="133"/>
      <c r="AG264" s="133"/>
      <c r="AH264" s="133"/>
      <c r="AI264" s="133"/>
      <c r="AJ264" s="134"/>
      <c r="AK264" s="134"/>
      <c r="AL264" s="133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4"/>
      <c r="BF264" s="133"/>
      <c r="BG264" s="133"/>
      <c r="BH264" s="134"/>
      <c r="BI264" s="133"/>
      <c r="BJ264" s="135"/>
      <c r="BK264" s="133"/>
      <c r="BL264" s="133"/>
      <c r="BM264" s="133"/>
      <c r="BN264" s="133"/>
      <c r="BO264" s="133"/>
      <c r="BP264" s="42"/>
      <c r="BQ264" s="138"/>
    </row>
    <row r="265" spans="1:69" hidden="1" x14ac:dyDescent="0.35">
      <c r="A265" s="130">
        <v>261</v>
      </c>
      <c r="B265" s="133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4"/>
      <c r="AC265" s="133"/>
      <c r="AD265" s="133"/>
      <c r="AE265" s="133"/>
      <c r="AF265" s="133"/>
      <c r="AG265" s="133"/>
      <c r="AH265" s="133"/>
      <c r="AI265" s="133"/>
      <c r="AJ265" s="134"/>
      <c r="AK265" s="134"/>
      <c r="AL265" s="133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4"/>
      <c r="BF265" s="133"/>
      <c r="BG265" s="133"/>
      <c r="BH265" s="134"/>
      <c r="BI265" s="133"/>
      <c r="BJ265" s="135"/>
      <c r="BK265" s="133"/>
      <c r="BL265" s="133"/>
      <c r="BM265" s="133"/>
      <c r="BN265" s="133"/>
      <c r="BO265" s="133"/>
      <c r="BP265" s="137"/>
      <c r="BQ265" s="138"/>
    </row>
    <row r="266" spans="1:69" hidden="1" x14ac:dyDescent="0.35">
      <c r="A266" s="130">
        <v>262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4"/>
      <c r="AC266" s="133"/>
      <c r="AD266" s="133"/>
      <c r="AE266" s="133"/>
      <c r="AF266" s="133"/>
      <c r="AG266" s="133"/>
      <c r="AH266" s="133"/>
      <c r="AI266" s="133"/>
      <c r="AJ266" s="134"/>
      <c r="AK266" s="134"/>
      <c r="AL266" s="133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4"/>
      <c r="BF266" s="133"/>
      <c r="BG266" s="133"/>
      <c r="BH266" s="134"/>
      <c r="BI266" s="133"/>
      <c r="BJ266" s="135"/>
      <c r="BK266" s="133"/>
      <c r="BL266" s="133"/>
      <c r="BM266" s="133"/>
      <c r="BN266" s="133"/>
      <c r="BO266" s="133"/>
      <c r="BP266" s="137"/>
      <c r="BQ266" s="138"/>
    </row>
    <row r="267" spans="1:69" hidden="1" x14ac:dyDescent="0.35">
      <c r="A267" s="130">
        <v>263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4"/>
      <c r="AC267" s="133"/>
      <c r="AD267" s="133"/>
      <c r="AE267" s="133"/>
      <c r="AF267" s="133"/>
      <c r="AG267" s="133"/>
      <c r="AH267" s="133"/>
      <c r="AI267" s="133"/>
      <c r="AJ267" s="134"/>
      <c r="AK267" s="134"/>
      <c r="AL267" s="133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4"/>
      <c r="BF267" s="133"/>
      <c r="BG267" s="133"/>
      <c r="BH267" s="134"/>
      <c r="BI267" s="133"/>
      <c r="BJ267" s="135"/>
      <c r="BK267" s="133"/>
      <c r="BL267" s="133"/>
      <c r="BM267" s="133"/>
      <c r="BN267" s="133"/>
      <c r="BO267" s="133"/>
      <c r="BP267" s="137"/>
      <c r="BQ267" s="138"/>
    </row>
    <row r="268" spans="1:69" hidden="1" x14ac:dyDescent="0.35">
      <c r="A268" s="130">
        <v>264</v>
      </c>
      <c r="B268" s="133"/>
      <c r="C268" s="133"/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4"/>
      <c r="AC268" s="133"/>
      <c r="AD268" s="133"/>
      <c r="AE268" s="133"/>
      <c r="AF268" s="133"/>
      <c r="AG268" s="133"/>
      <c r="AH268" s="133"/>
      <c r="AI268" s="133"/>
      <c r="AJ268" s="134"/>
      <c r="AK268" s="134"/>
      <c r="AL268" s="133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4"/>
      <c r="BF268" s="133"/>
      <c r="BG268" s="133"/>
      <c r="BH268" s="134"/>
      <c r="BI268" s="133"/>
      <c r="BJ268" s="135"/>
      <c r="BK268" s="133"/>
      <c r="BL268" s="133"/>
      <c r="BM268" s="133"/>
      <c r="BN268" s="133"/>
      <c r="BO268" s="133"/>
      <c r="BP268" s="137"/>
      <c r="BQ268" s="138"/>
    </row>
    <row r="269" spans="1:69" hidden="1" x14ac:dyDescent="0.35">
      <c r="A269" s="130">
        <v>265</v>
      </c>
      <c r="B269" s="133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4"/>
      <c r="AC269" s="133"/>
      <c r="AD269" s="133"/>
      <c r="AE269" s="133"/>
      <c r="AF269" s="133"/>
      <c r="AG269" s="133"/>
      <c r="AH269" s="133"/>
      <c r="AI269" s="133"/>
      <c r="AJ269" s="134"/>
      <c r="AK269" s="134"/>
      <c r="AL269" s="133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4"/>
      <c r="BF269" s="133"/>
      <c r="BG269" s="133"/>
      <c r="BH269" s="134"/>
      <c r="BI269" s="133"/>
      <c r="BJ269" s="135"/>
      <c r="BK269" s="133"/>
      <c r="BL269" s="133"/>
      <c r="BM269" s="133"/>
      <c r="BN269" s="133"/>
      <c r="BO269" s="133"/>
      <c r="BP269" s="137"/>
      <c r="BQ269" s="138"/>
    </row>
    <row r="270" spans="1:69" hidden="1" x14ac:dyDescent="0.35">
      <c r="A270" s="130">
        <v>266</v>
      </c>
      <c r="B270" s="133"/>
      <c r="C270" s="133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4"/>
      <c r="AC270" s="133"/>
      <c r="AD270" s="133"/>
      <c r="AE270" s="133"/>
      <c r="AF270" s="133"/>
      <c r="AG270" s="133"/>
      <c r="AH270" s="133"/>
      <c r="AI270" s="133"/>
      <c r="AJ270" s="134"/>
      <c r="AK270" s="134"/>
      <c r="AL270" s="133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4"/>
      <c r="BF270" s="133"/>
      <c r="BG270" s="133"/>
      <c r="BH270" s="134"/>
      <c r="BI270" s="133"/>
      <c r="BJ270" s="135"/>
      <c r="BK270" s="133"/>
      <c r="BL270" s="133"/>
      <c r="BM270" s="133"/>
      <c r="BN270" s="133"/>
      <c r="BO270" s="133"/>
      <c r="BP270" s="137"/>
      <c r="BQ270" s="138"/>
    </row>
    <row r="271" spans="1:69" hidden="1" x14ac:dyDescent="0.35">
      <c r="A271" s="130">
        <v>267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4"/>
      <c r="AC271" s="133"/>
      <c r="AD271" s="133"/>
      <c r="AE271" s="133"/>
      <c r="AF271" s="133"/>
      <c r="AG271" s="133"/>
      <c r="AH271" s="133"/>
      <c r="AI271" s="133"/>
      <c r="AJ271" s="134"/>
      <c r="AK271" s="134"/>
      <c r="AL271" s="133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4"/>
      <c r="BF271" s="133"/>
      <c r="BG271" s="133"/>
      <c r="BH271" s="134"/>
      <c r="BI271" s="133"/>
      <c r="BJ271" s="135"/>
      <c r="BK271" s="133"/>
      <c r="BL271" s="133"/>
      <c r="BM271" s="133"/>
      <c r="BN271" s="133"/>
      <c r="BO271" s="133"/>
      <c r="BP271" s="137"/>
      <c r="BQ271" s="138"/>
    </row>
    <row r="272" spans="1:69" hidden="1" x14ac:dyDescent="0.35">
      <c r="A272" s="130">
        <v>268</v>
      </c>
      <c r="B272" s="133"/>
      <c r="C272" s="133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4"/>
      <c r="AC272" s="133"/>
      <c r="AD272" s="133"/>
      <c r="AE272" s="133"/>
      <c r="AF272" s="133"/>
      <c r="AG272" s="133"/>
      <c r="AH272" s="133"/>
      <c r="AI272" s="133"/>
      <c r="AJ272" s="134"/>
      <c r="AK272" s="134"/>
      <c r="AL272" s="133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4"/>
      <c r="BF272" s="133"/>
      <c r="BG272" s="133"/>
      <c r="BH272" s="134"/>
      <c r="BI272" s="133"/>
      <c r="BJ272" s="135"/>
      <c r="BK272" s="133"/>
      <c r="BL272" s="133"/>
      <c r="BM272" s="133"/>
      <c r="BN272" s="133"/>
      <c r="BO272" s="133"/>
      <c r="BP272" s="137"/>
      <c r="BQ272" s="138"/>
    </row>
    <row r="273" spans="1:69" ht="34.25" hidden="1" customHeight="1" x14ac:dyDescent="0.35">
      <c r="A273" s="130">
        <v>269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4"/>
      <c r="AC273" s="133"/>
      <c r="AD273" s="133"/>
      <c r="AE273" s="133"/>
      <c r="AF273" s="133"/>
      <c r="AG273" s="133"/>
      <c r="AH273" s="133"/>
      <c r="AI273" s="133"/>
      <c r="AJ273" s="134"/>
      <c r="AK273" s="134"/>
      <c r="AL273" s="133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4"/>
      <c r="BF273" s="133"/>
      <c r="BG273" s="133"/>
      <c r="BH273" s="134"/>
      <c r="BI273" s="133"/>
      <c r="BJ273" s="135"/>
      <c r="BK273" s="133"/>
      <c r="BL273" s="133"/>
      <c r="BM273" s="133"/>
      <c r="BN273" s="133"/>
      <c r="BO273" s="133"/>
      <c r="BP273" s="42"/>
      <c r="BQ273" s="138"/>
    </row>
    <row r="274" spans="1:69" ht="34.25" hidden="1" customHeight="1" x14ac:dyDescent="0.35">
      <c r="A274" s="130">
        <v>270</v>
      </c>
      <c r="B274" s="133"/>
      <c r="C274" s="133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4"/>
      <c r="AC274" s="133"/>
      <c r="AD274" s="133"/>
      <c r="AE274" s="133"/>
      <c r="AF274" s="133"/>
      <c r="AG274" s="133"/>
      <c r="AH274" s="133"/>
      <c r="AI274" s="133"/>
      <c r="AJ274" s="134"/>
      <c r="AK274" s="134"/>
      <c r="AL274" s="133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4"/>
      <c r="BF274" s="133"/>
      <c r="BG274" s="133"/>
      <c r="BH274" s="134"/>
      <c r="BI274" s="133"/>
      <c r="BJ274" s="135"/>
      <c r="BK274" s="133"/>
      <c r="BL274" s="133"/>
      <c r="BM274" s="133"/>
      <c r="BN274" s="133"/>
      <c r="BO274" s="133"/>
      <c r="BP274" s="137"/>
      <c r="BQ274" s="138"/>
    </row>
    <row r="275" spans="1:69" hidden="1" x14ac:dyDescent="0.35">
      <c r="A275" s="130">
        <v>271</v>
      </c>
      <c r="B275" s="133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4"/>
      <c r="AC275" s="133"/>
      <c r="AD275" s="133"/>
      <c r="AE275" s="133"/>
      <c r="AF275" s="133"/>
      <c r="AG275" s="133"/>
      <c r="AH275" s="133"/>
      <c r="AI275" s="133"/>
      <c r="AJ275" s="134"/>
      <c r="AK275" s="134"/>
      <c r="AL275" s="133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4"/>
      <c r="BF275" s="133"/>
      <c r="BG275" s="133"/>
      <c r="BH275" s="134"/>
      <c r="BI275" s="133"/>
      <c r="BJ275" s="135"/>
      <c r="BK275" s="133"/>
      <c r="BL275" s="133"/>
      <c r="BM275" s="133"/>
      <c r="BN275" s="133"/>
      <c r="BO275" s="133"/>
      <c r="BP275" s="137"/>
      <c r="BQ275" s="138"/>
    </row>
    <row r="276" spans="1:69" hidden="1" x14ac:dyDescent="0.35">
      <c r="A276" s="130">
        <v>272</v>
      </c>
      <c r="B276" s="133"/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4"/>
      <c r="AC276" s="133"/>
      <c r="AD276" s="133"/>
      <c r="AE276" s="133"/>
      <c r="AF276" s="133"/>
      <c r="AG276" s="133"/>
      <c r="AH276" s="133"/>
      <c r="AI276" s="133"/>
      <c r="AJ276" s="134"/>
      <c r="AK276" s="134"/>
      <c r="AL276" s="133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4"/>
      <c r="BF276" s="133"/>
      <c r="BG276" s="133"/>
      <c r="BH276" s="134"/>
      <c r="BI276" s="133"/>
      <c r="BJ276" s="135"/>
      <c r="BK276" s="133"/>
      <c r="BL276" s="133"/>
      <c r="BM276" s="133"/>
      <c r="BN276" s="133"/>
      <c r="BO276" s="133"/>
      <c r="BP276" s="42"/>
      <c r="BQ276" s="138"/>
    </row>
    <row r="277" spans="1:69" ht="22.75" hidden="1" customHeight="1" x14ac:dyDescent="0.35">
      <c r="A277" s="130">
        <v>273</v>
      </c>
      <c r="B277" s="133"/>
      <c r="C277" s="133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4"/>
      <c r="AC277" s="133"/>
      <c r="AD277" s="133"/>
      <c r="AE277" s="133"/>
      <c r="AF277" s="133"/>
      <c r="AG277" s="133"/>
      <c r="AH277" s="133"/>
      <c r="AI277" s="133"/>
      <c r="AJ277" s="134"/>
      <c r="AK277" s="134"/>
      <c r="AL277" s="133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4"/>
      <c r="BF277" s="133"/>
      <c r="BG277" s="133"/>
      <c r="BH277" s="134"/>
      <c r="BI277" s="133"/>
      <c r="BJ277" s="135"/>
      <c r="BK277" s="133"/>
      <c r="BL277" s="133"/>
      <c r="BM277" s="133"/>
      <c r="BN277" s="133"/>
      <c r="BO277" s="133"/>
      <c r="BP277" s="137"/>
      <c r="BQ277" s="138"/>
    </row>
    <row r="278" spans="1:69" hidden="1" x14ac:dyDescent="0.35">
      <c r="A278" s="130">
        <v>274</v>
      </c>
      <c r="B278" s="133"/>
      <c r="C278" s="133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4"/>
      <c r="AC278" s="133"/>
      <c r="AD278" s="133"/>
      <c r="AE278" s="133"/>
      <c r="AF278" s="133"/>
      <c r="AG278" s="133"/>
      <c r="AH278" s="133"/>
      <c r="AI278" s="133"/>
      <c r="AJ278" s="134"/>
      <c r="AK278" s="134"/>
      <c r="AL278" s="133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4"/>
      <c r="BF278" s="133"/>
      <c r="BG278" s="133"/>
      <c r="BH278" s="134"/>
      <c r="BI278" s="133"/>
      <c r="BJ278" s="135"/>
      <c r="BK278" s="133"/>
      <c r="BL278" s="133"/>
      <c r="BM278" s="133"/>
      <c r="BN278" s="133"/>
      <c r="BO278" s="133"/>
      <c r="BP278" s="42"/>
      <c r="BQ278" s="138"/>
    </row>
    <row r="279" spans="1:69" hidden="1" x14ac:dyDescent="0.35">
      <c r="A279" s="130">
        <v>275</v>
      </c>
      <c r="B279" s="133"/>
      <c r="C279" s="133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4"/>
      <c r="AC279" s="133"/>
      <c r="AD279" s="133"/>
      <c r="AE279" s="133"/>
      <c r="AF279" s="133"/>
      <c r="AG279" s="133"/>
      <c r="AH279" s="133"/>
      <c r="AI279" s="133"/>
      <c r="AJ279" s="134"/>
      <c r="AK279" s="134"/>
      <c r="AL279" s="133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4"/>
      <c r="BF279" s="133"/>
      <c r="BG279" s="133"/>
      <c r="BH279" s="134"/>
      <c r="BI279" s="133"/>
      <c r="BJ279" s="135"/>
      <c r="BK279" s="133"/>
      <c r="BL279" s="133"/>
      <c r="BM279" s="133"/>
      <c r="BN279" s="133"/>
      <c r="BO279" s="133"/>
      <c r="BP279" s="137"/>
      <c r="BQ279" s="138"/>
    </row>
    <row r="280" spans="1:69" hidden="1" x14ac:dyDescent="0.35">
      <c r="A280" s="130">
        <v>276</v>
      </c>
      <c r="B280" s="133"/>
      <c r="C280" s="133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4"/>
      <c r="AC280" s="133"/>
      <c r="AD280" s="133"/>
      <c r="AE280" s="133"/>
      <c r="AF280" s="133"/>
      <c r="AG280" s="133"/>
      <c r="AH280" s="133"/>
      <c r="AI280" s="133"/>
      <c r="AJ280" s="134"/>
      <c r="AK280" s="134"/>
      <c r="AL280" s="133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4"/>
      <c r="BF280" s="133"/>
      <c r="BG280" s="133"/>
      <c r="BH280" s="134"/>
      <c r="BI280" s="133"/>
      <c r="BJ280" s="135"/>
      <c r="BK280" s="133"/>
      <c r="BL280" s="133"/>
      <c r="BM280" s="133"/>
      <c r="BN280" s="133"/>
      <c r="BO280" s="133"/>
      <c r="BP280" s="42"/>
      <c r="BQ280" s="138"/>
    </row>
    <row r="281" spans="1:69" ht="34.25" hidden="1" customHeight="1" x14ac:dyDescent="0.35">
      <c r="A281" s="130">
        <v>277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4"/>
      <c r="AC281" s="133"/>
      <c r="AD281" s="133"/>
      <c r="AE281" s="133"/>
      <c r="AF281" s="133"/>
      <c r="AG281" s="133"/>
      <c r="AH281" s="133"/>
      <c r="AI281" s="133"/>
      <c r="AJ281" s="134"/>
      <c r="AK281" s="134"/>
      <c r="AL281" s="133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4"/>
      <c r="BF281" s="133"/>
      <c r="BG281" s="133"/>
      <c r="BH281" s="134"/>
      <c r="BI281" s="133"/>
      <c r="BJ281" s="135"/>
      <c r="BK281" s="133"/>
      <c r="BL281" s="133"/>
      <c r="BM281" s="133"/>
      <c r="BN281" s="133"/>
      <c r="BO281" s="133"/>
      <c r="BP281" s="137"/>
      <c r="BQ281" s="138"/>
    </row>
    <row r="282" spans="1:69" ht="34.25" hidden="1" customHeight="1" x14ac:dyDescent="0.35">
      <c r="A282" s="130">
        <v>278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4"/>
      <c r="AC282" s="133"/>
      <c r="AD282" s="133"/>
      <c r="AE282" s="133"/>
      <c r="AF282" s="133"/>
      <c r="AG282" s="133"/>
      <c r="AH282" s="133"/>
      <c r="AI282" s="133"/>
      <c r="AJ282" s="134"/>
      <c r="AK282" s="134"/>
      <c r="AL282" s="133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4"/>
      <c r="BF282" s="133"/>
      <c r="BG282" s="133"/>
      <c r="BH282" s="134"/>
      <c r="BI282" s="133"/>
      <c r="BJ282" s="135"/>
      <c r="BK282" s="133"/>
      <c r="BL282" s="133"/>
      <c r="BM282" s="133"/>
      <c r="BN282" s="133"/>
      <c r="BO282" s="133"/>
      <c r="BP282" s="137"/>
      <c r="BQ282" s="138"/>
    </row>
    <row r="283" spans="1:69" ht="34.25" hidden="1" customHeight="1" x14ac:dyDescent="0.35">
      <c r="A283" s="130">
        <v>279</v>
      </c>
      <c r="B283" s="133"/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4"/>
      <c r="AC283" s="133"/>
      <c r="AD283" s="133"/>
      <c r="AE283" s="133"/>
      <c r="AF283" s="133"/>
      <c r="AG283" s="133"/>
      <c r="AH283" s="133"/>
      <c r="AI283" s="133"/>
      <c r="AJ283" s="134"/>
      <c r="AK283" s="134"/>
      <c r="AL283" s="133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4"/>
      <c r="BF283" s="133"/>
      <c r="BG283" s="133"/>
      <c r="BH283" s="134"/>
      <c r="BI283" s="133"/>
      <c r="BJ283" s="135"/>
      <c r="BK283" s="133"/>
      <c r="BL283" s="133"/>
      <c r="BM283" s="133"/>
      <c r="BN283" s="133"/>
      <c r="BO283" s="133"/>
      <c r="BP283" s="137"/>
      <c r="BQ283" s="138"/>
    </row>
    <row r="284" spans="1:69" ht="34.25" hidden="1" customHeight="1" x14ac:dyDescent="0.35">
      <c r="A284" s="130">
        <v>280</v>
      </c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4"/>
      <c r="AC284" s="133"/>
      <c r="AD284" s="133"/>
      <c r="AE284" s="133"/>
      <c r="AF284" s="133"/>
      <c r="AG284" s="133"/>
      <c r="AH284" s="133"/>
      <c r="AI284" s="133"/>
      <c r="AJ284" s="134"/>
      <c r="AK284" s="134"/>
      <c r="AL284" s="133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4"/>
      <c r="BF284" s="133"/>
      <c r="BG284" s="133"/>
      <c r="BH284" s="134"/>
      <c r="BI284" s="133"/>
      <c r="BJ284" s="135"/>
      <c r="BK284" s="133"/>
      <c r="BL284" s="133"/>
      <c r="BM284" s="133"/>
      <c r="BN284" s="133"/>
      <c r="BO284" s="133"/>
      <c r="BP284" s="137"/>
      <c r="BQ284" s="138"/>
    </row>
    <row r="285" spans="1:69" ht="34.25" hidden="1" customHeight="1" x14ac:dyDescent="0.35">
      <c r="A285" s="130">
        <v>281</v>
      </c>
      <c r="B285" s="133"/>
      <c r="C285" s="133"/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4"/>
      <c r="AC285" s="133"/>
      <c r="AD285" s="133"/>
      <c r="AE285" s="133"/>
      <c r="AF285" s="133"/>
      <c r="AG285" s="133"/>
      <c r="AH285" s="133"/>
      <c r="AI285" s="133"/>
      <c r="AJ285" s="134"/>
      <c r="AK285" s="134"/>
      <c r="AL285" s="133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4"/>
      <c r="BF285" s="133"/>
      <c r="BG285" s="133"/>
      <c r="BH285" s="134"/>
      <c r="BI285" s="133"/>
      <c r="BJ285" s="135"/>
      <c r="BK285" s="133"/>
      <c r="BL285" s="133"/>
      <c r="BM285" s="133"/>
      <c r="BN285" s="133"/>
      <c r="BO285" s="133"/>
      <c r="BP285" s="137"/>
      <c r="BQ285" s="138"/>
    </row>
    <row r="286" spans="1:69" ht="34.25" hidden="1" customHeight="1" x14ac:dyDescent="0.35">
      <c r="A286" s="130">
        <v>282</v>
      </c>
      <c r="B286" s="133"/>
      <c r="C286" s="133"/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4"/>
      <c r="AC286" s="133"/>
      <c r="AD286" s="133"/>
      <c r="AE286" s="133"/>
      <c r="AF286" s="133"/>
      <c r="AG286" s="133"/>
      <c r="AH286" s="133"/>
      <c r="AI286" s="133"/>
      <c r="AJ286" s="134"/>
      <c r="AK286" s="134"/>
      <c r="AL286" s="133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4"/>
      <c r="BF286" s="133"/>
      <c r="BG286" s="133"/>
      <c r="BH286" s="134"/>
      <c r="BI286" s="133"/>
      <c r="BJ286" s="135"/>
      <c r="BK286" s="133"/>
      <c r="BL286" s="133"/>
      <c r="BM286" s="133"/>
      <c r="BN286" s="133"/>
      <c r="BO286" s="133"/>
      <c r="BP286" s="137"/>
      <c r="BQ286" s="138"/>
    </row>
    <row r="287" spans="1:69" hidden="1" x14ac:dyDescent="0.35">
      <c r="A287" s="130">
        <v>283</v>
      </c>
      <c r="B287" s="133"/>
      <c r="C287" s="133"/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4"/>
      <c r="AC287" s="133"/>
      <c r="AD287" s="133"/>
      <c r="AE287" s="133"/>
      <c r="AF287" s="133"/>
      <c r="AG287" s="133"/>
      <c r="AH287" s="133"/>
      <c r="AI287" s="133"/>
      <c r="AJ287" s="134"/>
      <c r="AK287" s="134"/>
      <c r="AL287" s="133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4"/>
      <c r="BF287" s="133"/>
      <c r="BG287" s="133"/>
      <c r="BH287" s="134"/>
      <c r="BI287" s="133"/>
      <c r="BJ287" s="135"/>
      <c r="BK287" s="133"/>
      <c r="BL287" s="133"/>
      <c r="BM287" s="133"/>
      <c r="BN287" s="133"/>
      <c r="BO287" s="133"/>
      <c r="BP287" s="42"/>
      <c r="BQ287" s="132"/>
    </row>
    <row r="288" spans="1:69" hidden="1" x14ac:dyDescent="0.35">
      <c r="A288" s="130">
        <v>284</v>
      </c>
      <c r="B288" s="133"/>
      <c r="C288" s="133"/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4"/>
      <c r="AC288" s="133"/>
      <c r="AD288" s="133"/>
      <c r="AE288" s="133"/>
      <c r="AF288" s="133"/>
      <c r="AG288" s="133"/>
      <c r="AH288" s="133"/>
      <c r="AI288" s="133"/>
      <c r="AJ288" s="134"/>
      <c r="AK288" s="134"/>
      <c r="AL288" s="133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4"/>
      <c r="BF288" s="133"/>
      <c r="BG288" s="133"/>
      <c r="BH288" s="134"/>
      <c r="BI288" s="133"/>
      <c r="BJ288" s="135"/>
      <c r="BK288" s="133"/>
      <c r="BL288" s="133"/>
      <c r="BM288" s="133"/>
      <c r="BN288" s="133"/>
      <c r="BO288" s="133"/>
      <c r="BP288" s="42"/>
      <c r="BQ288" s="138"/>
    </row>
    <row r="289" spans="1:69" ht="22.75" hidden="1" customHeight="1" x14ac:dyDescent="0.35">
      <c r="A289" s="130">
        <v>285</v>
      </c>
      <c r="B289" s="133"/>
      <c r="C289" s="133"/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4"/>
      <c r="AC289" s="133"/>
      <c r="AD289" s="133"/>
      <c r="AE289" s="133"/>
      <c r="AF289" s="133"/>
      <c r="AG289" s="133"/>
      <c r="AH289" s="133"/>
      <c r="AI289" s="133"/>
      <c r="AJ289" s="134"/>
      <c r="AK289" s="134"/>
      <c r="AL289" s="133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4"/>
      <c r="BF289" s="133"/>
      <c r="BG289" s="133"/>
      <c r="BH289" s="134"/>
      <c r="BI289" s="133"/>
      <c r="BJ289" s="135"/>
      <c r="BK289" s="133"/>
      <c r="BL289" s="133"/>
      <c r="BM289" s="133"/>
      <c r="BN289" s="133"/>
      <c r="BO289" s="133"/>
      <c r="BP289" s="42"/>
      <c r="BQ289" s="138"/>
    </row>
    <row r="290" spans="1:69" ht="34.25" hidden="1" customHeight="1" x14ac:dyDescent="0.35">
      <c r="A290" s="130">
        <v>286</v>
      </c>
      <c r="B290" s="133"/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4"/>
      <c r="AC290" s="133"/>
      <c r="AD290" s="133"/>
      <c r="AE290" s="133"/>
      <c r="AF290" s="133"/>
      <c r="AG290" s="133"/>
      <c r="AH290" s="133"/>
      <c r="AI290" s="133"/>
      <c r="AJ290" s="134"/>
      <c r="AK290" s="134"/>
      <c r="AL290" s="133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4"/>
      <c r="BF290" s="133"/>
      <c r="BG290" s="133"/>
      <c r="BH290" s="134"/>
      <c r="BI290" s="133"/>
      <c r="BJ290" s="135"/>
      <c r="BK290" s="133"/>
      <c r="BL290" s="133"/>
      <c r="BM290" s="133"/>
      <c r="BN290" s="133"/>
      <c r="BO290" s="133"/>
      <c r="BP290" s="137"/>
      <c r="BQ290" s="138"/>
    </row>
    <row r="291" spans="1:69" hidden="1" x14ac:dyDescent="0.35">
      <c r="A291" s="130">
        <v>287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4"/>
      <c r="AC291" s="133"/>
      <c r="AD291" s="133"/>
      <c r="AE291" s="133"/>
      <c r="AF291" s="133"/>
      <c r="AG291" s="133"/>
      <c r="AH291" s="133"/>
      <c r="AI291" s="133"/>
      <c r="AJ291" s="134"/>
      <c r="AK291" s="134"/>
      <c r="AL291" s="133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4"/>
      <c r="BF291" s="133"/>
      <c r="BG291" s="133"/>
      <c r="BH291" s="134"/>
      <c r="BI291" s="133"/>
      <c r="BJ291" s="135"/>
      <c r="BK291" s="133"/>
      <c r="BL291" s="133"/>
      <c r="BM291" s="133"/>
      <c r="BN291" s="133"/>
      <c r="BO291" s="133"/>
      <c r="BP291" s="137"/>
      <c r="BQ291" s="138"/>
    </row>
    <row r="292" spans="1:69" hidden="1" x14ac:dyDescent="0.35">
      <c r="A292" s="130">
        <v>288</v>
      </c>
      <c r="B292" s="133"/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4"/>
      <c r="AC292" s="133"/>
      <c r="AD292" s="133"/>
      <c r="AE292" s="133"/>
      <c r="AF292" s="133"/>
      <c r="AG292" s="133"/>
      <c r="AH292" s="133"/>
      <c r="AI292" s="133"/>
      <c r="AJ292" s="134"/>
      <c r="AK292" s="134"/>
      <c r="AL292" s="133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4"/>
      <c r="BF292" s="133"/>
      <c r="BG292" s="133"/>
      <c r="BH292" s="134"/>
      <c r="BI292" s="133"/>
      <c r="BJ292" s="135"/>
      <c r="BK292" s="133"/>
      <c r="BL292" s="133"/>
      <c r="BM292" s="133"/>
      <c r="BN292" s="133"/>
      <c r="BO292" s="133"/>
      <c r="BP292" s="42"/>
      <c r="BQ292" s="132"/>
    </row>
    <row r="293" spans="1:69" hidden="1" x14ac:dyDescent="0.35">
      <c r="A293" s="130">
        <v>289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4"/>
      <c r="AC293" s="133"/>
      <c r="AD293" s="133"/>
      <c r="AE293" s="133"/>
      <c r="AF293" s="133"/>
      <c r="AG293" s="133"/>
      <c r="AH293" s="133"/>
      <c r="AI293" s="133"/>
      <c r="AJ293" s="134"/>
      <c r="AK293" s="134"/>
      <c r="AL293" s="133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4"/>
      <c r="BF293" s="133"/>
      <c r="BG293" s="133"/>
      <c r="BH293" s="134"/>
      <c r="BI293" s="133"/>
      <c r="BJ293" s="135"/>
      <c r="BK293" s="133"/>
      <c r="BL293" s="133"/>
      <c r="BM293" s="133"/>
      <c r="BN293" s="133"/>
      <c r="BO293" s="133"/>
      <c r="BP293" s="137"/>
      <c r="BQ293" s="138"/>
    </row>
    <row r="294" spans="1:69" hidden="1" x14ac:dyDescent="0.35">
      <c r="A294" s="130">
        <v>290</v>
      </c>
      <c r="B294" s="133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4"/>
      <c r="AC294" s="133"/>
      <c r="AD294" s="133"/>
      <c r="AE294" s="133"/>
      <c r="AF294" s="133"/>
      <c r="AG294" s="133"/>
      <c r="AH294" s="133"/>
      <c r="AI294" s="133"/>
      <c r="AJ294" s="134"/>
      <c r="AK294" s="134"/>
      <c r="AL294" s="133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4"/>
      <c r="BF294" s="133"/>
      <c r="BG294" s="133"/>
      <c r="BH294" s="134"/>
      <c r="BI294" s="133"/>
      <c r="BJ294" s="135"/>
      <c r="BK294" s="133"/>
      <c r="BL294" s="133"/>
      <c r="BM294" s="133"/>
      <c r="BN294" s="133"/>
      <c r="BO294" s="133"/>
      <c r="BP294" s="42"/>
      <c r="BQ294" s="139"/>
    </row>
    <row r="295" spans="1:69" hidden="1" x14ac:dyDescent="0.35">
      <c r="A295" s="130">
        <v>291</v>
      </c>
      <c r="B295" s="133"/>
      <c r="C295" s="133"/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4"/>
      <c r="AC295" s="133"/>
      <c r="AD295" s="133"/>
      <c r="AE295" s="133"/>
      <c r="AF295" s="133"/>
      <c r="AG295" s="133"/>
      <c r="AH295" s="133"/>
      <c r="AI295" s="133"/>
      <c r="AJ295" s="134"/>
      <c r="AK295" s="134"/>
      <c r="AL295" s="133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4"/>
      <c r="BF295" s="133"/>
      <c r="BG295" s="133"/>
      <c r="BH295" s="134"/>
      <c r="BI295" s="133"/>
      <c r="BJ295" s="135"/>
      <c r="BK295" s="133"/>
      <c r="BL295" s="133"/>
      <c r="BM295" s="133"/>
      <c r="BN295" s="133"/>
      <c r="BO295" s="133"/>
      <c r="BP295" s="42"/>
      <c r="BQ295" s="138"/>
    </row>
    <row r="296" spans="1:69" hidden="1" x14ac:dyDescent="0.35">
      <c r="A296" s="130">
        <v>292</v>
      </c>
      <c r="B296" s="133"/>
      <c r="C296" s="133"/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4"/>
      <c r="AC296" s="133"/>
      <c r="AD296" s="133"/>
      <c r="AE296" s="133"/>
      <c r="AF296" s="133"/>
      <c r="AG296" s="133"/>
      <c r="AH296" s="133"/>
      <c r="AI296" s="133"/>
      <c r="AJ296" s="134"/>
      <c r="AK296" s="134"/>
      <c r="AL296" s="133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4"/>
      <c r="BF296" s="133"/>
      <c r="BG296" s="133"/>
      <c r="BH296" s="134"/>
      <c r="BI296" s="133"/>
      <c r="BJ296" s="135"/>
      <c r="BK296" s="133"/>
      <c r="BL296" s="133"/>
      <c r="BM296" s="133"/>
      <c r="BN296" s="133"/>
      <c r="BO296" s="133"/>
      <c r="BP296" s="42"/>
      <c r="BQ296" s="140"/>
    </row>
    <row r="297" spans="1:69" hidden="1" x14ac:dyDescent="0.35">
      <c r="A297" s="130">
        <v>293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4"/>
      <c r="AC297" s="133"/>
      <c r="AD297" s="133"/>
      <c r="AE297" s="133"/>
      <c r="AF297" s="133"/>
      <c r="AG297" s="133"/>
      <c r="AH297" s="133"/>
      <c r="AI297" s="133"/>
      <c r="AJ297" s="134"/>
      <c r="AK297" s="134"/>
      <c r="AL297" s="133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4"/>
      <c r="BF297" s="133"/>
      <c r="BG297" s="133"/>
      <c r="BH297" s="134"/>
      <c r="BI297" s="133"/>
      <c r="BJ297" s="135"/>
      <c r="BK297" s="133"/>
      <c r="BL297" s="133"/>
      <c r="BM297" s="133"/>
      <c r="BN297" s="133"/>
      <c r="BO297" s="133"/>
      <c r="BP297" s="137"/>
      <c r="BQ297" s="138"/>
    </row>
    <row r="298" spans="1:69" hidden="1" x14ac:dyDescent="0.35">
      <c r="A298" s="130">
        <v>294</v>
      </c>
      <c r="B298" s="133"/>
      <c r="C298" s="133"/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4"/>
      <c r="AC298" s="133"/>
      <c r="AD298" s="133"/>
      <c r="AE298" s="133"/>
      <c r="AF298" s="133"/>
      <c r="AG298" s="133"/>
      <c r="AH298" s="133"/>
      <c r="AI298" s="133"/>
      <c r="AJ298" s="134"/>
      <c r="AK298" s="134"/>
      <c r="AL298" s="133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4"/>
      <c r="BF298" s="133"/>
      <c r="BG298" s="133"/>
      <c r="BH298" s="134"/>
      <c r="BI298" s="133"/>
      <c r="BJ298" s="135"/>
      <c r="BK298" s="133"/>
      <c r="BL298" s="133"/>
      <c r="BM298" s="133"/>
      <c r="BN298" s="133"/>
      <c r="BO298" s="133"/>
      <c r="BP298" s="42"/>
      <c r="BQ298" s="138"/>
    </row>
    <row r="299" spans="1:69" hidden="1" x14ac:dyDescent="0.35">
      <c r="A299" s="130">
        <v>295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4"/>
      <c r="AC299" s="133"/>
      <c r="AD299" s="133"/>
      <c r="AE299" s="133"/>
      <c r="AF299" s="133"/>
      <c r="AG299" s="133"/>
      <c r="AH299" s="133"/>
      <c r="AI299" s="133"/>
      <c r="AJ299" s="134"/>
      <c r="AK299" s="134"/>
      <c r="AL299" s="133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4"/>
      <c r="BF299" s="133"/>
      <c r="BG299" s="133"/>
      <c r="BH299" s="134"/>
      <c r="BI299" s="133"/>
      <c r="BJ299" s="135"/>
      <c r="BK299" s="133"/>
      <c r="BL299" s="133"/>
      <c r="BM299" s="133"/>
      <c r="BN299" s="133"/>
      <c r="BO299" s="133"/>
      <c r="BP299" s="137"/>
      <c r="BQ299" s="138"/>
    </row>
    <row r="300" spans="1:69" hidden="1" x14ac:dyDescent="0.35">
      <c r="A300" s="130">
        <v>296</v>
      </c>
      <c r="B300" s="133"/>
      <c r="C300" s="133"/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4"/>
      <c r="AC300" s="133"/>
      <c r="AD300" s="133"/>
      <c r="AE300" s="133"/>
      <c r="AF300" s="133"/>
      <c r="AG300" s="133"/>
      <c r="AH300" s="133"/>
      <c r="AI300" s="133"/>
      <c r="AJ300" s="134"/>
      <c r="AK300" s="134"/>
      <c r="AL300" s="133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4"/>
      <c r="BF300" s="133"/>
      <c r="BG300" s="133"/>
      <c r="BH300" s="134"/>
      <c r="BI300" s="133"/>
      <c r="BJ300" s="135"/>
      <c r="BK300" s="133"/>
      <c r="BL300" s="133"/>
      <c r="BM300" s="133"/>
      <c r="BN300" s="133"/>
      <c r="BO300" s="133"/>
      <c r="BP300" s="42"/>
      <c r="BQ300" s="138"/>
    </row>
    <row r="301" spans="1:69" hidden="1" x14ac:dyDescent="0.35">
      <c r="A301" s="130">
        <v>297</v>
      </c>
      <c r="B301" s="133"/>
      <c r="C301" s="133"/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4"/>
      <c r="AC301" s="133"/>
      <c r="AD301" s="133"/>
      <c r="AE301" s="133"/>
      <c r="AF301" s="133"/>
      <c r="AG301" s="133"/>
      <c r="AH301" s="133"/>
      <c r="AI301" s="133"/>
      <c r="AJ301" s="134"/>
      <c r="AK301" s="134"/>
      <c r="AL301" s="133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4"/>
      <c r="BF301" s="133"/>
      <c r="BG301" s="133"/>
      <c r="BH301" s="134"/>
      <c r="BI301" s="133"/>
      <c r="BJ301" s="135"/>
      <c r="BK301" s="133"/>
      <c r="BL301" s="133"/>
      <c r="BM301" s="133"/>
      <c r="BN301" s="133"/>
      <c r="BO301" s="133"/>
      <c r="BP301" s="42"/>
      <c r="BQ301" s="138"/>
    </row>
    <row r="302" spans="1:69" hidden="1" x14ac:dyDescent="0.35">
      <c r="A302" s="130">
        <v>298</v>
      </c>
      <c r="B302" s="133"/>
      <c r="C302" s="133"/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4"/>
      <c r="AC302" s="133"/>
      <c r="AD302" s="133"/>
      <c r="AE302" s="133"/>
      <c r="AF302" s="133"/>
      <c r="AG302" s="133"/>
      <c r="AH302" s="133"/>
      <c r="AI302" s="133"/>
      <c r="AJ302" s="134"/>
      <c r="AK302" s="134"/>
      <c r="AL302" s="133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4"/>
      <c r="BF302" s="133"/>
      <c r="BG302" s="133"/>
      <c r="BH302" s="134"/>
      <c r="BI302" s="133"/>
      <c r="BJ302" s="135"/>
      <c r="BK302" s="133"/>
      <c r="BL302" s="133"/>
      <c r="BM302" s="133"/>
      <c r="BN302" s="133"/>
      <c r="BO302" s="133"/>
      <c r="BP302" s="137"/>
      <c r="BQ302" s="138"/>
    </row>
    <row r="303" spans="1:69" hidden="1" x14ac:dyDescent="0.35">
      <c r="A303" s="130">
        <v>299</v>
      </c>
      <c r="B303" s="133"/>
      <c r="C303" s="133"/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4"/>
      <c r="AC303" s="133"/>
      <c r="AD303" s="133"/>
      <c r="AE303" s="133"/>
      <c r="AF303" s="133"/>
      <c r="AG303" s="133"/>
      <c r="AH303" s="133"/>
      <c r="AI303" s="133"/>
      <c r="AJ303" s="134"/>
      <c r="AK303" s="134"/>
      <c r="AL303" s="133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4"/>
      <c r="BF303" s="133"/>
      <c r="BG303" s="133"/>
      <c r="BH303" s="134"/>
      <c r="BI303" s="133"/>
      <c r="BJ303" s="135"/>
      <c r="BK303" s="133"/>
      <c r="BL303" s="133"/>
      <c r="BM303" s="133"/>
      <c r="BN303" s="133"/>
      <c r="BO303" s="133"/>
      <c r="BP303" s="42"/>
      <c r="BQ303" s="138"/>
    </row>
    <row r="304" spans="1:69" ht="34.25" hidden="1" customHeight="1" x14ac:dyDescent="0.35">
      <c r="A304" s="130">
        <v>300</v>
      </c>
      <c r="B304" s="133"/>
      <c r="C304" s="133"/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4"/>
      <c r="AC304" s="133"/>
      <c r="AD304" s="133"/>
      <c r="AE304" s="133"/>
      <c r="AF304" s="133"/>
      <c r="AG304" s="133"/>
      <c r="AH304" s="133"/>
      <c r="AI304" s="133"/>
      <c r="AJ304" s="134"/>
      <c r="AK304" s="134"/>
      <c r="AL304" s="133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4"/>
      <c r="BF304" s="133"/>
      <c r="BG304" s="133"/>
      <c r="BH304" s="134"/>
      <c r="BI304" s="133"/>
      <c r="BJ304" s="135"/>
      <c r="BK304" s="133"/>
      <c r="BL304" s="133"/>
      <c r="BM304" s="133"/>
      <c r="BN304" s="133"/>
      <c r="BO304" s="133"/>
      <c r="BP304" s="42"/>
      <c r="BQ304" s="139"/>
    </row>
    <row r="305" spans="1:69" hidden="1" x14ac:dyDescent="0.35">
      <c r="A305" s="130">
        <v>301</v>
      </c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4"/>
      <c r="AC305" s="133"/>
      <c r="AD305" s="133"/>
      <c r="AE305" s="133"/>
      <c r="AF305" s="133"/>
      <c r="AG305" s="133"/>
      <c r="AH305" s="133"/>
      <c r="AI305" s="133"/>
      <c r="AJ305" s="134"/>
      <c r="AK305" s="134"/>
      <c r="AL305" s="133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4"/>
      <c r="BF305" s="133"/>
      <c r="BG305" s="133"/>
      <c r="BH305" s="134"/>
      <c r="BI305" s="133"/>
      <c r="BJ305" s="135"/>
      <c r="BK305" s="133"/>
      <c r="BL305" s="133"/>
      <c r="BM305" s="133"/>
      <c r="BN305" s="133"/>
      <c r="BO305" s="133"/>
      <c r="BP305" s="137"/>
      <c r="BQ305" s="138"/>
    </row>
    <row r="306" spans="1:69" ht="22.75" hidden="1" customHeight="1" x14ac:dyDescent="0.35">
      <c r="A306" s="130">
        <v>302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4"/>
      <c r="AC306" s="133"/>
      <c r="AD306" s="133"/>
      <c r="AE306" s="133"/>
      <c r="AF306" s="133"/>
      <c r="AG306" s="133"/>
      <c r="AH306" s="133"/>
      <c r="AI306" s="133"/>
      <c r="AJ306" s="134"/>
      <c r="AK306" s="134"/>
      <c r="AL306" s="133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4"/>
      <c r="BF306" s="133"/>
      <c r="BG306" s="133"/>
      <c r="BH306" s="134"/>
      <c r="BI306" s="133"/>
      <c r="BJ306" s="135"/>
      <c r="BK306" s="133"/>
      <c r="BL306" s="133"/>
      <c r="BM306" s="133"/>
      <c r="BN306" s="133"/>
      <c r="BO306" s="133"/>
      <c r="BP306" s="42"/>
      <c r="BQ306" s="138"/>
    </row>
    <row r="307" spans="1:69" ht="34.25" hidden="1" customHeight="1" x14ac:dyDescent="0.35">
      <c r="A307" s="130">
        <v>303</v>
      </c>
      <c r="B307" s="133"/>
      <c r="C307" s="133"/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4"/>
      <c r="AC307" s="133"/>
      <c r="AD307" s="133"/>
      <c r="AE307" s="133"/>
      <c r="AF307" s="133"/>
      <c r="AG307" s="133"/>
      <c r="AH307" s="133"/>
      <c r="AI307" s="133"/>
      <c r="AJ307" s="134"/>
      <c r="AK307" s="134"/>
      <c r="AL307" s="133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4"/>
      <c r="BF307" s="133"/>
      <c r="BG307" s="133"/>
      <c r="BH307" s="134"/>
      <c r="BI307" s="133"/>
      <c r="BJ307" s="135"/>
      <c r="BK307" s="133"/>
      <c r="BL307" s="133"/>
      <c r="BM307" s="133"/>
      <c r="BN307" s="133"/>
      <c r="BO307" s="133"/>
      <c r="BP307" s="137"/>
      <c r="BQ307" s="138"/>
    </row>
    <row r="308" spans="1:69" hidden="1" x14ac:dyDescent="0.35">
      <c r="A308" s="130">
        <v>304</v>
      </c>
      <c r="B308" s="133"/>
      <c r="C308" s="133"/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4"/>
      <c r="AC308" s="133"/>
      <c r="AD308" s="133"/>
      <c r="AE308" s="133"/>
      <c r="AF308" s="133"/>
      <c r="AG308" s="133"/>
      <c r="AH308" s="133"/>
      <c r="AI308" s="133"/>
      <c r="AJ308" s="134"/>
      <c r="AK308" s="134"/>
      <c r="AL308" s="133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4"/>
      <c r="BF308" s="133"/>
      <c r="BG308" s="133"/>
      <c r="BH308" s="134"/>
      <c r="BI308" s="133"/>
      <c r="BJ308" s="135"/>
      <c r="BK308" s="133"/>
      <c r="BL308" s="133"/>
      <c r="BM308" s="133"/>
      <c r="BN308" s="133"/>
      <c r="BO308" s="133"/>
      <c r="BP308" s="137"/>
      <c r="BQ308" s="138"/>
    </row>
    <row r="309" spans="1:69" hidden="1" x14ac:dyDescent="0.35">
      <c r="A309" s="130">
        <v>305</v>
      </c>
      <c r="B309" s="133"/>
      <c r="C309" s="133"/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4"/>
      <c r="AC309" s="133"/>
      <c r="AD309" s="133"/>
      <c r="AE309" s="133"/>
      <c r="AF309" s="133"/>
      <c r="AG309" s="133"/>
      <c r="AH309" s="133"/>
      <c r="AI309" s="133"/>
      <c r="AJ309" s="134"/>
      <c r="AK309" s="134"/>
      <c r="AL309" s="133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4"/>
      <c r="BF309" s="133"/>
      <c r="BG309" s="133"/>
      <c r="BH309" s="134"/>
      <c r="BI309" s="133"/>
      <c r="BJ309" s="135"/>
      <c r="BK309" s="133"/>
      <c r="BL309" s="133"/>
      <c r="BM309" s="133"/>
      <c r="BN309" s="133"/>
      <c r="BO309" s="133"/>
      <c r="BP309" s="137"/>
      <c r="BQ309" s="138"/>
    </row>
    <row r="310" spans="1:69" hidden="1" x14ac:dyDescent="0.35">
      <c r="A310" s="130">
        <v>306</v>
      </c>
      <c r="B310" s="133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4"/>
      <c r="AC310" s="133"/>
      <c r="AD310" s="133"/>
      <c r="AE310" s="133"/>
      <c r="AF310" s="133"/>
      <c r="AG310" s="133"/>
      <c r="AH310" s="133"/>
      <c r="AI310" s="133"/>
      <c r="AJ310" s="134"/>
      <c r="AK310" s="134"/>
      <c r="AL310" s="133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4"/>
      <c r="BF310" s="133"/>
      <c r="BG310" s="133"/>
      <c r="BH310" s="134"/>
      <c r="BI310" s="133"/>
      <c r="BJ310" s="135"/>
      <c r="BK310" s="133"/>
      <c r="BL310" s="133"/>
      <c r="BM310" s="133"/>
      <c r="BN310" s="133"/>
      <c r="BO310" s="133"/>
      <c r="BP310" s="42"/>
      <c r="BQ310" s="138"/>
    </row>
    <row r="311" spans="1:69" ht="34.25" hidden="1" customHeight="1" x14ac:dyDescent="0.35">
      <c r="A311" s="130">
        <v>307</v>
      </c>
      <c r="B311" s="133"/>
      <c r="C311" s="133"/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4"/>
      <c r="AC311" s="133"/>
      <c r="AD311" s="133"/>
      <c r="AE311" s="133"/>
      <c r="AF311" s="133"/>
      <c r="AG311" s="133"/>
      <c r="AH311" s="133"/>
      <c r="AI311" s="133"/>
      <c r="AJ311" s="134"/>
      <c r="AK311" s="134"/>
      <c r="AL311" s="133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4"/>
      <c r="BF311" s="133"/>
      <c r="BG311" s="133"/>
      <c r="BH311" s="134"/>
      <c r="BI311" s="133"/>
      <c r="BJ311" s="135"/>
      <c r="BK311" s="133"/>
      <c r="BL311" s="133"/>
      <c r="BM311" s="133"/>
      <c r="BN311" s="133"/>
      <c r="BO311" s="133"/>
      <c r="BP311" s="42"/>
      <c r="BQ311" s="138"/>
    </row>
    <row r="312" spans="1:69" hidden="1" x14ac:dyDescent="0.35">
      <c r="A312" s="130">
        <v>308</v>
      </c>
      <c r="B312" s="133"/>
      <c r="C312" s="133"/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4"/>
      <c r="AC312" s="133"/>
      <c r="AD312" s="133"/>
      <c r="AE312" s="133"/>
      <c r="AF312" s="133"/>
      <c r="AG312" s="133"/>
      <c r="AH312" s="133"/>
      <c r="AI312" s="133"/>
      <c r="AJ312" s="134"/>
      <c r="AK312" s="134"/>
      <c r="AL312" s="133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4"/>
      <c r="BF312" s="133"/>
      <c r="BG312" s="133"/>
      <c r="BH312" s="134"/>
      <c r="BI312" s="133"/>
      <c r="BJ312" s="135"/>
      <c r="BK312" s="133"/>
      <c r="BL312" s="133"/>
      <c r="BM312" s="133"/>
      <c r="BN312" s="133"/>
      <c r="BO312" s="133"/>
      <c r="BP312" s="42"/>
      <c r="BQ312" s="138"/>
    </row>
    <row r="313" spans="1:69" hidden="1" x14ac:dyDescent="0.35">
      <c r="A313" s="130">
        <v>309</v>
      </c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4"/>
      <c r="AC313" s="133"/>
      <c r="AD313" s="133"/>
      <c r="AE313" s="133"/>
      <c r="AF313" s="133"/>
      <c r="AG313" s="133"/>
      <c r="AH313" s="133"/>
      <c r="AI313" s="133"/>
      <c r="AJ313" s="134"/>
      <c r="AK313" s="134"/>
      <c r="AL313" s="133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4"/>
      <c r="BF313" s="133"/>
      <c r="BG313" s="133"/>
      <c r="BH313" s="134"/>
      <c r="BI313" s="133"/>
      <c r="BJ313" s="135"/>
      <c r="BK313" s="133"/>
      <c r="BL313" s="133"/>
      <c r="BM313" s="133"/>
      <c r="BN313" s="133"/>
      <c r="BO313" s="133"/>
      <c r="BP313" s="137"/>
      <c r="BQ313" s="138"/>
    </row>
    <row r="314" spans="1:69" hidden="1" x14ac:dyDescent="0.35">
      <c r="A314" s="130">
        <v>310</v>
      </c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4"/>
      <c r="AC314" s="133"/>
      <c r="AD314" s="133"/>
      <c r="AE314" s="133"/>
      <c r="AF314" s="133"/>
      <c r="AG314" s="133"/>
      <c r="AH314" s="133"/>
      <c r="AI314" s="133"/>
      <c r="AJ314" s="134"/>
      <c r="AK314" s="134"/>
      <c r="AL314" s="133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4"/>
      <c r="BF314" s="133"/>
      <c r="BG314" s="133"/>
      <c r="BH314" s="134"/>
      <c r="BI314" s="133"/>
      <c r="BJ314" s="135"/>
      <c r="BK314" s="133"/>
      <c r="BL314" s="133"/>
      <c r="BM314" s="133"/>
      <c r="BN314" s="133"/>
      <c r="BO314" s="133"/>
      <c r="BP314" s="42"/>
      <c r="BQ314" s="139"/>
    </row>
    <row r="315" spans="1:69" hidden="1" x14ac:dyDescent="0.35">
      <c r="A315" s="130">
        <v>311</v>
      </c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4"/>
      <c r="AC315" s="133"/>
      <c r="AD315" s="133"/>
      <c r="AE315" s="133"/>
      <c r="AF315" s="133"/>
      <c r="AG315" s="133"/>
      <c r="AH315" s="133"/>
      <c r="AI315" s="133"/>
      <c r="AJ315" s="134"/>
      <c r="AK315" s="134"/>
      <c r="AL315" s="133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4"/>
      <c r="BF315" s="133"/>
      <c r="BG315" s="133"/>
      <c r="BH315" s="134"/>
      <c r="BI315" s="133"/>
      <c r="BJ315" s="135"/>
      <c r="BK315" s="133"/>
      <c r="BL315" s="133"/>
      <c r="BM315" s="133"/>
      <c r="BN315" s="133"/>
      <c r="BO315" s="133"/>
      <c r="BP315" s="137"/>
      <c r="BQ315" s="138"/>
    </row>
    <row r="316" spans="1:69" hidden="1" x14ac:dyDescent="0.35">
      <c r="A316" s="130">
        <v>312</v>
      </c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4"/>
      <c r="AC316" s="133"/>
      <c r="AD316" s="133"/>
      <c r="AE316" s="133"/>
      <c r="AF316" s="133"/>
      <c r="AG316" s="133"/>
      <c r="AH316" s="133"/>
      <c r="AI316" s="133"/>
      <c r="AJ316" s="134"/>
      <c r="AK316" s="134"/>
      <c r="AL316" s="13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4"/>
      <c r="BF316" s="133"/>
      <c r="BG316" s="133"/>
      <c r="BH316" s="134"/>
      <c r="BI316" s="133"/>
      <c r="BJ316" s="135"/>
      <c r="BK316" s="133"/>
      <c r="BL316" s="133"/>
      <c r="BM316" s="133"/>
      <c r="BN316" s="133"/>
      <c r="BO316" s="133"/>
      <c r="BP316" s="137"/>
      <c r="BQ316" s="138"/>
    </row>
    <row r="317" spans="1:69" ht="34.25" hidden="1" customHeight="1" x14ac:dyDescent="0.35">
      <c r="A317" s="130">
        <v>313</v>
      </c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4"/>
      <c r="AC317" s="133"/>
      <c r="AD317" s="133"/>
      <c r="AE317" s="133"/>
      <c r="AF317" s="133"/>
      <c r="AG317" s="133"/>
      <c r="AH317" s="133"/>
      <c r="AI317" s="133"/>
      <c r="AJ317" s="134"/>
      <c r="AK317" s="134"/>
      <c r="AL317" s="13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4"/>
      <c r="BF317" s="133"/>
      <c r="BG317" s="133"/>
      <c r="BH317" s="134"/>
      <c r="BI317" s="133"/>
      <c r="BJ317" s="135"/>
      <c r="BK317" s="133"/>
      <c r="BL317" s="133"/>
      <c r="BM317" s="133"/>
      <c r="BN317" s="133"/>
      <c r="BO317" s="133"/>
      <c r="BP317" s="137"/>
      <c r="BQ317" s="138"/>
    </row>
    <row r="318" spans="1:69" ht="22.75" hidden="1" customHeight="1" x14ac:dyDescent="0.35">
      <c r="A318" s="130">
        <v>314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4"/>
      <c r="AC318" s="133"/>
      <c r="AD318" s="133"/>
      <c r="AE318" s="133"/>
      <c r="AF318" s="133"/>
      <c r="AG318" s="133"/>
      <c r="AH318" s="133"/>
      <c r="AI318" s="133"/>
      <c r="AJ318" s="134"/>
      <c r="AK318" s="134"/>
      <c r="AL318" s="133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4"/>
      <c r="BF318" s="133"/>
      <c r="BG318" s="133"/>
      <c r="BH318" s="134"/>
      <c r="BI318" s="133"/>
      <c r="BJ318" s="135"/>
      <c r="BK318" s="133"/>
      <c r="BL318" s="133"/>
      <c r="BM318" s="133"/>
      <c r="BN318" s="133"/>
      <c r="BO318" s="133"/>
      <c r="BP318" s="42"/>
      <c r="BQ318" s="132"/>
    </row>
    <row r="319" spans="1:69" hidden="1" x14ac:dyDescent="0.35">
      <c r="A319" s="130">
        <v>315</v>
      </c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4"/>
      <c r="AC319" s="133"/>
      <c r="AD319" s="133"/>
      <c r="AE319" s="133"/>
      <c r="AF319" s="133"/>
      <c r="AG319" s="133"/>
      <c r="AH319" s="133"/>
      <c r="AI319" s="133"/>
      <c r="AJ319" s="134"/>
      <c r="AK319" s="134"/>
      <c r="AL319" s="133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4"/>
      <c r="BF319" s="133"/>
      <c r="BG319" s="133"/>
      <c r="BH319" s="134"/>
      <c r="BI319" s="133"/>
      <c r="BJ319" s="135"/>
      <c r="BK319" s="133"/>
      <c r="BL319" s="133"/>
      <c r="BM319" s="133"/>
      <c r="BN319" s="133"/>
      <c r="BO319" s="133"/>
      <c r="BP319" s="137"/>
      <c r="BQ319" s="138"/>
    </row>
    <row r="320" spans="1:69" hidden="1" x14ac:dyDescent="0.35">
      <c r="A320" s="130">
        <v>316</v>
      </c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4"/>
      <c r="AC320" s="133"/>
      <c r="AD320" s="133"/>
      <c r="AE320" s="133"/>
      <c r="AF320" s="133"/>
      <c r="AG320" s="133"/>
      <c r="AH320" s="133"/>
      <c r="AI320" s="133"/>
      <c r="AJ320" s="134"/>
      <c r="AK320" s="134"/>
      <c r="AL320" s="133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4"/>
      <c r="BF320" s="133"/>
      <c r="BG320" s="133"/>
      <c r="BH320" s="134"/>
      <c r="BI320" s="133"/>
      <c r="BJ320" s="135"/>
      <c r="BK320" s="133"/>
      <c r="BL320" s="133"/>
      <c r="BM320" s="133"/>
      <c r="BN320" s="133"/>
      <c r="BO320" s="133"/>
      <c r="BP320" s="137"/>
      <c r="BQ320" s="138"/>
    </row>
    <row r="321" spans="1:69" hidden="1" x14ac:dyDescent="0.35">
      <c r="A321" s="130">
        <v>317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4"/>
      <c r="AC321" s="133"/>
      <c r="AD321" s="133"/>
      <c r="AE321" s="133"/>
      <c r="AF321" s="133"/>
      <c r="AG321" s="133"/>
      <c r="AH321" s="133"/>
      <c r="AI321" s="133"/>
      <c r="AJ321" s="134"/>
      <c r="AK321" s="134"/>
      <c r="AL321" s="133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4"/>
      <c r="BF321" s="133"/>
      <c r="BG321" s="133"/>
      <c r="BH321" s="134"/>
      <c r="BI321" s="133"/>
      <c r="BJ321" s="135"/>
      <c r="BK321" s="133"/>
      <c r="BL321" s="133"/>
      <c r="BM321" s="133"/>
      <c r="BN321" s="133"/>
      <c r="BO321" s="133"/>
      <c r="BP321" s="42"/>
      <c r="BQ321" s="138"/>
    </row>
    <row r="322" spans="1:69" hidden="1" x14ac:dyDescent="0.35">
      <c r="A322" s="130">
        <v>318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4"/>
      <c r="AC322" s="133"/>
      <c r="AD322" s="133"/>
      <c r="AE322" s="133"/>
      <c r="AF322" s="133"/>
      <c r="AG322" s="133"/>
      <c r="AH322" s="133"/>
      <c r="AI322" s="133"/>
      <c r="AJ322" s="134"/>
      <c r="AK322" s="134"/>
      <c r="AL322" s="133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4"/>
      <c r="BF322" s="133"/>
      <c r="BG322" s="133"/>
      <c r="BH322" s="134"/>
      <c r="BI322" s="133"/>
      <c r="BJ322" s="135"/>
      <c r="BK322" s="133"/>
      <c r="BL322" s="133"/>
      <c r="BM322" s="133"/>
      <c r="BN322" s="133"/>
      <c r="BO322" s="133"/>
      <c r="BP322" s="137"/>
      <c r="BQ322" s="138"/>
    </row>
    <row r="323" spans="1:69" ht="22.75" hidden="1" customHeight="1" x14ac:dyDescent="0.35">
      <c r="A323" s="130">
        <v>319</v>
      </c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4"/>
      <c r="AC323" s="133"/>
      <c r="AD323" s="133"/>
      <c r="AE323" s="133"/>
      <c r="AF323" s="133"/>
      <c r="AG323" s="133"/>
      <c r="AH323" s="133"/>
      <c r="AI323" s="133"/>
      <c r="AJ323" s="134"/>
      <c r="AK323" s="134"/>
      <c r="AL323" s="133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4"/>
      <c r="BF323" s="133"/>
      <c r="BG323" s="133"/>
      <c r="BH323" s="134"/>
      <c r="BI323" s="133"/>
      <c r="BJ323" s="135"/>
      <c r="BK323" s="133"/>
      <c r="BL323" s="133"/>
      <c r="BM323" s="133"/>
      <c r="BN323" s="133"/>
      <c r="BO323" s="133"/>
      <c r="BP323" s="42"/>
      <c r="BQ323" s="138"/>
    </row>
    <row r="324" spans="1:69" hidden="1" x14ac:dyDescent="0.35">
      <c r="A324" s="130">
        <v>320</v>
      </c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4"/>
      <c r="AC324" s="133"/>
      <c r="AD324" s="133"/>
      <c r="AE324" s="133"/>
      <c r="AF324" s="133"/>
      <c r="AG324" s="133"/>
      <c r="AH324" s="133"/>
      <c r="AI324" s="133"/>
      <c r="AJ324" s="134"/>
      <c r="AK324" s="134"/>
      <c r="AL324" s="133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4"/>
      <c r="BF324" s="133"/>
      <c r="BG324" s="133"/>
      <c r="BH324" s="134"/>
      <c r="BI324" s="133"/>
      <c r="BJ324" s="135"/>
      <c r="BK324" s="133"/>
      <c r="BL324" s="133"/>
      <c r="BM324" s="133"/>
      <c r="BN324" s="133"/>
      <c r="BO324" s="133"/>
      <c r="BP324" s="42"/>
      <c r="BQ324" s="132"/>
    </row>
    <row r="325" spans="1:69" hidden="1" x14ac:dyDescent="0.35">
      <c r="A325" s="130">
        <v>321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4"/>
      <c r="AC325" s="133"/>
      <c r="AD325" s="133"/>
      <c r="AE325" s="133"/>
      <c r="AF325" s="133"/>
      <c r="AG325" s="133"/>
      <c r="AH325" s="133"/>
      <c r="AI325" s="133"/>
      <c r="AJ325" s="134"/>
      <c r="AK325" s="134"/>
      <c r="AL325" s="133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4"/>
      <c r="BF325" s="133"/>
      <c r="BG325" s="133"/>
      <c r="BH325" s="134"/>
      <c r="BI325" s="133"/>
      <c r="BJ325" s="135"/>
      <c r="BK325" s="133"/>
      <c r="BL325" s="133"/>
      <c r="BM325" s="133"/>
      <c r="BN325" s="133"/>
      <c r="BO325" s="133"/>
      <c r="BP325" s="137"/>
      <c r="BQ325" s="138"/>
    </row>
    <row r="326" spans="1:69" hidden="1" x14ac:dyDescent="0.35">
      <c r="A326" s="130">
        <v>322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4"/>
      <c r="AC326" s="133"/>
      <c r="AD326" s="133"/>
      <c r="AE326" s="133"/>
      <c r="AF326" s="133"/>
      <c r="AG326" s="133"/>
      <c r="AH326" s="133"/>
      <c r="AI326" s="133"/>
      <c r="AJ326" s="134"/>
      <c r="AK326" s="134"/>
      <c r="AL326" s="133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4"/>
      <c r="BF326" s="133"/>
      <c r="BG326" s="133"/>
      <c r="BH326" s="134"/>
      <c r="BI326" s="133"/>
      <c r="BJ326" s="135"/>
      <c r="BK326" s="133"/>
      <c r="BL326" s="133"/>
      <c r="BM326" s="133"/>
      <c r="BN326" s="133"/>
      <c r="BO326" s="133"/>
      <c r="BP326" s="137"/>
      <c r="BQ326" s="138"/>
    </row>
    <row r="327" spans="1:69" hidden="1" x14ac:dyDescent="0.35">
      <c r="A327" s="130">
        <v>323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4"/>
      <c r="AC327" s="133"/>
      <c r="AD327" s="133"/>
      <c r="AE327" s="133"/>
      <c r="AF327" s="133"/>
      <c r="AG327" s="133"/>
      <c r="AH327" s="133"/>
      <c r="AI327" s="133"/>
      <c r="AJ327" s="134"/>
      <c r="AK327" s="134"/>
      <c r="AL327" s="133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4"/>
      <c r="BF327" s="133"/>
      <c r="BG327" s="133"/>
      <c r="BH327" s="134"/>
      <c r="BI327" s="133"/>
      <c r="BJ327" s="135"/>
      <c r="BK327" s="133"/>
      <c r="BL327" s="133"/>
      <c r="BM327" s="133"/>
      <c r="BN327" s="133"/>
      <c r="BO327" s="133"/>
      <c r="BP327" s="137"/>
      <c r="BQ327" s="138"/>
    </row>
    <row r="328" spans="1:69" hidden="1" x14ac:dyDescent="0.35">
      <c r="A328" s="130">
        <v>324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4"/>
      <c r="AC328" s="133"/>
      <c r="AD328" s="133"/>
      <c r="AE328" s="133"/>
      <c r="AF328" s="133"/>
      <c r="AG328" s="133"/>
      <c r="AH328" s="133"/>
      <c r="AI328" s="133"/>
      <c r="AJ328" s="134"/>
      <c r="AK328" s="134"/>
      <c r="AL328" s="133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4"/>
      <c r="BF328" s="133"/>
      <c r="BG328" s="133"/>
      <c r="BH328" s="134"/>
      <c r="BI328" s="133"/>
      <c r="BJ328" s="135"/>
      <c r="BK328" s="133"/>
      <c r="BL328" s="133"/>
      <c r="BM328" s="133"/>
      <c r="BN328" s="133"/>
      <c r="BO328" s="133"/>
      <c r="BP328" s="137"/>
      <c r="BQ328" s="138"/>
    </row>
    <row r="329" spans="1:69" hidden="1" x14ac:dyDescent="0.35">
      <c r="A329" s="130">
        <v>325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4"/>
      <c r="AC329" s="133"/>
      <c r="AD329" s="133"/>
      <c r="AE329" s="133"/>
      <c r="AF329" s="133"/>
      <c r="AG329" s="133"/>
      <c r="AH329" s="133"/>
      <c r="AI329" s="133"/>
      <c r="AJ329" s="134"/>
      <c r="AK329" s="134"/>
      <c r="AL329" s="133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4"/>
      <c r="BF329" s="133"/>
      <c r="BG329" s="133"/>
      <c r="BH329" s="134"/>
      <c r="BI329" s="133"/>
      <c r="BJ329" s="135"/>
      <c r="BK329" s="133"/>
      <c r="BL329" s="133"/>
      <c r="BM329" s="133"/>
      <c r="BN329" s="133"/>
      <c r="BO329" s="133"/>
      <c r="BP329" s="137"/>
      <c r="BQ329" s="138"/>
    </row>
    <row r="330" spans="1:69" hidden="1" x14ac:dyDescent="0.35">
      <c r="A330" s="130">
        <v>326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4"/>
      <c r="AC330" s="133"/>
      <c r="AD330" s="133"/>
      <c r="AE330" s="133"/>
      <c r="AF330" s="133"/>
      <c r="AG330" s="133"/>
      <c r="AH330" s="133"/>
      <c r="AI330" s="133"/>
      <c r="AJ330" s="134"/>
      <c r="AK330" s="134"/>
      <c r="AL330" s="133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4"/>
      <c r="BF330" s="133"/>
      <c r="BG330" s="133"/>
      <c r="BH330" s="134"/>
      <c r="BI330" s="133"/>
      <c r="BJ330" s="135"/>
      <c r="BK330" s="133"/>
      <c r="BL330" s="133"/>
      <c r="BM330" s="133"/>
      <c r="BN330" s="133"/>
      <c r="BO330" s="133"/>
      <c r="BP330" s="42"/>
      <c r="BQ330" s="138"/>
    </row>
    <row r="331" spans="1:69" hidden="1" x14ac:dyDescent="0.35">
      <c r="A331" s="130">
        <v>327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4"/>
      <c r="AC331" s="133"/>
      <c r="AD331" s="133"/>
      <c r="AE331" s="133"/>
      <c r="AF331" s="133"/>
      <c r="AG331" s="133"/>
      <c r="AH331" s="133"/>
      <c r="AI331" s="133"/>
      <c r="AJ331" s="134"/>
      <c r="AK331" s="134"/>
      <c r="AL331" s="133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4"/>
      <c r="BF331" s="133"/>
      <c r="BG331" s="133"/>
      <c r="BH331" s="134"/>
      <c r="BI331" s="133"/>
      <c r="BJ331" s="135"/>
      <c r="BK331" s="133"/>
      <c r="BL331" s="133"/>
      <c r="BM331" s="133"/>
      <c r="BN331" s="133"/>
      <c r="BO331" s="133"/>
      <c r="BP331" s="137"/>
      <c r="BQ331" s="138"/>
    </row>
    <row r="332" spans="1:69" hidden="1" x14ac:dyDescent="0.35">
      <c r="A332" s="130">
        <v>328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4"/>
      <c r="AC332" s="133"/>
      <c r="AD332" s="133"/>
      <c r="AE332" s="133"/>
      <c r="AF332" s="133"/>
      <c r="AG332" s="133"/>
      <c r="AH332" s="133"/>
      <c r="AI332" s="133"/>
      <c r="AJ332" s="134"/>
      <c r="AK332" s="134"/>
      <c r="AL332" s="133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4"/>
      <c r="BF332" s="133"/>
      <c r="BG332" s="133"/>
      <c r="BH332" s="134"/>
      <c r="BI332" s="133"/>
      <c r="BJ332" s="135"/>
      <c r="BK332" s="133"/>
      <c r="BL332" s="133"/>
      <c r="BM332" s="133"/>
      <c r="BN332" s="133"/>
      <c r="BO332" s="133"/>
      <c r="BP332" s="137"/>
      <c r="BQ332" s="138"/>
    </row>
    <row r="333" spans="1:69" ht="22.75" hidden="1" customHeight="1" x14ac:dyDescent="0.35">
      <c r="A333" s="130">
        <v>329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6"/>
      <c r="AA333" s="133"/>
      <c r="AB333" s="134"/>
      <c r="AC333" s="133"/>
      <c r="AD333" s="133"/>
      <c r="AE333" s="133"/>
      <c r="AF333" s="133"/>
      <c r="AG333" s="133"/>
      <c r="AH333" s="133"/>
      <c r="AI333" s="133"/>
      <c r="AJ333" s="134"/>
      <c r="AK333" s="134"/>
      <c r="AL333" s="133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4"/>
      <c r="BF333" s="133"/>
      <c r="BG333" s="133"/>
      <c r="BH333" s="134"/>
      <c r="BI333" s="133"/>
      <c r="BJ333" s="135"/>
      <c r="BK333" s="133"/>
      <c r="BL333" s="133"/>
      <c r="BM333" s="133"/>
      <c r="BN333" s="133"/>
      <c r="BO333" s="133"/>
      <c r="BP333" s="137"/>
      <c r="BQ333" s="138"/>
    </row>
    <row r="334" spans="1:69" ht="22.75" hidden="1" customHeight="1" x14ac:dyDescent="0.35">
      <c r="A334" s="130">
        <v>330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4"/>
      <c r="AC334" s="133"/>
      <c r="AD334" s="133"/>
      <c r="AE334" s="133"/>
      <c r="AF334" s="133"/>
      <c r="AG334" s="133"/>
      <c r="AH334" s="133"/>
      <c r="AI334" s="133"/>
      <c r="AJ334" s="134"/>
      <c r="AK334" s="134"/>
      <c r="AL334" s="133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4"/>
      <c r="BF334" s="133"/>
      <c r="BG334" s="133"/>
      <c r="BH334" s="134"/>
      <c r="BI334" s="133"/>
      <c r="BJ334" s="135"/>
      <c r="BK334" s="133"/>
      <c r="BL334" s="133"/>
      <c r="BM334" s="133"/>
      <c r="BN334" s="133"/>
      <c r="BO334" s="133"/>
      <c r="BP334" s="137"/>
      <c r="BQ334" s="138"/>
    </row>
    <row r="335" spans="1:69" hidden="1" x14ac:dyDescent="0.35">
      <c r="A335" s="130">
        <v>331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4"/>
      <c r="AC335" s="133"/>
      <c r="AD335" s="133"/>
      <c r="AE335" s="133"/>
      <c r="AF335" s="133"/>
      <c r="AG335" s="133"/>
      <c r="AH335" s="133"/>
      <c r="AI335" s="133"/>
      <c r="AJ335" s="134"/>
      <c r="AK335" s="134"/>
      <c r="AL335" s="133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4"/>
      <c r="BF335" s="133"/>
      <c r="BG335" s="133"/>
      <c r="BH335" s="134"/>
      <c r="BI335" s="133"/>
      <c r="BJ335" s="135"/>
      <c r="BK335" s="133"/>
      <c r="BL335" s="133"/>
      <c r="BM335" s="133"/>
      <c r="BN335" s="133"/>
      <c r="BO335" s="133"/>
      <c r="BP335" s="137"/>
      <c r="BQ335" s="138"/>
    </row>
    <row r="336" spans="1:69" ht="22.75" hidden="1" customHeight="1" x14ac:dyDescent="0.35">
      <c r="A336" s="130">
        <v>332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4"/>
      <c r="AC336" s="133"/>
      <c r="AD336" s="133"/>
      <c r="AE336" s="133"/>
      <c r="AF336" s="133"/>
      <c r="AG336" s="133"/>
      <c r="AH336" s="133"/>
      <c r="AI336" s="133"/>
      <c r="AJ336" s="134"/>
      <c r="AK336" s="134"/>
      <c r="AL336" s="133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4"/>
      <c r="BF336" s="133"/>
      <c r="BG336" s="133"/>
      <c r="BH336" s="134"/>
      <c r="BI336" s="133"/>
      <c r="BJ336" s="135"/>
      <c r="BK336" s="133"/>
      <c r="BL336" s="133"/>
      <c r="BM336" s="133"/>
      <c r="BN336" s="133"/>
      <c r="BO336" s="133"/>
      <c r="BP336" s="42"/>
      <c r="BQ336" s="132"/>
    </row>
    <row r="337" spans="1:69" ht="22.75" hidden="1" customHeight="1" x14ac:dyDescent="0.35">
      <c r="A337" s="130">
        <v>333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4"/>
      <c r="AC337" s="133"/>
      <c r="AD337" s="133"/>
      <c r="AE337" s="133"/>
      <c r="AF337" s="133"/>
      <c r="AG337" s="133"/>
      <c r="AH337" s="133"/>
      <c r="AI337" s="133"/>
      <c r="AJ337" s="134"/>
      <c r="AK337" s="134"/>
      <c r="AL337" s="133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4"/>
      <c r="BF337" s="133"/>
      <c r="BG337" s="133"/>
      <c r="BH337" s="134"/>
      <c r="BI337" s="133"/>
      <c r="BJ337" s="135"/>
      <c r="BK337" s="133"/>
      <c r="BL337" s="133"/>
      <c r="BM337" s="133"/>
      <c r="BN337" s="133"/>
      <c r="BO337" s="133"/>
      <c r="BP337" s="137"/>
      <c r="BQ337" s="138"/>
    </row>
    <row r="338" spans="1:69" ht="22.75" hidden="1" customHeight="1" x14ac:dyDescent="0.35">
      <c r="A338" s="130">
        <v>334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4"/>
      <c r="AC338" s="133"/>
      <c r="AD338" s="133"/>
      <c r="AE338" s="133"/>
      <c r="AF338" s="133"/>
      <c r="AG338" s="133"/>
      <c r="AH338" s="133"/>
      <c r="AI338" s="133"/>
      <c r="AJ338" s="134"/>
      <c r="AK338" s="134"/>
      <c r="AL338" s="133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4"/>
      <c r="BF338" s="133"/>
      <c r="BG338" s="133"/>
      <c r="BH338" s="134"/>
      <c r="BI338" s="133"/>
      <c r="BJ338" s="135"/>
      <c r="BK338" s="133"/>
      <c r="BL338" s="133"/>
      <c r="BM338" s="133"/>
      <c r="BN338" s="133"/>
      <c r="BO338" s="133"/>
      <c r="BP338" s="137"/>
      <c r="BQ338" s="138"/>
    </row>
    <row r="339" spans="1:69" ht="22.75" hidden="1" customHeight="1" x14ac:dyDescent="0.35">
      <c r="A339" s="130">
        <v>335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4"/>
      <c r="AC339" s="133"/>
      <c r="AD339" s="133"/>
      <c r="AE339" s="133"/>
      <c r="AF339" s="133"/>
      <c r="AG339" s="133"/>
      <c r="AH339" s="133"/>
      <c r="AI339" s="133"/>
      <c r="AJ339" s="134"/>
      <c r="AK339" s="134"/>
      <c r="AL339" s="133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4"/>
      <c r="BF339" s="133"/>
      <c r="BG339" s="133"/>
      <c r="BH339" s="134"/>
      <c r="BI339" s="133"/>
      <c r="BJ339" s="135"/>
      <c r="BK339" s="133"/>
      <c r="BL339" s="133"/>
      <c r="BM339" s="133"/>
      <c r="BN339" s="133"/>
      <c r="BO339" s="133"/>
      <c r="BP339" s="137"/>
      <c r="BQ339" s="138"/>
    </row>
    <row r="340" spans="1:69" ht="22.75" hidden="1" customHeight="1" x14ac:dyDescent="0.35">
      <c r="A340" s="130">
        <v>336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4"/>
      <c r="AC340" s="133"/>
      <c r="AD340" s="133"/>
      <c r="AE340" s="133"/>
      <c r="AF340" s="133"/>
      <c r="AG340" s="133"/>
      <c r="AH340" s="133"/>
      <c r="AI340" s="133"/>
      <c r="AJ340" s="134"/>
      <c r="AK340" s="134"/>
      <c r="AL340" s="133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4"/>
      <c r="BF340" s="133"/>
      <c r="BG340" s="133"/>
      <c r="BH340" s="134"/>
      <c r="BI340" s="133"/>
      <c r="BJ340" s="135"/>
      <c r="BK340" s="133"/>
      <c r="BL340" s="133"/>
      <c r="BM340" s="133"/>
      <c r="BN340" s="133"/>
      <c r="BO340" s="133"/>
      <c r="BP340" s="42"/>
      <c r="BQ340" s="132"/>
    </row>
    <row r="341" spans="1:69" ht="22.75" hidden="1" customHeight="1" x14ac:dyDescent="0.35">
      <c r="A341" s="130">
        <v>337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4"/>
      <c r="AC341" s="133"/>
      <c r="AD341" s="133"/>
      <c r="AE341" s="133"/>
      <c r="AF341" s="133"/>
      <c r="AG341" s="133"/>
      <c r="AH341" s="133"/>
      <c r="AI341" s="133"/>
      <c r="AJ341" s="134"/>
      <c r="AK341" s="134"/>
      <c r="AL341" s="133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4"/>
      <c r="BF341" s="133"/>
      <c r="BG341" s="133"/>
      <c r="BH341" s="134"/>
      <c r="BI341" s="133"/>
      <c r="BJ341" s="135"/>
      <c r="BK341" s="133"/>
      <c r="BL341" s="133"/>
      <c r="BM341" s="133"/>
      <c r="BN341" s="133"/>
      <c r="BO341" s="133"/>
      <c r="BP341" s="137"/>
      <c r="BQ341" s="138"/>
    </row>
    <row r="342" spans="1:69" ht="22.75" hidden="1" customHeight="1" x14ac:dyDescent="0.35">
      <c r="A342" s="130">
        <v>338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4"/>
      <c r="AC342" s="133"/>
      <c r="AD342" s="133"/>
      <c r="AE342" s="133"/>
      <c r="AF342" s="133"/>
      <c r="AG342" s="133"/>
      <c r="AH342" s="133"/>
      <c r="AI342" s="133"/>
      <c r="AJ342" s="134"/>
      <c r="AK342" s="134"/>
      <c r="AL342" s="133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4"/>
      <c r="BF342" s="133"/>
      <c r="BG342" s="133"/>
      <c r="BH342" s="134"/>
      <c r="BI342" s="133"/>
      <c r="BJ342" s="135"/>
      <c r="BK342" s="133"/>
      <c r="BL342" s="133"/>
      <c r="BM342" s="133"/>
      <c r="BN342" s="133"/>
      <c r="BO342" s="133"/>
      <c r="BP342" s="137"/>
      <c r="BQ342" s="138"/>
    </row>
    <row r="343" spans="1:69" hidden="1" x14ac:dyDescent="0.35">
      <c r="A343" s="130">
        <v>339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4"/>
      <c r="AC343" s="133"/>
      <c r="AD343" s="133"/>
      <c r="AE343" s="133"/>
      <c r="AF343" s="133"/>
      <c r="AG343" s="133"/>
      <c r="AH343" s="133"/>
      <c r="AI343" s="133"/>
      <c r="AJ343" s="134"/>
      <c r="AK343" s="134"/>
      <c r="AL343" s="133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4"/>
      <c r="BF343" s="133"/>
      <c r="BG343" s="133"/>
      <c r="BH343" s="134"/>
      <c r="BI343" s="133"/>
      <c r="BJ343" s="135"/>
      <c r="BK343" s="133"/>
      <c r="BL343" s="133"/>
      <c r="BM343" s="133"/>
      <c r="BN343" s="133"/>
      <c r="BO343" s="133"/>
      <c r="BP343" s="137"/>
      <c r="BQ343" s="138"/>
    </row>
    <row r="344" spans="1:69" ht="22.75" hidden="1" customHeight="1" x14ac:dyDescent="0.35">
      <c r="A344" s="130">
        <v>340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4"/>
      <c r="AC344" s="133"/>
      <c r="AD344" s="133"/>
      <c r="AE344" s="133"/>
      <c r="AF344" s="133"/>
      <c r="AG344" s="133"/>
      <c r="AH344" s="133"/>
      <c r="AI344" s="133"/>
      <c r="AJ344" s="134"/>
      <c r="AK344" s="134"/>
      <c r="AL344" s="133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4"/>
      <c r="BF344" s="133"/>
      <c r="BG344" s="133"/>
      <c r="BH344" s="134"/>
      <c r="BI344" s="133"/>
      <c r="BJ344" s="135"/>
      <c r="BK344" s="133"/>
      <c r="BL344" s="133"/>
      <c r="BM344" s="133"/>
      <c r="BN344" s="133"/>
      <c r="BO344" s="133"/>
      <c r="BP344" s="42"/>
      <c r="BQ344" s="138"/>
    </row>
    <row r="345" spans="1:69" ht="22.75" hidden="1" customHeight="1" x14ac:dyDescent="0.35">
      <c r="A345" s="130">
        <v>341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4"/>
      <c r="AC345" s="133"/>
      <c r="AD345" s="133"/>
      <c r="AE345" s="133"/>
      <c r="AF345" s="133"/>
      <c r="AG345" s="133"/>
      <c r="AH345" s="133"/>
      <c r="AI345" s="133"/>
      <c r="AJ345" s="134"/>
      <c r="AK345" s="134"/>
      <c r="AL345" s="133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4"/>
      <c r="BF345" s="133"/>
      <c r="BG345" s="133"/>
      <c r="BH345" s="134"/>
      <c r="BI345" s="133"/>
      <c r="BJ345" s="135"/>
      <c r="BK345" s="133"/>
      <c r="BL345" s="133"/>
      <c r="BM345" s="133"/>
      <c r="BN345" s="133"/>
      <c r="BO345" s="133"/>
      <c r="BP345" s="137"/>
      <c r="BQ345" s="138"/>
    </row>
    <row r="346" spans="1:69" ht="22.75" hidden="1" customHeight="1" x14ac:dyDescent="0.35">
      <c r="A346" s="130">
        <v>342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4"/>
      <c r="AC346" s="133"/>
      <c r="AD346" s="133"/>
      <c r="AE346" s="133"/>
      <c r="AF346" s="133"/>
      <c r="AG346" s="133"/>
      <c r="AH346" s="133"/>
      <c r="AI346" s="133"/>
      <c r="AJ346" s="134"/>
      <c r="AK346" s="134"/>
      <c r="AL346" s="133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4"/>
      <c r="BF346" s="133"/>
      <c r="BG346" s="133"/>
      <c r="BH346" s="134"/>
      <c r="BI346" s="133"/>
      <c r="BJ346" s="135"/>
      <c r="BK346" s="133"/>
      <c r="BL346" s="133"/>
      <c r="BM346" s="133"/>
      <c r="BN346" s="133"/>
      <c r="BO346" s="133"/>
      <c r="BP346" s="137"/>
      <c r="BQ346" s="138"/>
    </row>
    <row r="347" spans="1:69" ht="22.75" hidden="1" customHeight="1" x14ac:dyDescent="0.35">
      <c r="A347" s="130">
        <v>343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4"/>
      <c r="AC347" s="133"/>
      <c r="AD347" s="133"/>
      <c r="AE347" s="133"/>
      <c r="AF347" s="133"/>
      <c r="AG347" s="133"/>
      <c r="AH347" s="133"/>
      <c r="AI347" s="133"/>
      <c r="AJ347" s="134"/>
      <c r="AK347" s="134"/>
      <c r="AL347" s="133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4"/>
      <c r="BF347" s="133"/>
      <c r="BG347" s="133"/>
      <c r="BH347" s="134"/>
      <c r="BI347" s="133"/>
      <c r="BJ347" s="135"/>
      <c r="BK347" s="133"/>
      <c r="BL347" s="133"/>
      <c r="BM347" s="133"/>
      <c r="BN347" s="133"/>
      <c r="BO347" s="133"/>
      <c r="BP347" s="137"/>
      <c r="BQ347" s="138"/>
    </row>
    <row r="348" spans="1:69" ht="22.75" hidden="1" customHeight="1" x14ac:dyDescent="0.35">
      <c r="A348" s="130">
        <v>344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4"/>
      <c r="AC348" s="133"/>
      <c r="AD348" s="133"/>
      <c r="AE348" s="133"/>
      <c r="AF348" s="133"/>
      <c r="AG348" s="133"/>
      <c r="AH348" s="133"/>
      <c r="AI348" s="133"/>
      <c r="AJ348" s="134"/>
      <c r="AK348" s="134"/>
      <c r="AL348" s="133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4"/>
      <c r="BF348" s="133"/>
      <c r="BG348" s="133"/>
      <c r="BH348" s="134"/>
      <c r="BI348" s="133"/>
      <c r="BJ348" s="135"/>
      <c r="BK348" s="133"/>
      <c r="BL348" s="133"/>
      <c r="BM348" s="133"/>
      <c r="BN348" s="133"/>
      <c r="BO348" s="133"/>
      <c r="BP348" s="137"/>
      <c r="BQ348" s="138"/>
    </row>
    <row r="349" spans="1:69" hidden="1" x14ac:dyDescent="0.35">
      <c r="A349" s="130">
        <v>345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4"/>
      <c r="AC349" s="133"/>
      <c r="AD349" s="133"/>
      <c r="AE349" s="133"/>
      <c r="AF349" s="133"/>
      <c r="AG349" s="133"/>
      <c r="AH349" s="133"/>
      <c r="AI349" s="133"/>
      <c r="AJ349" s="134"/>
      <c r="AK349" s="134"/>
      <c r="AL349" s="133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4"/>
      <c r="BF349" s="133"/>
      <c r="BG349" s="133"/>
      <c r="BH349" s="134"/>
      <c r="BI349" s="133"/>
      <c r="BJ349" s="135"/>
      <c r="BK349" s="133"/>
      <c r="BL349" s="133"/>
      <c r="BM349" s="133"/>
      <c r="BN349" s="133"/>
      <c r="BO349" s="133"/>
      <c r="BP349" s="137"/>
      <c r="BQ349" s="138"/>
    </row>
    <row r="350" spans="1:69" hidden="1" x14ac:dyDescent="0.35">
      <c r="A350" s="130">
        <v>346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4"/>
      <c r="AC350" s="133"/>
      <c r="AD350" s="133"/>
      <c r="AE350" s="133"/>
      <c r="AF350" s="133"/>
      <c r="AG350" s="133"/>
      <c r="AH350" s="133"/>
      <c r="AI350" s="133"/>
      <c r="AJ350" s="134"/>
      <c r="AK350" s="134"/>
      <c r="AL350" s="133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4"/>
      <c r="BF350" s="133"/>
      <c r="BG350" s="133"/>
      <c r="BH350" s="134"/>
      <c r="BI350" s="133"/>
      <c r="BJ350" s="135"/>
      <c r="BK350" s="133"/>
      <c r="BL350" s="133"/>
      <c r="BM350" s="133"/>
      <c r="BN350" s="133"/>
      <c r="BO350" s="133"/>
      <c r="BP350" s="42"/>
      <c r="BQ350" s="138"/>
    </row>
    <row r="351" spans="1:69" hidden="1" x14ac:dyDescent="0.35">
      <c r="A351" s="130">
        <v>347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4"/>
      <c r="AC351" s="133"/>
      <c r="AD351" s="133"/>
      <c r="AE351" s="133"/>
      <c r="AF351" s="133"/>
      <c r="AG351" s="133"/>
      <c r="AH351" s="133"/>
      <c r="AI351" s="133"/>
      <c r="AJ351" s="134"/>
      <c r="AK351" s="134"/>
      <c r="AL351" s="133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4"/>
      <c r="BF351" s="133"/>
      <c r="BG351" s="133"/>
      <c r="BH351" s="134"/>
      <c r="BI351" s="133"/>
      <c r="BJ351" s="135"/>
      <c r="BK351" s="133"/>
      <c r="BL351" s="133"/>
      <c r="BM351" s="133"/>
      <c r="BN351" s="133"/>
      <c r="BO351" s="133"/>
      <c r="BP351" s="42"/>
      <c r="BQ351" s="138"/>
    </row>
    <row r="352" spans="1:69" hidden="1" x14ac:dyDescent="0.35">
      <c r="A352" s="130">
        <v>348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4"/>
      <c r="AC352" s="133"/>
      <c r="AD352" s="133"/>
      <c r="AE352" s="133"/>
      <c r="AF352" s="133"/>
      <c r="AG352" s="133"/>
      <c r="AH352" s="133"/>
      <c r="AI352" s="133"/>
      <c r="AJ352" s="134"/>
      <c r="AK352" s="134"/>
      <c r="AL352" s="133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4"/>
      <c r="BF352" s="133"/>
      <c r="BG352" s="133"/>
      <c r="BH352" s="134"/>
      <c r="BI352" s="133"/>
      <c r="BJ352" s="135"/>
      <c r="BK352" s="133"/>
      <c r="BL352" s="133"/>
      <c r="BM352" s="133"/>
      <c r="BN352" s="133"/>
      <c r="BO352" s="133"/>
      <c r="BP352" s="137"/>
      <c r="BQ352" s="138"/>
    </row>
    <row r="353" spans="1:69" hidden="1" x14ac:dyDescent="0.35">
      <c r="A353" s="130">
        <v>349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6"/>
      <c r="AA353" s="133"/>
      <c r="AB353" s="134"/>
      <c r="AC353" s="133"/>
      <c r="AD353" s="133"/>
      <c r="AE353" s="133"/>
      <c r="AF353" s="133"/>
      <c r="AG353" s="133"/>
      <c r="AH353" s="133"/>
      <c r="AI353" s="133"/>
      <c r="AJ353" s="134"/>
      <c r="AK353" s="134"/>
      <c r="AL353" s="133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4"/>
      <c r="BF353" s="133"/>
      <c r="BG353" s="133"/>
      <c r="BH353" s="134"/>
      <c r="BI353" s="133"/>
      <c r="BJ353" s="135"/>
      <c r="BK353" s="133"/>
      <c r="BL353" s="133"/>
      <c r="BM353" s="133"/>
      <c r="BN353" s="133"/>
      <c r="BO353" s="133"/>
      <c r="BP353" s="42"/>
      <c r="BQ353" s="138"/>
    </row>
    <row r="354" spans="1:69" ht="22.75" hidden="1" customHeight="1" x14ac:dyDescent="0.35">
      <c r="A354" s="130">
        <v>350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6"/>
      <c r="AA354" s="133"/>
      <c r="AB354" s="134"/>
      <c r="AC354" s="133"/>
      <c r="AD354" s="133"/>
      <c r="AE354" s="133"/>
      <c r="AF354" s="133"/>
      <c r="AG354" s="133"/>
      <c r="AH354" s="133"/>
      <c r="AI354" s="133"/>
      <c r="AJ354" s="134"/>
      <c r="AK354" s="134"/>
      <c r="AL354" s="133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4"/>
      <c r="BF354" s="133"/>
      <c r="BG354" s="133"/>
      <c r="BH354" s="134"/>
      <c r="BI354" s="133"/>
      <c r="BJ354" s="135"/>
      <c r="BK354" s="133"/>
      <c r="BL354" s="133"/>
      <c r="BM354" s="133"/>
      <c r="BN354" s="133"/>
      <c r="BO354" s="133"/>
      <c r="BP354" s="137"/>
      <c r="BQ354" s="138"/>
    </row>
    <row r="355" spans="1:69" ht="22.75" hidden="1" customHeight="1" x14ac:dyDescent="0.35">
      <c r="A355" s="130">
        <v>351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4"/>
      <c r="AC355" s="133"/>
      <c r="AD355" s="133"/>
      <c r="AE355" s="133"/>
      <c r="AF355" s="133"/>
      <c r="AG355" s="133"/>
      <c r="AH355" s="133"/>
      <c r="AI355" s="133"/>
      <c r="AJ355" s="134"/>
      <c r="AK355" s="134"/>
      <c r="AL355" s="133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4"/>
      <c r="BF355" s="133"/>
      <c r="BG355" s="133"/>
      <c r="BH355" s="134"/>
      <c r="BI355" s="133"/>
      <c r="BJ355" s="135"/>
      <c r="BK355" s="133"/>
      <c r="BL355" s="133"/>
      <c r="BM355" s="133"/>
      <c r="BN355" s="133"/>
      <c r="BO355" s="133"/>
      <c r="BP355" s="137"/>
      <c r="BQ355" s="138"/>
    </row>
    <row r="356" spans="1:69" ht="22.75" hidden="1" customHeight="1" x14ac:dyDescent="0.35">
      <c r="A356" s="130">
        <v>352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4"/>
      <c r="AC356" s="133"/>
      <c r="AD356" s="133"/>
      <c r="AE356" s="133"/>
      <c r="AF356" s="133"/>
      <c r="AG356" s="133"/>
      <c r="AH356" s="133"/>
      <c r="AI356" s="133"/>
      <c r="AJ356" s="134"/>
      <c r="AK356" s="134"/>
      <c r="AL356" s="133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4"/>
      <c r="BF356" s="133"/>
      <c r="BG356" s="133"/>
      <c r="BH356" s="134"/>
      <c r="BI356" s="133"/>
      <c r="BJ356" s="135"/>
      <c r="BK356" s="133"/>
      <c r="BL356" s="133"/>
      <c r="BM356" s="133"/>
      <c r="BN356" s="133"/>
      <c r="BO356" s="133"/>
      <c r="BP356" s="137"/>
      <c r="BQ356" s="138"/>
    </row>
    <row r="357" spans="1:69" ht="22.75" hidden="1" customHeight="1" x14ac:dyDescent="0.35">
      <c r="A357" s="130">
        <v>353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4"/>
      <c r="AC357" s="133"/>
      <c r="AD357" s="133"/>
      <c r="AE357" s="133"/>
      <c r="AF357" s="133"/>
      <c r="AG357" s="133"/>
      <c r="AH357" s="133"/>
      <c r="AI357" s="133"/>
      <c r="AJ357" s="134"/>
      <c r="AK357" s="134"/>
      <c r="AL357" s="133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4"/>
      <c r="BF357" s="133"/>
      <c r="BG357" s="133"/>
      <c r="BH357" s="134"/>
      <c r="BI357" s="133"/>
      <c r="BJ357" s="135"/>
      <c r="BK357" s="133"/>
      <c r="BL357" s="133"/>
      <c r="BM357" s="133"/>
      <c r="BN357" s="133"/>
      <c r="BO357" s="133"/>
      <c r="BP357" s="137"/>
      <c r="BQ357" s="138"/>
    </row>
    <row r="358" spans="1:69" ht="22.75" hidden="1" customHeight="1" x14ac:dyDescent="0.35">
      <c r="A358" s="130">
        <v>354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4"/>
      <c r="AC358" s="133"/>
      <c r="AD358" s="133"/>
      <c r="AE358" s="133"/>
      <c r="AF358" s="133"/>
      <c r="AG358" s="133"/>
      <c r="AH358" s="133"/>
      <c r="AI358" s="133"/>
      <c r="AJ358" s="134"/>
      <c r="AK358" s="134"/>
      <c r="AL358" s="133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4"/>
      <c r="BF358" s="133"/>
      <c r="BG358" s="133"/>
      <c r="BH358" s="134"/>
      <c r="BI358" s="133"/>
      <c r="BJ358" s="135"/>
      <c r="BK358" s="133"/>
      <c r="BL358" s="133"/>
      <c r="BM358" s="133"/>
      <c r="BN358" s="133"/>
      <c r="BO358" s="133"/>
      <c r="BP358" s="137"/>
      <c r="BQ358" s="138"/>
    </row>
    <row r="359" spans="1:69" ht="22.75" hidden="1" customHeight="1" x14ac:dyDescent="0.35">
      <c r="A359" s="130">
        <v>355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4"/>
      <c r="AC359" s="133"/>
      <c r="AD359" s="133"/>
      <c r="AE359" s="133"/>
      <c r="AF359" s="133"/>
      <c r="AG359" s="133"/>
      <c r="AH359" s="133"/>
      <c r="AI359" s="133"/>
      <c r="AJ359" s="134"/>
      <c r="AK359" s="134"/>
      <c r="AL359" s="133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4"/>
      <c r="BF359" s="133"/>
      <c r="BG359" s="133"/>
      <c r="BH359" s="134"/>
      <c r="BI359" s="133"/>
      <c r="BJ359" s="135"/>
      <c r="BK359" s="133"/>
      <c r="BL359" s="133"/>
      <c r="BM359" s="133"/>
      <c r="BN359" s="133"/>
      <c r="BO359" s="133"/>
      <c r="BP359" s="137"/>
      <c r="BQ359" s="138"/>
    </row>
    <row r="360" spans="1:69" hidden="1" x14ac:dyDescent="0.35">
      <c r="A360" s="130">
        <v>356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4"/>
      <c r="AC360" s="133"/>
      <c r="AD360" s="133"/>
      <c r="AE360" s="133"/>
      <c r="AF360" s="133"/>
      <c r="AG360" s="133"/>
      <c r="AH360" s="133"/>
      <c r="AI360" s="133"/>
      <c r="AJ360" s="134"/>
      <c r="AK360" s="134"/>
      <c r="AL360" s="133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4"/>
      <c r="BF360" s="133"/>
      <c r="BG360" s="133"/>
      <c r="BH360" s="134"/>
      <c r="BI360" s="133"/>
      <c r="BJ360" s="135"/>
      <c r="BK360" s="133"/>
      <c r="BL360" s="133"/>
      <c r="BM360" s="133"/>
      <c r="BN360" s="133"/>
      <c r="BO360" s="133"/>
      <c r="BP360" s="42"/>
      <c r="BQ360" s="138"/>
    </row>
    <row r="361" spans="1:69" hidden="1" x14ac:dyDescent="0.35">
      <c r="A361" s="130">
        <v>357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4"/>
      <c r="AC361" s="133"/>
      <c r="AD361" s="133"/>
      <c r="AE361" s="133"/>
      <c r="AF361" s="133"/>
      <c r="AG361" s="133"/>
      <c r="AH361" s="133"/>
      <c r="AI361" s="133"/>
      <c r="AJ361" s="134"/>
      <c r="AK361" s="134"/>
      <c r="AL361" s="133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4"/>
      <c r="BF361" s="133"/>
      <c r="BG361" s="133"/>
      <c r="BH361" s="134"/>
      <c r="BI361" s="133"/>
      <c r="BJ361" s="135"/>
      <c r="BK361" s="133"/>
      <c r="BL361" s="133"/>
      <c r="BM361" s="133"/>
      <c r="BN361" s="133"/>
      <c r="BO361" s="133"/>
      <c r="BP361" s="42"/>
      <c r="BQ361" s="138"/>
    </row>
    <row r="362" spans="1:69" hidden="1" x14ac:dyDescent="0.35">
      <c r="A362" s="130">
        <v>358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4"/>
      <c r="AC362" s="133"/>
      <c r="AD362" s="133"/>
      <c r="AE362" s="133"/>
      <c r="AF362" s="133"/>
      <c r="AG362" s="133"/>
      <c r="AH362" s="133"/>
      <c r="AI362" s="133"/>
      <c r="AJ362" s="134"/>
      <c r="AK362" s="134"/>
      <c r="AL362" s="133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4"/>
      <c r="BF362" s="133"/>
      <c r="BG362" s="133"/>
      <c r="BH362" s="134"/>
      <c r="BI362" s="133"/>
      <c r="BJ362" s="135"/>
      <c r="BK362" s="133"/>
      <c r="BL362" s="133"/>
      <c r="BM362" s="133"/>
      <c r="BN362" s="133"/>
      <c r="BO362" s="133"/>
      <c r="BP362" s="137"/>
      <c r="BQ362" s="138"/>
    </row>
    <row r="363" spans="1:69" hidden="1" x14ac:dyDescent="0.35">
      <c r="A363" s="130">
        <v>359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4"/>
      <c r="AC363" s="133"/>
      <c r="AD363" s="133"/>
      <c r="AE363" s="133"/>
      <c r="AF363" s="133"/>
      <c r="AG363" s="133"/>
      <c r="AH363" s="133"/>
      <c r="AI363" s="133"/>
      <c r="AJ363" s="134"/>
      <c r="AK363" s="134"/>
      <c r="AL363" s="133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4"/>
      <c r="BF363" s="133"/>
      <c r="BG363" s="133"/>
      <c r="BH363" s="134"/>
      <c r="BI363" s="133"/>
      <c r="BJ363" s="135"/>
      <c r="BK363" s="133"/>
      <c r="BL363" s="133"/>
      <c r="BM363" s="133"/>
      <c r="BN363" s="133"/>
      <c r="BO363" s="133"/>
      <c r="BP363" s="137"/>
      <c r="BQ363" s="138"/>
    </row>
    <row r="364" spans="1:69" ht="22.75" hidden="1" customHeight="1" x14ac:dyDescent="0.35">
      <c r="A364" s="130">
        <v>360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6"/>
      <c r="AA364" s="133"/>
      <c r="AB364" s="134"/>
      <c r="AC364" s="133"/>
      <c r="AD364" s="133"/>
      <c r="AE364" s="133"/>
      <c r="AF364" s="133"/>
      <c r="AG364" s="133"/>
      <c r="AH364" s="133"/>
      <c r="AI364" s="133"/>
      <c r="AJ364" s="134"/>
      <c r="AK364" s="134"/>
      <c r="AL364" s="133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4"/>
      <c r="BF364" s="133"/>
      <c r="BG364" s="133"/>
      <c r="BH364" s="134"/>
      <c r="BI364" s="133"/>
      <c r="BJ364" s="135"/>
      <c r="BK364" s="133"/>
      <c r="BL364" s="133"/>
      <c r="BM364" s="133"/>
      <c r="BN364" s="133"/>
      <c r="BO364" s="133"/>
      <c r="BP364" s="42"/>
      <c r="BQ364" s="138"/>
    </row>
    <row r="365" spans="1:69" ht="22.75" hidden="1" customHeight="1" x14ac:dyDescent="0.35">
      <c r="A365" s="130">
        <v>361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4"/>
      <c r="AC365" s="133"/>
      <c r="AD365" s="133"/>
      <c r="AE365" s="133"/>
      <c r="AF365" s="133"/>
      <c r="AG365" s="133"/>
      <c r="AH365" s="133"/>
      <c r="AI365" s="133"/>
      <c r="AJ365" s="134"/>
      <c r="AK365" s="134"/>
      <c r="AL365" s="133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4"/>
      <c r="BF365" s="133"/>
      <c r="BG365" s="133"/>
      <c r="BH365" s="134"/>
      <c r="BI365" s="133"/>
      <c r="BJ365" s="135"/>
      <c r="BK365" s="133"/>
      <c r="BL365" s="133"/>
      <c r="BM365" s="133"/>
      <c r="BN365" s="133"/>
      <c r="BO365" s="133"/>
      <c r="BP365" s="137"/>
      <c r="BQ365" s="138"/>
    </row>
    <row r="366" spans="1:69" ht="22.75" hidden="1" customHeight="1" x14ac:dyDescent="0.35">
      <c r="A366" s="130">
        <v>362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4"/>
      <c r="AC366" s="133"/>
      <c r="AD366" s="133"/>
      <c r="AE366" s="133"/>
      <c r="AF366" s="133"/>
      <c r="AG366" s="133"/>
      <c r="AH366" s="133"/>
      <c r="AI366" s="133"/>
      <c r="AJ366" s="134"/>
      <c r="AK366" s="134"/>
      <c r="AL366" s="133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4"/>
      <c r="BF366" s="133"/>
      <c r="BG366" s="133"/>
      <c r="BH366" s="134"/>
      <c r="BI366" s="133"/>
      <c r="BJ366" s="135"/>
      <c r="BK366" s="133"/>
      <c r="BL366" s="133"/>
      <c r="BM366" s="133"/>
      <c r="BN366" s="133"/>
      <c r="BO366" s="133"/>
      <c r="BP366" s="137"/>
      <c r="BQ366" s="138"/>
    </row>
    <row r="367" spans="1:69" hidden="1" x14ac:dyDescent="0.35">
      <c r="A367" s="130">
        <v>363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4"/>
      <c r="AC367" s="133"/>
      <c r="AD367" s="133"/>
      <c r="AE367" s="133"/>
      <c r="AF367" s="133"/>
      <c r="AG367" s="133"/>
      <c r="AH367" s="133"/>
      <c r="AI367" s="133"/>
      <c r="AJ367" s="134"/>
      <c r="AK367" s="134"/>
      <c r="AL367" s="133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4"/>
      <c r="BF367" s="133"/>
      <c r="BG367" s="133"/>
      <c r="BH367" s="134"/>
      <c r="BI367" s="133"/>
      <c r="BJ367" s="135"/>
      <c r="BK367" s="133"/>
      <c r="BL367" s="133"/>
      <c r="BM367" s="133"/>
      <c r="BN367" s="133"/>
      <c r="BO367" s="133"/>
      <c r="BP367" s="42"/>
      <c r="BQ367" s="138"/>
    </row>
    <row r="368" spans="1:69" ht="22.75" hidden="1" customHeight="1" x14ac:dyDescent="0.35">
      <c r="A368" s="130">
        <v>364</v>
      </c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4"/>
      <c r="AC368" s="133"/>
      <c r="AD368" s="133"/>
      <c r="AE368" s="133"/>
      <c r="AF368" s="133"/>
      <c r="AG368" s="133"/>
      <c r="AH368" s="133"/>
      <c r="AI368" s="133"/>
      <c r="AJ368" s="134"/>
      <c r="AK368" s="134"/>
      <c r="AL368" s="133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4"/>
      <c r="BF368" s="133"/>
      <c r="BG368" s="133"/>
      <c r="BH368" s="134"/>
      <c r="BI368" s="133"/>
      <c r="BJ368" s="135"/>
      <c r="BK368" s="133"/>
      <c r="BL368" s="133"/>
      <c r="BM368" s="133"/>
      <c r="BN368" s="133"/>
      <c r="BO368" s="133"/>
      <c r="BP368" s="137"/>
      <c r="BQ368" s="138"/>
    </row>
    <row r="369" spans="1:69" ht="22.75" hidden="1" customHeight="1" x14ac:dyDescent="0.35">
      <c r="A369" s="130">
        <v>365</v>
      </c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4"/>
      <c r="AC369" s="133"/>
      <c r="AD369" s="133"/>
      <c r="AE369" s="133"/>
      <c r="AF369" s="133"/>
      <c r="AG369" s="133"/>
      <c r="AH369" s="133"/>
      <c r="AI369" s="133"/>
      <c r="AJ369" s="134"/>
      <c r="AK369" s="134"/>
      <c r="AL369" s="133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4"/>
      <c r="BF369" s="133"/>
      <c r="BG369" s="133"/>
      <c r="BH369" s="134"/>
      <c r="BI369" s="133"/>
      <c r="BJ369" s="135"/>
      <c r="BK369" s="133"/>
      <c r="BL369" s="133"/>
      <c r="BM369" s="133"/>
      <c r="BN369" s="133"/>
      <c r="BO369" s="133"/>
      <c r="BP369" s="42"/>
      <c r="BQ369" s="138"/>
    </row>
    <row r="370" spans="1:69" ht="22.75" hidden="1" customHeight="1" x14ac:dyDescent="0.35">
      <c r="A370" s="130">
        <v>366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6"/>
      <c r="AA370" s="133"/>
      <c r="AB370" s="134"/>
      <c r="AC370" s="133"/>
      <c r="AD370" s="133"/>
      <c r="AE370" s="133"/>
      <c r="AF370" s="133"/>
      <c r="AG370" s="133"/>
      <c r="AH370" s="133"/>
      <c r="AI370" s="133"/>
      <c r="AJ370" s="134"/>
      <c r="AK370" s="134"/>
      <c r="AL370" s="133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4"/>
      <c r="BF370" s="133"/>
      <c r="BG370" s="133"/>
      <c r="BH370" s="134"/>
      <c r="BI370" s="133"/>
      <c r="BJ370" s="135"/>
      <c r="BK370" s="133"/>
      <c r="BL370" s="133"/>
      <c r="BM370" s="133"/>
      <c r="BN370" s="133"/>
      <c r="BO370" s="133"/>
      <c r="BP370" s="42"/>
      <c r="BQ370" s="138"/>
    </row>
    <row r="371" spans="1:69" ht="22.75" hidden="1" customHeight="1" x14ac:dyDescent="0.35">
      <c r="A371" s="130">
        <v>367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4"/>
      <c r="AC371" s="133"/>
      <c r="AD371" s="133"/>
      <c r="AE371" s="133"/>
      <c r="AF371" s="133"/>
      <c r="AG371" s="133"/>
      <c r="AH371" s="133"/>
      <c r="AI371" s="133"/>
      <c r="AJ371" s="134"/>
      <c r="AK371" s="134"/>
      <c r="AL371" s="133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4"/>
      <c r="BF371" s="133"/>
      <c r="BG371" s="133"/>
      <c r="BH371" s="134"/>
      <c r="BI371" s="133"/>
      <c r="BJ371" s="135"/>
      <c r="BK371" s="133"/>
      <c r="BL371" s="133"/>
      <c r="BM371" s="133"/>
      <c r="BN371" s="133"/>
      <c r="BO371" s="133"/>
      <c r="BP371" s="137"/>
      <c r="BQ371" s="138"/>
    </row>
    <row r="372" spans="1:69" ht="22.75" hidden="1" customHeight="1" x14ac:dyDescent="0.35">
      <c r="A372" s="130">
        <v>368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6"/>
      <c r="AA372" s="133"/>
      <c r="AB372" s="134"/>
      <c r="AC372" s="133"/>
      <c r="AD372" s="133"/>
      <c r="AE372" s="133"/>
      <c r="AF372" s="133"/>
      <c r="AG372" s="133"/>
      <c r="AH372" s="133"/>
      <c r="AI372" s="133"/>
      <c r="AJ372" s="134"/>
      <c r="AK372" s="134"/>
      <c r="AL372" s="133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4"/>
      <c r="BF372" s="133"/>
      <c r="BG372" s="133"/>
      <c r="BH372" s="134"/>
      <c r="BI372" s="133"/>
      <c r="BJ372" s="135"/>
      <c r="BK372" s="133"/>
      <c r="BL372" s="133"/>
      <c r="BM372" s="133"/>
      <c r="BN372" s="133"/>
      <c r="BO372" s="133"/>
      <c r="BP372" s="42"/>
      <c r="BQ372" s="138"/>
    </row>
    <row r="373" spans="1:69" hidden="1" x14ac:dyDescent="0.35">
      <c r="A373" s="130">
        <v>369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4"/>
      <c r="AC373" s="133"/>
      <c r="AD373" s="133"/>
      <c r="AE373" s="133"/>
      <c r="AF373" s="133"/>
      <c r="AG373" s="133"/>
      <c r="AH373" s="133"/>
      <c r="AI373" s="133"/>
      <c r="AJ373" s="134"/>
      <c r="AK373" s="134"/>
      <c r="AL373" s="133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3"/>
      <c r="AW373" s="133"/>
      <c r="AX373" s="133"/>
      <c r="AY373" s="133"/>
      <c r="AZ373" s="133"/>
      <c r="BA373" s="133"/>
      <c r="BB373" s="133"/>
      <c r="BC373" s="133"/>
      <c r="BD373" s="133"/>
      <c r="BE373" s="134"/>
      <c r="BF373" s="133"/>
      <c r="BG373" s="133"/>
      <c r="BH373" s="134"/>
      <c r="BI373" s="133"/>
      <c r="BJ373" s="135"/>
      <c r="BK373" s="133"/>
      <c r="BL373" s="133"/>
      <c r="BM373" s="133"/>
      <c r="BN373" s="133"/>
      <c r="BO373" s="133"/>
      <c r="BP373" s="137"/>
      <c r="BQ373" s="138"/>
    </row>
    <row r="374" spans="1:69" ht="22.75" hidden="1" customHeight="1" x14ac:dyDescent="0.35">
      <c r="A374" s="130">
        <v>370</v>
      </c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4"/>
      <c r="AC374" s="133"/>
      <c r="AD374" s="133"/>
      <c r="AE374" s="133"/>
      <c r="AF374" s="133"/>
      <c r="AG374" s="133"/>
      <c r="AH374" s="133"/>
      <c r="AI374" s="133"/>
      <c r="AJ374" s="134"/>
      <c r="AK374" s="134"/>
      <c r="AL374" s="133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4"/>
      <c r="BF374" s="133"/>
      <c r="BG374" s="133"/>
      <c r="BH374" s="134"/>
      <c r="BI374" s="133"/>
      <c r="BJ374" s="135"/>
      <c r="BK374" s="133"/>
      <c r="BL374" s="133"/>
      <c r="BM374" s="133"/>
      <c r="BN374" s="133"/>
      <c r="BO374" s="133"/>
      <c r="BP374" s="42"/>
      <c r="BQ374" s="138"/>
    </row>
    <row r="375" spans="1:69" ht="22.75" hidden="1" customHeight="1" x14ac:dyDescent="0.35">
      <c r="A375" s="130">
        <v>371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4"/>
      <c r="AC375" s="133"/>
      <c r="AD375" s="133"/>
      <c r="AE375" s="133"/>
      <c r="AF375" s="133"/>
      <c r="AG375" s="133"/>
      <c r="AH375" s="133"/>
      <c r="AI375" s="133"/>
      <c r="AJ375" s="134"/>
      <c r="AK375" s="134"/>
      <c r="AL375" s="133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4"/>
      <c r="BF375" s="133"/>
      <c r="BG375" s="133"/>
      <c r="BH375" s="134"/>
      <c r="BI375" s="133"/>
      <c r="BJ375" s="135"/>
      <c r="BK375" s="133"/>
      <c r="BL375" s="133"/>
      <c r="BM375" s="133"/>
      <c r="BN375" s="133"/>
      <c r="BO375" s="133"/>
      <c r="BP375" s="137"/>
      <c r="BQ375" s="138"/>
    </row>
    <row r="376" spans="1:69" ht="22.75" hidden="1" customHeight="1" x14ac:dyDescent="0.35">
      <c r="A376" s="130">
        <v>372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4"/>
      <c r="AC376" s="133"/>
      <c r="AD376" s="133"/>
      <c r="AE376" s="133"/>
      <c r="AF376" s="133"/>
      <c r="AG376" s="133"/>
      <c r="AH376" s="133"/>
      <c r="AI376" s="133"/>
      <c r="AJ376" s="134"/>
      <c r="AK376" s="134"/>
      <c r="AL376" s="133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4"/>
      <c r="BF376" s="133"/>
      <c r="BG376" s="133"/>
      <c r="BH376" s="134"/>
      <c r="BI376" s="133"/>
      <c r="BJ376" s="135"/>
      <c r="BK376" s="133"/>
      <c r="BL376" s="133"/>
      <c r="BM376" s="133"/>
      <c r="BN376" s="133"/>
      <c r="BO376" s="133"/>
      <c r="BP376" s="42"/>
      <c r="BQ376" s="138"/>
    </row>
    <row r="377" spans="1:69" ht="22.75" hidden="1" customHeight="1" x14ac:dyDescent="0.35">
      <c r="A377" s="130">
        <v>373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4"/>
      <c r="AC377" s="133"/>
      <c r="AD377" s="133"/>
      <c r="AE377" s="133"/>
      <c r="AF377" s="133"/>
      <c r="AG377" s="133"/>
      <c r="AH377" s="133"/>
      <c r="AI377" s="133"/>
      <c r="AJ377" s="134"/>
      <c r="AK377" s="134"/>
      <c r="AL377" s="133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4"/>
      <c r="BF377" s="133"/>
      <c r="BG377" s="133"/>
      <c r="BH377" s="134"/>
      <c r="BI377" s="133"/>
      <c r="BJ377" s="135"/>
      <c r="BK377" s="133"/>
      <c r="BL377" s="133"/>
      <c r="BM377" s="133"/>
      <c r="BN377" s="133"/>
      <c r="BO377" s="133"/>
      <c r="BP377" s="42"/>
      <c r="BQ377" s="138"/>
    </row>
    <row r="378" spans="1:69" ht="22.75" hidden="1" customHeight="1" x14ac:dyDescent="0.35">
      <c r="A378" s="130">
        <v>374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4"/>
      <c r="AC378" s="133"/>
      <c r="AD378" s="133"/>
      <c r="AE378" s="133"/>
      <c r="AF378" s="133"/>
      <c r="AG378" s="133"/>
      <c r="AH378" s="133"/>
      <c r="AI378" s="133"/>
      <c r="AJ378" s="134"/>
      <c r="AK378" s="134"/>
      <c r="AL378" s="133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4"/>
      <c r="BF378" s="133"/>
      <c r="BG378" s="133"/>
      <c r="BH378" s="134"/>
      <c r="BI378" s="133"/>
      <c r="BJ378" s="135"/>
      <c r="BK378" s="133"/>
      <c r="BL378" s="133"/>
      <c r="BM378" s="133"/>
      <c r="BN378" s="133"/>
      <c r="BO378" s="133"/>
      <c r="BP378" s="137"/>
      <c r="BQ378" s="138"/>
    </row>
    <row r="379" spans="1:69" hidden="1" x14ac:dyDescent="0.35">
      <c r="A379" s="130">
        <v>375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4"/>
      <c r="AC379" s="133"/>
      <c r="AD379" s="133"/>
      <c r="AE379" s="133"/>
      <c r="AF379" s="133"/>
      <c r="AG379" s="133"/>
      <c r="AH379" s="133"/>
      <c r="AI379" s="133"/>
      <c r="AJ379" s="134"/>
      <c r="AK379" s="134"/>
      <c r="AL379" s="133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4"/>
      <c r="BF379" s="133"/>
      <c r="BG379" s="133"/>
      <c r="BH379" s="134"/>
      <c r="BI379" s="133"/>
      <c r="BJ379" s="135"/>
      <c r="BK379" s="133"/>
      <c r="BL379" s="133"/>
      <c r="BM379" s="133"/>
      <c r="BN379" s="133"/>
      <c r="BO379" s="133"/>
      <c r="BP379" s="137"/>
      <c r="BQ379" s="138"/>
    </row>
    <row r="380" spans="1:69" hidden="1" x14ac:dyDescent="0.35">
      <c r="A380" s="130">
        <v>376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4"/>
      <c r="AC380" s="133"/>
      <c r="AD380" s="133"/>
      <c r="AE380" s="133"/>
      <c r="AF380" s="133"/>
      <c r="AG380" s="133"/>
      <c r="AH380" s="133"/>
      <c r="AI380" s="133"/>
      <c r="AJ380" s="134"/>
      <c r="AK380" s="134"/>
      <c r="AL380" s="133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4"/>
      <c r="BF380" s="133"/>
      <c r="BG380" s="133"/>
      <c r="BH380" s="134"/>
      <c r="BI380" s="133"/>
      <c r="BJ380" s="135"/>
      <c r="BK380" s="133"/>
      <c r="BL380" s="133"/>
      <c r="BM380" s="133"/>
      <c r="BN380" s="133"/>
      <c r="BO380" s="133"/>
      <c r="BP380" s="42"/>
      <c r="BQ380" s="138"/>
    </row>
    <row r="381" spans="1:69" hidden="1" x14ac:dyDescent="0.35">
      <c r="A381" s="130">
        <v>377</v>
      </c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4"/>
      <c r="AC381" s="133"/>
      <c r="AD381" s="133"/>
      <c r="AE381" s="133"/>
      <c r="AF381" s="133"/>
      <c r="AG381" s="133"/>
      <c r="AH381" s="133"/>
      <c r="AI381" s="133"/>
      <c r="AJ381" s="134"/>
      <c r="AK381" s="134"/>
      <c r="AL381" s="133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4"/>
      <c r="BF381" s="133"/>
      <c r="BG381" s="133"/>
      <c r="BH381" s="134"/>
      <c r="BI381" s="133"/>
      <c r="BJ381" s="135"/>
      <c r="BK381" s="133"/>
      <c r="BL381" s="133"/>
      <c r="BM381" s="133"/>
      <c r="BN381" s="133"/>
      <c r="BO381" s="133"/>
      <c r="BP381" s="42"/>
      <c r="BQ381" s="138"/>
    </row>
    <row r="382" spans="1:69" hidden="1" x14ac:dyDescent="0.35">
      <c r="A382" s="130">
        <v>378</v>
      </c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33"/>
      <c r="AB382" s="134"/>
      <c r="AC382" s="133"/>
      <c r="AD382" s="133"/>
      <c r="AE382" s="133"/>
      <c r="AF382" s="133"/>
      <c r="AG382" s="133"/>
      <c r="AH382" s="133"/>
      <c r="AI382" s="133"/>
      <c r="AJ382" s="134"/>
      <c r="AK382" s="134"/>
      <c r="AL382" s="133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4"/>
      <c r="BF382" s="133"/>
      <c r="BG382" s="133"/>
      <c r="BH382" s="134"/>
      <c r="BI382" s="133"/>
      <c r="BJ382" s="135"/>
      <c r="BK382" s="133"/>
      <c r="BL382" s="133"/>
      <c r="BM382" s="133"/>
      <c r="BN382" s="133"/>
      <c r="BO382" s="133"/>
      <c r="BP382" s="137"/>
      <c r="BQ382" s="138"/>
    </row>
    <row r="383" spans="1:69" hidden="1" x14ac:dyDescent="0.35">
      <c r="A383" s="130">
        <v>379</v>
      </c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33"/>
      <c r="AB383" s="134"/>
      <c r="AC383" s="133"/>
      <c r="AD383" s="133"/>
      <c r="AE383" s="133"/>
      <c r="AF383" s="133"/>
      <c r="AG383" s="133"/>
      <c r="AH383" s="133"/>
      <c r="AI383" s="133"/>
      <c r="AJ383" s="134"/>
      <c r="AK383" s="134"/>
      <c r="AL383" s="133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4"/>
      <c r="BF383" s="133"/>
      <c r="BG383" s="133"/>
      <c r="BH383" s="134"/>
      <c r="BI383" s="133"/>
      <c r="BJ383" s="135"/>
      <c r="BK383" s="133"/>
      <c r="BL383" s="133"/>
      <c r="BM383" s="133"/>
      <c r="BN383" s="133"/>
      <c r="BO383" s="133"/>
      <c r="BP383" s="42"/>
      <c r="BQ383" s="138"/>
    </row>
    <row r="384" spans="1:69" hidden="1" x14ac:dyDescent="0.35">
      <c r="A384" s="130">
        <v>380</v>
      </c>
      <c r="B384" s="133"/>
      <c r="C384" s="133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4"/>
      <c r="AC384" s="133"/>
      <c r="AD384" s="133"/>
      <c r="AE384" s="133"/>
      <c r="AF384" s="133"/>
      <c r="AG384" s="133"/>
      <c r="AH384" s="133"/>
      <c r="AI384" s="133"/>
      <c r="AJ384" s="134"/>
      <c r="AK384" s="134"/>
      <c r="AL384" s="133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4"/>
      <c r="BF384" s="133"/>
      <c r="BG384" s="133"/>
      <c r="BH384" s="134"/>
      <c r="BI384" s="133"/>
      <c r="BJ384" s="135"/>
      <c r="BK384" s="133"/>
      <c r="BL384" s="133"/>
      <c r="BM384" s="133"/>
      <c r="BN384" s="133"/>
      <c r="BO384" s="133"/>
      <c r="BP384" s="137"/>
      <c r="BQ384" s="138"/>
    </row>
    <row r="385" spans="1:69" hidden="1" x14ac:dyDescent="0.35">
      <c r="A385" s="130">
        <v>381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4"/>
      <c r="AC385" s="133"/>
      <c r="AD385" s="133"/>
      <c r="AE385" s="133"/>
      <c r="AF385" s="133"/>
      <c r="AG385" s="133"/>
      <c r="AH385" s="133"/>
      <c r="AI385" s="133"/>
      <c r="AJ385" s="134"/>
      <c r="AK385" s="134"/>
      <c r="AL385" s="133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4"/>
      <c r="BF385" s="133"/>
      <c r="BG385" s="133"/>
      <c r="BH385" s="134"/>
      <c r="BI385" s="133"/>
      <c r="BJ385" s="135"/>
      <c r="BK385" s="133"/>
      <c r="BL385" s="133"/>
      <c r="BM385" s="133"/>
      <c r="BN385" s="133"/>
      <c r="BO385" s="133"/>
      <c r="BP385" s="42"/>
      <c r="BQ385" s="138"/>
    </row>
    <row r="386" spans="1:69" hidden="1" x14ac:dyDescent="0.35">
      <c r="A386" s="130">
        <v>382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4"/>
      <c r="AC386" s="133"/>
      <c r="AD386" s="133"/>
      <c r="AE386" s="133"/>
      <c r="AF386" s="133"/>
      <c r="AG386" s="133"/>
      <c r="AH386" s="133"/>
      <c r="AI386" s="133"/>
      <c r="AJ386" s="134"/>
      <c r="AK386" s="134"/>
      <c r="AL386" s="133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4"/>
      <c r="BF386" s="133"/>
      <c r="BG386" s="133"/>
      <c r="BH386" s="134"/>
      <c r="BI386" s="133"/>
      <c r="BJ386" s="135"/>
      <c r="BK386" s="133"/>
      <c r="BL386" s="133"/>
      <c r="BM386" s="133"/>
      <c r="BN386" s="133"/>
      <c r="BO386" s="133"/>
      <c r="BP386" s="42"/>
      <c r="BQ386" s="138"/>
    </row>
    <row r="387" spans="1:69" hidden="1" x14ac:dyDescent="0.35">
      <c r="A387" s="130">
        <v>383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4"/>
      <c r="AC387" s="133"/>
      <c r="AD387" s="133"/>
      <c r="AE387" s="133"/>
      <c r="AF387" s="133"/>
      <c r="AG387" s="133"/>
      <c r="AH387" s="133"/>
      <c r="AI387" s="133"/>
      <c r="AJ387" s="134"/>
      <c r="AK387" s="134"/>
      <c r="AL387" s="133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4"/>
      <c r="BF387" s="133"/>
      <c r="BG387" s="133"/>
      <c r="BH387" s="134"/>
      <c r="BI387" s="133"/>
      <c r="BJ387" s="135"/>
      <c r="BK387" s="133"/>
      <c r="BL387" s="133"/>
      <c r="BM387" s="133"/>
      <c r="BN387" s="133"/>
      <c r="BO387" s="133"/>
      <c r="BP387" s="42"/>
      <c r="BQ387" s="132"/>
    </row>
    <row r="388" spans="1:69" hidden="1" x14ac:dyDescent="0.35">
      <c r="A388" s="130">
        <v>384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6"/>
      <c r="AA388" s="133"/>
      <c r="AB388" s="134"/>
      <c r="AC388" s="133"/>
      <c r="AD388" s="133"/>
      <c r="AE388" s="133"/>
      <c r="AF388" s="133"/>
      <c r="AG388" s="133"/>
      <c r="AH388" s="133"/>
      <c r="AI388" s="133"/>
      <c r="AJ388" s="134"/>
      <c r="AK388" s="134"/>
      <c r="AL388" s="133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4"/>
      <c r="BF388" s="133"/>
      <c r="BG388" s="133"/>
      <c r="BH388" s="134"/>
      <c r="BI388" s="133"/>
      <c r="BJ388" s="135"/>
      <c r="BK388" s="133"/>
      <c r="BL388" s="133"/>
      <c r="BM388" s="133"/>
      <c r="BN388" s="133"/>
      <c r="BO388" s="133"/>
      <c r="BP388" s="137"/>
      <c r="BQ388" s="138"/>
    </row>
    <row r="389" spans="1:69" ht="22.75" hidden="1" customHeight="1" x14ac:dyDescent="0.35">
      <c r="A389" s="130">
        <v>385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4"/>
      <c r="AC389" s="133"/>
      <c r="AD389" s="133"/>
      <c r="AE389" s="133"/>
      <c r="AF389" s="133"/>
      <c r="AG389" s="133"/>
      <c r="AH389" s="133"/>
      <c r="AI389" s="133"/>
      <c r="AJ389" s="134"/>
      <c r="AK389" s="134"/>
      <c r="AL389" s="133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4"/>
      <c r="BF389" s="133"/>
      <c r="BG389" s="133"/>
      <c r="BH389" s="134"/>
      <c r="BI389" s="133"/>
      <c r="BJ389" s="135"/>
      <c r="BK389" s="133"/>
      <c r="BL389" s="133"/>
      <c r="BM389" s="133"/>
      <c r="BN389" s="133"/>
      <c r="BO389" s="133"/>
      <c r="BP389" s="137"/>
      <c r="BQ389" s="138"/>
    </row>
    <row r="390" spans="1:69" hidden="1" x14ac:dyDescent="0.35">
      <c r="A390" s="130">
        <v>386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4"/>
      <c r="AC390" s="133"/>
      <c r="AD390" s="133"/>
      <c r="AE390" s="133"/>
      <c r="AF390" s="133"/>
      <c r="AG390" s="133"/>
      <c r="AH390" s="133"/>
      <c r="AI390" s="133"/>
      <c r="AJ390" s="134"/>
      <c r="AK390" s="134"/>
      <c r="AL390" s="133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4"/>
      <c r="BF390" s="133"/>
      <c r="BG390" s="133"/>
      <c r="BH390" s="134"/>
      <c r="BI390" s="133"/>
      <c r="BJ390" s="135"/>
      <c r="BK390" s="133"/>
      <c r="BL390" s="133"/>
      <c r="BM390" s="133"/>
      <c r="BN390" s="133"/>
      <c r="BO390" s="133"/>
      <c r="BP390" s="137"/>
      <c r="BQ390" s="138"/>
    </row>
    <row r="391" spans="1:69" hidden="1" x14ac:dyDescent="0.35">
      <c r="A391" s="130">
        <v>387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4"/>
      <c r="AC391" s="133"/>
      <c r="AD391" s="133"/>
      <c r="AE391" s="133"/>
      <c r="AF391" s="133"/>
      <c r="AG391" s="133"/>
      <c r="AH391" s="133"/>
      <c r="AI391" s="133"/>
      <c r="AJ391" s="134"/>
      <c r="AK391" s="134"/>
      <c r="AL391" s="133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4"/>
      <c r="BF391" s="133"/>
      <c r="BG391" s="133"/>
      <c r="BH391" s="134"/>
      <c r="BI391" s="133"/>
      <c r="BJ391" s="135"/>
      <c r="BK391" s="133"/>
      <c r="BL391" s="133"/>
      <c r="BM391" s="133"/>
      <c r="BN391" s="133"/>
      <c r="BO391" s="133"/>
      <c r="BP391" s="137"/>
      <c r="BQ391" s="138"/>
    </row>
    <row r="392" spans="1:69" hidden="1" x14ac:dyDescent="0.35">
      <c r="A392" s="130">
        <v>388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4"/>
      <c r="AC392" s="133"/>
      <c r="AD392" s="133"/>
      <c r="AE392" s="133"/>
      <c r="AF392" s="133"/>
      <c r="AG392" s="133"/>
      <c r="AH392" s="133"/>
      <c r="AI392" s="133"/>
      <c r="AJ392" s="134"/>
      <c r="AK392" s="134"/>
      <c r="AL392" s="133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4"/>
      <c r="BF392" s="133"/>
      <c r="BG392" s="133"/>
      <c r="BH392" s="134"/>
      <c r="BI392" s="133"/>
      <c r="BJ392" s="135"/>
      <c r="BK392" s="133"/>
      <c r="BL392" s="133"/>
      <c r="BM392" s="133"/>
      <c r="BN392" s="133"/>
      <c r="BO392" s="133"/>
      <c r="BP392" s="42"/>
      <c r="BQ392" s="138"/>
    </row>
    <row r="393" spans="1:69" ht="22.75" hidden="1" customHeight="1" x14ac:dyDescent="0.35">
      <c r="A393" s="130">
        <v>389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4"/>
      <c r="AC393" s="133"/>
      <c r="AD393" s="133"/>
      <c r="AE393" s="133"/>
      <c r="AF393" s="133"/>
      <c r="AG393" s="133"/>
      <c r="AH393" s="133"/>
      <c r="AI393" s="133"/>
      <c r="AJ393" s="134"/>
      <c r="AK393" s="134"/>
      <c r="AL393" s="133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4"/>
      <c r="BF393" s="133"/>
      <c r="BG393" s="133"/>
      <c r="BH393" s="134"/>
      <c r="BI393" s="133"/>
      <c r="BJ393" s="135"/>
      <c r="BK393" s="133"/>
      <c r="BL393" s="133"/>
      <c r="BM393" s="133"/>
      <c r="BN393" s="133"/>
      <c r="BO393" s="133"/>
      <c r="BP393" s="42"/>
      <c r="BQ393" s="138"/>
    </row>
    <row r="394" spans="1:69" ht="22.75" hidden="1" customHeight="1" x14ac:dyDescent="0.35">
      <c r="A394" s="130">
        <v>390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4"/>
      <c r="AC394" s="133"/>
      <c r="AD394" s="133"/>
      <c r="AE394" s="133"/>
      <c r="AF394" s="133"/>
      <c r="AG394" s="133"/>
      <c r="AH394" s="133"/>
      <c r="AI394" s="133"/>
      <c r="AJ394" s="134"/>
      <c r="AK394" s="134"/>
      <c r="AL394" s="133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4"/>
      <c r="BF394" s="133"/>
      <c r="BG394" s="133"/>
      <c r="BH394" s="134"/>
      <c r="BI394" s="133"/>
      <c r="BJ394" s="135"/>
      <c r="BK394" s="133"/>
      <c r="BL394" s="133"/>
      <c r="BM394" s="133"/>
      <c r="BN394" s="133"/>
      <c r="BO394" s="133"/>
      <c r="BP394" s="42"/>
      <c r="BQ394" s="138"/>
    </row>
    <row r="395" spans="1:69" ht="22.75" hidden="1" customHeight="1" x14ac:dyDescent="0.35">
      <c r="A395" s="130">
        <v>391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4"/>
      <c r="AC395" s="133"/>
      <c r="AD395" s="133"/>
      <c r="AE395" s="133"/>
      <c r="AF395" s="133"/>
      <c r="AG395" s="133"/>
      <c r="AH395" s="133"/>
      <c r="AI395" s="133"/>
      <c r="AJ395" s="134"/>
      <c r="AK395" s="134"/>
      <c r="AL395" s="133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3"/>
      <c r="AW395" s="133"/>
      <c r="AX395" s="133"/>
      <c r="AY395" s="133"/>
      <c r="AZ395" s="133"/>
      <c r="BA395" s="133"/>
      <c r="BB395" s="133"/>
      <c r="BC395" s="133"/>
      <c r="BD395" s="133"/>
      <c r="BE395" s="134"/>
      <c r="BF395" s="133"/>
      <c r="BG395" s="133"/>
      <c r="BH395" s="134"/>
      <c r="BI395" s="133"/>
      <c r="BJ395" s="135"/>
      <c r="BK395" s="133"/>
      <c r="BL395" s="133"/>
      <c r="BM395" s="133"/>
      <c r="BN395" s="133"/>
      <c r="BO395" s="133"/>
      <c r="BP395" s="137"/>
      <c r="BQ395" s="138"/>
    </row>
    <row r="396" spans="1:69" ht="22.75" hidden="1" customHeight="1" x14ac:dyDescent="0.35">
      <c r="A396" s="130">
        <v>392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4"/>
      <c r="AC396" s="133"/>
      <c r="AD396" s="133"/>
      <c r="AE396" s="133"/>
      <c r="AF396" s="133"/>
      <c r="AG396" s="133"/>
      <c r="AH396" s="133"/>
      <c r="AI396" s="133"/>
      <c r="AJ396" s="134"/>
      <c r="AK396" s="134"/>
      <c r="AL396" s="133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3"/>
      <c r="AW396" s="133"/>
      <c r="AX396" s="133"/>
      <c r="AY396" s="133"/>
      <c r="AZ396" s="133"/>
      <c r="BA396" s="133"/>
      <c r="BB396" s="133"/>
      <c r="BC396" s="133"/>
      <c r="BD396" s="133"/>
      <c r="BE396" s="134"/>
      <c r="BF396" s="133"/>
      <c r="BG396" s="133"/>
      <c r="BH396" s="134"/>
      <c r="BI396" s="133"/>
      <c r="BJ396" s="135"/>
      <c r="BK396" s="133"/>
      <c r="BL396" s="133"/>
      <c r="BM396" s="133"/>
      <c r="BN396" s="133"/>
      <c r="BO396" s="133"/>
      <c r="BP396" s="137"/>
      <c r="BQ396" s="138"/>
    </row>
    <row r="397" spans="1:69" ht="22.75" hidden="1" customHeight="1" x14ac:dyDescent="0.35">
      <c r="A397" s="130">
        <v>393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4"/>
      <c r="AC397" s="133"/>
      <c r="AD397" s="133"/>
      <c r="AE397" s="133"/>
      <c r="AF397" s="133"/>
      <c r="AG397" s="133"/>
      <c r="AH397" s="133"/>
      <c r="AI397" s="133"/>
      <c r="AJ397" s="134"/>
      <c r="AK397" s="134"/>
      <c r="AL397" s="133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3"/>
      <c r="AW397" s="133"/>
      <c r="AX397" s="133"/>
      <c r="AY397" s="133"/>
      <c r="AZ397" s="133"/>
      <c r="BA397" s="133"/>
      <c r="BB397" s="133"/>
      <c r="BC397" s="133"/>
      <c r="BD397" s="133"/>
      <c r="BE397" s="134"/>
      <c r="BF397" s="133"/>
      <c r="BG397" s="133"/>
      <c r="BH397" s="134"/>
      <c r="BI397" s="133"/>
      <c r="BJ397" s="135"/>
      <c r="BK397" s="133"/>
      <c r="BL397" s="133"/>
      <c r="BM397" s="133"/>
      <c r="BN397" s="133"/>
      <c r="BO397" s="133"/>
      <c r="BP397" s="137"/>
      <c r="BQ397" s="138"/>
    </row>
    <row r="398" spans="1:69" ht="22.75" hidden="1" customHeight="1" x14ac:dyDescent="0.35">
      <c r="A398" s="130">
        <v>394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4"/>
      <c r="AC398" s="133"/>
      <c r="AD398" s="133"/>
      <c r="AE398" s="133"/>
      <c r="AF398" s="133"/>
      <c r="AG398" s="133"/>
      <c r="AH398" s="133"/>
      <c r="AI398" s="133"/>
      <c r="AJ398" s="134"/>
      <c r="AK398" s="134"/>
      <c r="AL398" s="133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3"/>
      <c r="AW398" s="133"/>
      <c r="AX398" s="133"/>
      <c r="AY398" s="133"/>
      <c r="AZ398" s="133"/>
      <c r="BA398" s="133"/>
      <c r="BB398" s="133"/>
      <c r="BC398" s="133"/>
      <c r="BD398" s="133"/>
      <c r="BE398" s="134"/>
      <c r="BF398" s="133"/>
      <c r="BG398" s="133"/>
      <c r="BH398" s="134"/>
      <c r="BI398" s="133"/>
      <c r="BJ398" s="135"/>
      <c r="BK398" s="133"/>
      <c r="BL398" s="133"/>
      <c r="BM398" s="133"/>
      <c r="BN398" s="133"/>
      <c r="BO398" s="133"/>
      <c r="BP398" s="42"/>
      <c r="BQ398" s="138"/>
    </row>
    <row r="399" spans="1:69" ht="22.75" hidden="1" customHeight="1" x14ac:dyDescent="0.35">
      <c r="A399" s="130">
        <v>395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4"/>
      <c r="AC399" s="133"/>
      <c r="AD399" s="133"/>
      <c r="AE399" s="133"/>
      <c r="AF399" s="133"/>
      <c r="AG399" s="133"/>
      <c r="AH399" s="133"/>
      <c r="AI399" s="133"/>
      <c r="AJ399" s="134"/>
      <c r="AK399" s="134"/>
      <c r="AL399" s="133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4"/>
      <c r="BF399" s="133"/>
      <c r="BG399" s="133"/>
      <c r="BH399" s="134"/>
      <c r="BI399" s="133"/>
      <c r="BJ399" s="135"/>
      <c r="BK399" s="133"/>
      <c r="BL399" s="133"/>
      <c r="BM399" s="133"/>
      <c r="BN399" s="133"/>
      <c r="BO399" s="133"/>
      <c r="BP399" s="137"/>
      <c r="BQ399" s="138"/>
    </row>
    <row r="400" spans="1:69" ht="22.75" hidden="1" customHeight="1" x14ac:dyDescent="0.35">
      <c r="A400" s="130">
        <v>396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4"/>
      <c r="AC400" s="133"/>
      <c r="AD400" s="133"/>
      <c r="AE400" s="133"/>
      <c r="AF400" s="133"/>
      <c r="AG400" s="133"/>
      <c r="AH400" s="133"/>
      <c r="AI400" s="133"/>
      <c r="AJ400" s="134"/>
      <c r="AK400" s="134"/>
      <c r="AL400" s="133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4"/>
      <c r="BF400" s="133"/>
      <c r="BG400" s="133"/>
      <c r="BH400" s="134"/>
      <c r="BI400" s="133"/>
      <c r="BJ400" s="135"/>
      <c r="BK400" s="133"/>
      <c r="BL400" s="133"/>
      <c r="BM400" s="133"/>
      <c r="BN400" s="133"/>
      <c r="BO400" s="133"/>
      <c r="BP400" s="137"/>
      <c r="BQ400" s="138"/>
    </row>
    <row r="401" spans="1:69" hidden="1" x14ac:dyDescent="0.35">
      <c r="A401" s="130">
        <v>397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4"/>
      <c r="AC401" s="133"/>
      <c r="AD401" s="133"/>
      <c r="AE401" s="133"/>
      <c r="AF401" s="133"/>
      <c r="AG401" s="133"/>
      <c r="AH401" s="133"/>
      <c r="AI401" s="133"/>
      <c r="AJ401" s="134"/>
      <c r="AK401" s="134"/>
      <c r="AL401" s="133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4"/>
      <c r="BF401" s="133"/>
      <c r="BG401" s="133"/>
      <c r="BH401" s="134"/>
      <c r="BI401" s="133"/>
      <c r="BJ401" s="135"/>
      <c r="BK401" s="133"/>
      <c r="BL401" s="133"/>
      <c r="BM401" s="133"/>
      <c r="BN401" s="133"/>
      <c r="BO401" s="133"/>
      <c r="BP401" s="137"/>
      <c r="BQ401" s="138"/>
    </row>
    <row r="402" spans="1:69" hidden="1" x14ac:dyDescent="0.35">
      <c r="A402" s="130">
        <v>398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4"/>
      <c r="AC402" s="133"/>
      <c r="AD402" s="133"/>
      <c r="AE402" s="133"/>
      <c r="AF402" s="133"/>
      <c r="AG402" s="133"/>
      <c r="AH402" s="133"/>
      <c r="AI402" s="133"/>
      <c r="AJ402" s="134"/>
      <c r="AK402" s="134"/>
      <c r="AL402" s="133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4"/>
      <c r="BF402" s="133"/>
      <c r="BG402" s="133"/>
      <c r="BH402" s="134"/>
      <c r="BI402" s="133"/>
      <c r="BJ402" s="135"/>
      <c r="BK402" s="133"/>
      <c r="BL402" s="133"/>
      <c r="BM402" s="133"/>
      <c r="BN402" s="133"/>
      <c r="BO402" s="133"/>
      <c r="BP402" s="137"/>
      <c r="BQ402" s="138"/>
    </row>
    <row r="403" spans="1:69" hidden="1" x14ac:dyDescent="0.35">
      <c r="A403" s="130">
        <v>399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4"/>
      <c r="AC403" s="133"/>
      <c r="AD403" s="133"/>
      <c r="AE403" s="133"/>
      <c r="AF403" s="133"/>
      <c r="AG403" s="133"/>
      <c r="AH403" s="133"/>
      <c r="AI403" s="133"/>
      <c r="AJ403" s="134"/>
      <c r="AK403" s="134"/>
      <c r="AL403" s="133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4"/>
      <c r="BF403" s="133"/>
      <c r="BG403" s="133"/>
      <c r="BH403" s="134"/>
      <c r="BI403" s="133"/>
      <c r="BJ403" s="135"/>
      <c r="BK403" s="133"/>
      <c r="BL403" s="133"/>
      <c r="BM403" s="133"/>
      <c r="BN403" s="133"/>
      <c r="BO403" s="133"/>
      <c r="BP403" s="137"/>
      <c r="BQ403" s="138"/>
    </row>
    <row r="404" spans="1:69" hidden="1" x14ac:dyDescent="0.35">
      <c r="A404" s="130">
        <v>400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4"/>
      <c r="AC404" s="133"/>
      <c r="AD404" s="133"/>
      <c r="AE404" s="133"/>
      <c r="AF404" s="133"/>
      <c r="AG404" s="133"/>
      <c r="AH404" s="133"/>
      <c r="AI404" s="133"/>
      <c r="AJ404" s="134"/>
      <c r="AK404" s="134"/>
      <c r="AL404" s="133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4"/>
      <c r="BF404" s="133"/>
      <c r="BG404" s="133"/>
      <c r="BH404" s="134"/>
      <c r="BI404" s="133"/>
      <c r="BJ404" s="135"/>
      <c r="BK404" s="133"/>
      <c r="BL404" s="133"/>
      <c r="BM404" s="133"/>
      <c r="BN404" s="133"/>
      <c r="BO404" s="133"/>
      <c r="BP404" s="42"/>
      <c r="BQ404" s="132"/>
    </row>
    <row r="405" spans="1:69" hidden="1" x14ac:dyDescent="0.35">
      <c r="A405" s="130">
        <v>401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4"/>
      <c r="AC405" s="133"/>
      <c r="AD405" s="133"/>
      <c r="AE405" s="133"/>
      <c r="AF405" s="133"/>
      <c r="AG405" s="133"/>
      <c r="AH405" s="133"/>
      <c r="AI405" s="133"/>
      <c r="AJ405" s="134"/>
      <c r="AK405" s="134"/>
      <c r="AL405" s="133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4"/>
      <c r="BF405" s="133"/>
      <c r="BG405" s="133"/>
      <c r="BH405" s="134"/>
      <c r="BI405" s="133"/>
      <c r="BJ405" s="135"/>
      <c r="BK405" s="133"/>
      <c r="BL405" s="133"/>
      <c r="BM405" s="133"/>
      <c r="BN405" s="133"/>
      <c r="BO405" s="133"/>
      <c r="BP405" s="42"/>
      <c r="BQ405" s="138"/>
    </row>
    <row r="406" spans="1:69" ht="22.75" hidden="1" customHeight="1" x14ac:dyDescent="0.35">
      <c r="A406" s="130">
        <v>402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4"/>
      <c r="AC406" s="133"/>
      <c r="AD406" s="133"/>
      <c r="AE406" s="133"/>
      <c r="AF406" s="133"/>
      <c r="AG406" s="133"/>
      <c r="AH406" s="133"/>
      <c r="AI406" s="133"/>
      <c r="AJ406" s="134"/>
      <c r="AK406" s="134"/>
      <c r="AL406" s="133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3"/>
      <c r="AW406" s="133"/>
      <c r="AX406" s="133"/>
      <c r="AY406" s="133"/>
      <c r="AZ406" s="133"/>
      <c r="BA406" s="133"/>
      <c r="BB406" s="133"/>
      <c r="BC406" s="133"/>
      <c r="BD406" s="133"/>
      <c r="BE406" s="134"/>
      <c r="BF406" s="133"/>
      <c r="BG406" s="133"/>
      <c r="BH406" s="134"/>
      <c r="BI406" s="133"/>
      <c r="BJ406" s="135"/>
      <c r="BK406" s="133"/>
      <c r="BL406" s="133"/>
      <c r="BM406" s="133"/>
      <c r="BN406" s="133"/>
      <c r="BO406" s="133"/>
      <c r="BP406" s="137"/>
      <c r="BQ406" s="138"/>
    </row>
    <row r="407" spans="1:69" ht="22.75" hidden="1" customHeight="1" x14ac:dyDescent="0.35">
      <c r="A407" s="130">
        <v>403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4"/>
      <c r="AC407" s="133"/>
      <c r="AD407" s="133"/>
      <c r="AE407" s="133"/>
      <c r="AF407" s="133"/>
      <c r="AG407" s="133"/>
      <c r="AH407" s="133"/>
      <c r="AI407" s="133"/>
      <c r="AJ407" s="134"/>
      <c r="AK407" s="134"/>
      <c r="AL407" s="133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4"/>
      <c r="BF407" s="133"/>
      <c r="BG407" s="133"/>
      <c r="BH407" s="134"/>
      <c r="BI407" s="133"/>
      <c r="BJ407" s="135"/>
      <c r="BK407" s="133"/>
      <c r="BL407" s="133"/>
      <c r="BM407" s="133"/>
      <c r="BN407" s="133"/>
      <c r="BO407" s="133"/>
      <c r="BP407" s="137"/>
      <c r="BQ407" s="138"/>
    </row>
    <row r="408" spans="1:69" ht="22.75" hidden="1" customHeight="1" x14ac:dyDescent="0.35">
      <c r="A408" s="130">
        <v>404</v>
      </c>
      <c r="B408" s="133"/>
      <c r="C408" s="133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4"/>
      <c r="AC408" s="133"/>
      <c r="AD408" s="133"/>
      <c r="AE408" s="133"/>
      <c r="AF408" s="133"/>
      <c r="AG408" s="133"/>
      <c r="AH408" s="133"/>
      <c r="AI408" s="133"/>
      <c r="AJ408" s="134"/>
      <c r="AK408" s="134"/>
      <c r="AL408" s="133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4"/>
      <c r="BF408" s="133"/>
      <c r="BG408" s="133"/>
      <c r="BH408" s="134"/>
      <c r="BI408" s="133"/>
      <c r="BJ408" s="135"/>
      <c r="BK408" s="133"/>
      <c r="BL408" s="133"/>
      <c r="BM408" s="133"/>
      <c r="BN408" s="133"/>
      <c r="BO408" s="133"/>
      <c r="BP408" s="137"/>
      <c r="BQ408" s="138"/>
    </row>
    <row r="409" spans="1:69" ht="22.75" hidden="1" customHeight="1" x14ac:dyDescent="0.35">
      <c r="A409" s="130">
        <v>405</v>
      </c>
      <c r="B409" s="133"/>
      <c r="C409" s="133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4"/>
      <c r="AC409" s="133"/>
      <c r="AD409" s="133"/>
      <c r="AE409" s="133"/>
      <c r="AF409" s="133"/>
      <c r="AG409" s="133"/>
      <c r="AH409" s="133"/>
      <c r="AI409" s="133"/>
      <c r="AJ409" s="134"/>
      <c r="AK409" s="134"/>
      <c r="AL409" s="133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4"/>
      <c r="BF409" s="133"/>
      <c r="BG409" s="133"/>
      <c r="BH409" s="134"/>
      <c r="BI409" s="133"/>
      <c r="BJ409" s="135"/>
      <c r="BK409" s="133"/>
      <c r="BL409" s="133"/>
      <c r="BM409" s="133"/>
      <c r="BN409" s="133"/>
      <c r="BO409" s="133"/>
      <c r="BP409" s="137"/>
      <c r="BQ409" s="138"/>
    </row>
    <row r="410" spans="1:69" ht="22.75" hidden="1" customHeight="1" x14ac:dyDescent="0.35">
      <c r="A410" s="130">
        <v>406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4"/>
      <c r="AC410" s="133"/>
      <c r="AD410" s="133"/>
      <c r="AE410" s="133"/>
      <c r="AF410" s="133"/>
      <c r="AG410" s="133"/>
      <c r="AH410" s="133"/>
      <c r="AI410" s="133"/>
      <c r="AJ410" s="134"/>
      <c r="AK410" s="134"/>
      <c r="AL410" s="133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4"/>
      <c r="BF410" s="133"/>
      <c r="BG410" s="133"/>
      <c r="BH410" s="134"/>
      <c r="BI410" s="133"/>
      <c r="BJ410" s="135"/>
      <c r="BK410" s="133"/>
      <c r="BL410" s="133"/>
      <c r="BM410" s="133"/>
      <c r="BN410" s="133"/>
      <c r="BO410" s="133"/>
      <c r="BP410" s="42"/>
      <c r="BQ410" s="138"/>
    </row>
    <row r="411" spans="1:69" ht="22.75" hidden="1" customHeight="1" x14ac:dyDescent="0.35">
      <c r="A411" s="130">
        <v>407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4"/>
      <c r="AC411" s="133"/>
      <c r="AD411" s="133"/>
      <c r="AE411" s="133"/>
      <c r="AF411" s="133"/>
      <c r="AG411" s="133"/>
      <c r="AH411" s="133"/>
      <c r="AI411" s="133"/>
      <c r="AJ411" s="134"/>
      <c r="AK411" s="134"/>
      <c r="AL411" s="133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4"/>
      <c r="BF411" s="133"/>
      <c r="BG411" s="133"/>
      <c r="BH411" s="134"/>
      <c r="BI411" s="133"/>
      <c r="BJ411" s="135"/>
      <c r="BK411" s="133"/>
      <c r="BL411" s="133"/>
      <c r="BM411" s="133"/>
      <c r="BN411" s="133"/>
      <c r="BO411" s="133"/>
      <c r="BP411" s="42"/>
      <c r="BQ411" s="132"/>
    </row>
    <row r="412" spans="1:69" ht="22.75" hidden="1" customHeight="1" x14ac:dyDescent="0.35">
      <c r="A412" s="130">
        <v>408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4"/>
      <c r="AC412" s="133"/>
      <c r="AD412" s="133"/>
      <c r="AE412" s="133"/>
      <c r="AF412" s="133"/>
      <c r="AG412" s="133"/>
      <c r="AH412" s="133"/>
      <c r="AI412" s="133"/>
      <c r="AJ412" s="134"/>
      <c r="AK412" s="134"/>
      <c r="AL412" s="133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4"/>
      <c r="BF412" s="133"/>
      <c r="BG412" s="133"/>
      <c r="BH412" s="134"/>
      <c r="BI412" s="133"/>
      <c r="BJ412" s="135"/>
      <c r="BK412" s="133"/>
      <c r="BL412" s="133"/>
      <c r="BM412" s="133"/>
      <c r="BN412" s="133"/>
      <c r="BO412" s="133"/>
      <c r="BP412" s="42"/>
      <c r="BQ412" s="132"/>
    </row>
    <row r="413" spans="1:69" ht="22.75" hidden="1" customHeight="1" x14ac:dyDescent="0.35">
      <c r="A413" s="130">
        <v>409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4"/>
      <c r="AC413" s="133"/>
      <c r="AD413" s="133"/>
      <c r="AE413" s="133"/>
      <c r="AF413" s="133"/>
      <c r="AG413" s="133"/>
      <c r="AH413" s="133"/>
      <c r="AI413" s="133"/>
      <c r="AJ413" s="134"/>
      <c r="AK413" s="134"/>
      <c r="AL413" s="133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4"/>
      <c r="BF413" s="133"/>
      <c r="BG413" s="133"/>
      <c r="BH413" s="134"/>
      <c r="BI413" s="133"/>
      <c r="BJ413" s="135"/>
      <c r="BK413" s="133"/>
      <c r="BL413" s="133"/>
      <c r="BM413" s="133"/>
      <c r="BN413" s="133"/>
      <c r="BO413" s="133"/>
      <c r="BP413" s="42"/>
      <c r="BQ413" s="132"/>
    </row>
    <row r="414" spans="1:69" ht="22.75" hidden="1" customHeight="1" x14ac:dyDescent="0.35">
      <c r="A414" s="130">
        <v>410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4"/>
      <c r="AC414" s="133"/>
      <c r="AD414" s="133"/>
      <c r="AE414" s="133"/>
      <c r="AF414" s="133"/>
      <c r="AG414" s="133"/>
      <c r="AH414" s="133"/>
      <c r="AI414" s="133"/>
      <c r="AJ414" s="134"/>
      <c r="AK414" s="134"/>
      <c r="AL414" s="133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4"/>
      <c r="BF414" s="133"/>
      <c r="BG414" s="133"/>
      <c r="BH414" s="134"/>
      <c r="BI414" s="133"/>
      <c r="BJ414" s="135"/>
      <c r="BK414" s="133"/>
      <c r="BL414" s="133"/>
      <c r="BM414" s="133"/>
      <c r="BN414" s="133"/>
      <c r="BO414" s="133"/>
      <c r="BP414" s="137"/>
      <c r="BQ414" s="138"/>
    </row>
    <row r="415" spans="1:69" ht="22.75" hidden="1" customHeight="1" x14ac:dyDescent="0.35">
      <c r="A415" s="130">
        <v>411</v>
      </c>
      <c r="B415" s="133"/>
      <c r="C415" s="133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4"/>
      <c r="AC415" s="133"/>
      <c r="AD415" s="133"/>
      <c r="AE415" s="133"/>
      <c r="AF415" s="133"/>
      <c r="AG415" s="133"/>
      <c r="AH415" s="133"/>
      <c r="AI415" s="133"/>
      <c r="AJ415" s="134"/>
      <c r="AK415" s="134"/>
      <c r="AL415" s="133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4"/>
      <c r="BF415" s="133"/>
      <c r="BG415" s="133"/>
      <c r="BH415" s="134"/>
      <c r="BI415" s="133"/>
      <c r="BJ415" s="135"/>
      <c r="BK415" s="133"/>
      <c r="BL415" s="133"/>
      <c r="BM415" s="133"/>
      <c r="BN415" s="133"/>
      <c r="BO415" s="133"/>
      <c r="BP415" s="42"/>
      <c r="BQ415" s="132"/>
    </row>
    <row r="416" spans="1:69" hidden="1" x14ac:dyDescent="0.35">
      <c r="A416" s="130">
        <v>412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4"/>
      <c r="AC416" s="133"/>
      <c r="AD416" s="133"/>
      <c r="AE416" s="133"/>
      <c r="AF416" s="133"/>
      <c r="AG416" s="133"/>
      <c r="AH416" s="133"/>
      <c r="AI416" s="133"/>
      <c r="AJ416" s="134"/>
      <c r="AK416" s="134"/>
      <c r="AL416" s="133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4"/>
      <c r="BF416" s="133"/>
      <c r="BG416" s="133"/>
      <c r="BH416" s="134"/>
      <c r="BI416" s="133"/>
      <c r="BJ416" s="135"/>
      <c r="BK416" s="133"/>
      <c r="BL416" s="133"/>
      <c r="BM416" s="133"/>
      <c r="BN416" s="133"/>
      <c r="BO416" s="133"/>
      <c r="BP416" s="137"/>
      <c r="BQ416" s="138"/>
    </row>
    <row r="417" spans="1:69" hidden="1" x14ac:dyDescent="0.35">
      <c r="A417" s="130">
        <v>413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4"/>
      <c r="AC417" s="133"/>
      <c r="AD417" s="133"/>
      <c r="AE417" s="133"/>
      <c r="AF417" s="133"/>
      <c r="AG417" s="133"/>
      <c r="AH417" s="133"/>
      <c r="AI417" s="133"/>
      <c r="AJ417" s="134"/>
      <c r="AK417" s="134"/>
      <c r="AL417" s="133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4"/>
      <c r="BF417" s="133"/>
      <c r="BG417" s="133"/>
      <c r="BH417" s="134"/>
      <c r="BI417" s="133"/>
      <c r="BJ417" s="135"/>
      <c r="BK417" s="133"/>
      <c r="BL417" s="133"/>
      <c r="BM417" s="133"/>
      <c r="BN417" s="133"/>
      <c r="BO417" s="133"/>
      <c r="BP417" s="137"/>
      <c r="BQ417" s="138"/>
    </row>
    <row r="418" spans="1:69" ht="22.75" hidden="1" customHeight="1" x14ac:dyDescent="0.35">
      <c r="A418" s="130">
        <v>414</v>
      </c>
      <c r="B418" s="133"/>
      <c r="C418" s="133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33"/>
      <c r="AB418" s="134"/>
      <c r="AC418" s="133"/>
      <c r="AD418" s="133"/>
      <c r="AE418" s="133"/>
      <c r="AF418" s="133"/>
      <c r="AG418" s="133"/>
      <c r="AH418" s="133"/>
      <c r="AI418" s="133"/>
      <c r="AJ418" s="134"/>
      <c r="AK418" s="134"/>
      <c r="AL418" s="133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4"/>
      <c r="BF418" s="133"/>
      <c r="BG418" s="133"/>
      <c r="BH418" s="134"/>
      <c r="BI418" s="133"/>
      <c r="BJ418" s="135"/>
      <c r="BK418" s="133"/>
      <c r="BL418" s="133"/>
      <c r="BM418" s="133"/>
      <c r="BN418" s="133"/>
      <c r="BO418" s="133"/>
      <c r="BP418" s="137"/>
      <c r="BQ418" s="138"/>
    </row>
    <row r="419" spans="1:69" ht="22.75" hidden="1" customHeight="1" x14ac:dyDescent="0.35">
      <c r="A419" s="130">
        <v>415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4"/>
      <c r="AC419" s="133"/>
      <c r="AD419" s="133"/>
      <c r="AE419" s="133"/>
      <c r="AF419" s="133"/>
      <c r="AG419" s="133"/>
      <c r="AH419" s="133"/>
      <c r="AI419" s="133"/>
      <c r="AJ419" s="134"/>
      <c r="AK419" s="134"/>
      <c r="AL419" s="133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3"/>
      <c r="AW419" s="133"/>
      <c r="AX419" s="133"/>
      <c r="AY419" s="133"/>
      <c r="AZ419" s="133"/>
      <c r="BA419" s="133"/>
      <c r="BB419" s="133"/>
      <c r="BC419" s="133"/>
      <c r="BD419" s="133"/>
      <c r="BE419" s="134"/>
      <c r="BF419" s="133"/>
      <c r="BG419" s="133"/>
      <c r="BH419" s="134"/>
      <c r="BI419" s="133"/>
      <c r="BJ419" s="135"/>
      <c r="BK419" s="133"/>
      <c r="BL419" s="133"/>
      <c r="BM419" s="133"/>
      <c r="BN419" s="133"/>
      <c r="BO419" s="133"/>
      <c r="BP419" s="42"/>
      <c r="BQ419" s="138"/>
    </row>
    <row r="420" spans="1:69" ht="22.75" hidden="1" customHeight="1" x14ac:dyDescent="0.35">
      <c r="A420" s="130">
        <v>416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4"/>
      <c r="AC420" s="133"/>
      <c r="AD420" s="133"/>
      <c r="AE420" s="133"/>
      <c r="AF420" s="133"/>
      <c r="AG420" s="133"/>
      <c r="AH420" s="133"/>
      <c r="AI420" s="133"/>
      <c r="AJ420" s="134"/>
      <c r="AK420" s="134"/>
      <c r="AL420" s="133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4"/>
      <c r="BF420" s="133"/>
      <c r="BG420" s="133"/>
      <c r="BH420" s="134"/>
      <c r="BI420" s="133"/>
      <c r="BJ420" s="135"/>
      <c r="BK420" s="133"/>
      <c r="BL420" s="133"/>
      <c r="BM420" s="133"/>
      <c r="BN420" s="133"/>
      <c r="BO420" s="133"/>
      <c r="BP420" s="137"/>
      <c r="BQ420" s="138"/>
    </row>
    <row r="421" spans="1:69" ht="22.75" hidden="1" customHeight="1" x14ac:dyDescent="0.35">
      <c r="A421" s="130">
        <v>417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4"/>
      <c r="AC421" s="133"/>
      <c r="AD421" s="133"/>
      <c r="AE421" s="133"/>
      <c r="AF421" s="133"/>
      <c r="AG421" s="133"/>
      <c r="AH421" s="133"/>
      <c r="AI421" s="133"/>
      <c r="AJ421" s="134"/>
      <c r="AK421" s="134"/>
      <c r="AL421" s="133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4"/>
      <c r="BF421" s="133"/>
      <c r="BG421" s="133"/>
      <c r="BH421" s="134"/>
      <c r="BI421" s="133"/>
      <c r="BJ421" s="135"/>
      <c r="BK421" s="133"/>
      <c r="BL421" s="133"/>
      <c r="BM421" s="133"/>
      <c r="BN421" s="133"/>
      <c r="BO421" s="133"/>
      <c r="BP421" s="137"/>
      <c r="BQ421" s="138"/>
    </row>
    <row r="422" spans="1:69" ht="22.75" hidden="1" customHeight="1" x14ac:dyDescent="0.35">
      <c r="A422" s="130">
        <v>418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4"/>
      <c r="AC422" s="133"/>
      <c r="AD422" s="133"/>
      <c r="AE422" s="133"/>
      <c r="AF422" s="133"/>
      <c r="AG422" s="133"/>
      <c r="AH422" s="133"/>
      <c r="AI422" s="133"/>
      <c r="AJ422" s="134"/>
      <c r="AK422" s="134"/>
      <c r="AL422" s="133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4"/>
      <c r="BF422" s="133"/>
      <c r="BG422" s="133"/>
      <c r="BH422" s="134"/>
      <c r="BI422" s="133"/>
      <c r="BJ422" s="135"/>
      <c r="BK422" s="133"/>
      <c r="BL422" s="133"/>
      <c r="BM422" s="133"/>
      <c r="BN422" s="133"/>
      <c r="BO422" s="133"/>
      <c r="BP422" s="42"/>
      <c r="BQ422" s="138"/>
    </row>
    <row r="423" spans="1:69" ht="22.75" hidden="1" customHeight="1" x14ac:dyDescent="0.35">
      <c r="A423" s="130">
        <v>419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4"/>
      <c r="AC423" s="133"/>
      <c r="AD423" s="133"/>
      <c r="AE423" s="133"/>
      <c r="AF423" s="133"/>
      <c r="AG423" s="133"/>
      <c r="AH423" s="133"/>
      <c r="AI423" s="133"/>
      <c r="AJ423" s="134"/>
      <c r="AK423" s="134"/>
      <c r="AL423" s="133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4"/>
      <c r="BF423" s="133"/>
      <c r="BG423" s="133"/>
      <c r="BH423" s="134"/>
      <c r="BI423" s="133"/>
      <c r="BJ423" s="135"/>
      <c r="BK423" s="133"/>
      <c r="BL423" s="133"/>
      <c r="BM423" s="133"/>
      <c r="BN423" s="133"/>
      <c r="BO423" s="133"/>
      <c r="BP423" s="42"/>
      <c r="BQ423" s="138"/>
    </row>
    <row r="424" spans="1:69" ht="22.75" hidden="1" customHeight="1" x14ac:dyDescent="0.35">
      <c r="A424" s="130">
        <v>420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4"/>
      <c r="AC424" s="133"/>
      <c r="AD424" s="133"/>
      <c r="AE424" s="133"/>
      <c r="AF424" s="133"/>
      <c r="AG424" s="133"/>
      <c r="AH424" s="133"/>
      <c r="AI424" s="133"/>
      <c r="AJ424" s="134"/>
      <c r="AK424" s="134"/>
      <c r="AL424" s="133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3"/>
      <c r="AW424" s="133"/>
      <c r="AX424" s="133"/>
      <c r="AY424" s="133"/>
      <c r="AZ424" s="133"/>
      <c r="BA424" s="133"/>
      <c r="BB424" s="133"/>
      <c r="BC424" s="133"/>
      <c r="BD424" s="133"/>
      <c r="BE424" s="134"/>
      <c r="BF424" s="133"/>
      <c r="BG424" s="133"/>
      <c r="BH424" s="134"/>
      <c r="BI424" s="133"/>
      <c r="BJ424" s="135"/>
      <c r="BK424" s="133"/>
      <c r="BL424" s="133"/>
      <c r="BM424" s="133"/>
      <c r="BN424" s="133"/>
      <c r="BO424" s="133"/>
      <c r="BP424" s="137"/>
      <c r="BQ424" s="138"/>
    </row>
    <row r="425" spans="1:69" ht="22.75" hidden="1" customHeight="1" x14ac:dyDescent="0.35">
      <c r="A425" s="130">
        <v>421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4"/>
      <c r="AC425" s="133"/>
      <c r="AD425" s="133"/>
      <c r="AE425" s="133"/>
      <c r="AF425" s="133"/>
      <c r="AG425" s="133"/>
      <c r="AH425" s="133"/>
      <c r="AI425" s="133"/>
      <c r="AJ425" s="134"/>
      <c r="AK425" s="134"/>
      <c r="AL425" s="133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4"/>
      <c r="BF425" s="133"/>
      <c r="BG425" s="133"/>
      <c r="BH425" s="134"/>
      <c r="BI425" s="133"/>
      <c r="BJ425" s="135"/>
      <c r="BK425" s="133"/>
      <c r="BL425" s="133"/>
      <c r="BM425" s="133"/>
      <c r="BN425" s="133"/>
      <c r="BO425" s="133"/>
      <c r="BP425" s="137"/>
      <c r="BQ425" s="138"/>
    </row>
    <row r="426" spans="1:69" hidden="1" x14ac:dyDescent="0.35">
      <c r="A426" s="130">
        <v>422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4"/>
      <c r="AC426" s="133"/>
      <c r="AD426" s="133"/>
      <c r="AE426" s="133"/>
      <c r="AF426" s="133"/>
      <c r="AG426" s="133"/>
      <c r="AH426" s="133"/>
      <c r="AI426" s="133"/>
      <c r="AJ426" s="134"/>
      <c r="AK426" s="134"/>
      <c r="AL426" s="133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4"/>
      <c r="BF426" s="133"/>
      <c r="BG426" s="133"/>
      <c r="BH426" s="134"/>
      <c r="BI426" s="133"/>
      <c r="BJ426" s="135"/>
      <c r="BK426" s="133"/>
      <c r="BL426" s="133"/>
      <c r="BM426" s="133"/>
      <c r="BN426" s="133"/>
      <c r="BO426" s="133"/>
      <c r="BP426" s="42"/>
      <c r="BQ426" s="138"/>
    </row>
    <row r="427" spans="1:69" hidden="1" x14ac:dyDescent="0.35">
      <c r="A427" s="130">
        <v>423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4"/>
      <c r="AC427" s="133"/>
      <c r="AD427" s="133"/>
      <c r="AE427" s="133"/>
      <c r="AF427" s="133"/>
      <c r="AG427" s="133"/>
      <c r="AH427" s="133"/>
      <c r="AI427" s="133"/>
      <c r="AJ427" s="134"/>
      <c r="AK427" s="134"/>
      <c r="AL427" s="133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4"/>
      <c r="BF427" s="133"/>
      <c r="BG427" s="133"/>
      <c r="BH427" s="134"/>
      <c r="BI427" s="133"/>
      <c r="BJ427" s="135"/>
      <c r="BK427" s="133"/>
      <c r="BL427" s="133"/>
      <c r="BM427" s="133"/>
      <c r="BN427" s="133"/>
      <c r="BO427" s="133"/>
      <c r="BP427" s="137"/>
      <c r="BQ427" s="138"/>
    </row>
    <row r="428" spans="1:69" hidden="1" x14ac:dyDescent="0.35">
      <c r="A428" s="130">
        <v>424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4"/>
      <c r="AC428" s="133"/>
      <c r="AD428" s="133"/>
      <c r="AE428" s="133"/>
      <c r="AF428" s="133"/>
      <c r="AG428" s="133"/>
      <c r="AH428" s="133"/>
      <c r="AI428" s="133"/>
      <c r="AJ428" s="134"/>
      <c r="AK428" s="134"/>
      <c r="AL428" s="133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4"/>
      <c r="BF428" s="133"/>
      <c r="BG428" s="133"/>
      <c r="BH428" s="134"/>
      <c r="BI428" s="133"/>
      <c r="BJ428" s="135"/>
      <c r="BK428" s="133"/>
      <c r="BL428" s="133"/>
      <c r="BM428" s="133"/>
      <c r="BN428" s="133"/>
      <c r="BO428" s="133"/>
      <c r="BP428" s="137"/>
      <c r="BQ428" s="138"/>
    </row>
    <row r="429" spans="1:69" hidden="1" x14ac:dyDescent="0.35">
      <c r="A429" s="130">
        <v>425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4"/>
      <c r="AC429" s="133"/>
      <c r="AD429" s="133"/>
      <c r="AE429" s="133"/>
      <c r="AF429" s="133"/>
      <c r="AG429" s="133"/>
      <c r="AH429" s="133"/>
      <c r="AI429" s="133"/>
      <c r="AJ429" s="134"/>
      <c r="AK429" s="134"/>
      <c r="AL429" s="133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4"/>
      <c r="BF429" s="133"/>
      <c r="BG429" s="133"/>
      <c r="BH429" s="134"/>
      <c r="BI429" s="133"/>
      <c r="BJ429" s="135"/>
      <c r="BK429" s="133"/>
      <c r="BL429" s="133"/>
      <c r="BM429" s="133"/>
      <c r="BN429" s="133"/>
      <c r="BO429" s="133"/>
      <c r="BP429" s="137"/>
      <c r="BQ429" s="138"/>
    </row>
    <row r="430" spans="1:69" hidden="1" x14ac:dyDescent="0.35">
      <c r="A430" s="130">
        <v>426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4"/>
      <c r="AC430" s="133"/>
      <c r="AD430" s="133"/>
      <c r="AE430" s="133"/>
      <c r="AF430" s="133"/>
      <c r="AG430" s="133"/>
      <c r="AH430" s="133"/>
      <c r="AI430" s="133"/>
      <c r="AJ430" s="134"/>
      <c r="AK430" s="134"/>
      <c r="AL430" s="133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4"/>
      <c r="BF430" s="133"/>
      <c r="BG430" s="133"/>
      <c r="BH430" s="134"/>
      <c r="BI430" s="133"/>
      <c r="BJ430" s="135"/>
      <c r="BK430" s="133"/>
      <c r="BL430" s="133"/>
      <c r="BM430" s="133"/>
      <c r="BN430" s="133"/>
      <c r="BO430" s="133"/>
      <c r="BP430" s="137"/>
      <c r="BQ430" s="138"/>
    </row>
    <row r="431" spans="1:69" hidden="1" x14ac:dyDescent="0.35">
      <c r="A431" s="130">
        <v>427</v>
      </c>
      <c r="B431" s="133"/>
      <c r="C431" s="133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4"/>
      <c r="AC431" s="133"/>
      <c r="AD431" s="133"/>
      <c r="AE431" s="133"/>
      <c r="AF431" s="133"/>
      <c r="AG431" s="133"/>
      <c r="AH431" s="133"/>
      <c r="AI431" s="133"/>
      <c r="AJ431" s="134"/>
      <c r="AK431" s="134"/>
      <c r="AL431" s="133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3"/>
      <c r="AW431" s="133"/>
      <c r="AX431" s="133"/>
      <c r="AY431" s="133"/>
      <c r="AZ431" s="133"/>
      <c r="BA431" s="133"/>
      <c r="BB431" s="133"/>
      <c r="BC431" s="133"/>
      <c r="BD431" s="133"/>
      <c r="BE431" s="134"/>
      <c r="BF431" s="133"/>
      <c r="BG431" s="133"/>
      <c r="BH431" s="134"/>
      <c r="BI431" s="133"/>
      <c r="BJ431" s="135"/>
      <c r="BK431" s="133"/>
      <c r="BL431" s="133"/>
      <c r="BM431" s="133"/>
      <c r="BN431" s="133"/>
      <c r="BO431" s="133"/>
      <c r="BP431" s="137"/>
      <c r="BQ431" s="138"/>
    </row>
    <row r="432" spans="1:69" hidden="1" x14ac:dyDescent="0.35">
      <c r="A432" s="130">
        <v>428</v>
      </c>
      <c r="B432" s="133"/>
      <c r="C432" s="133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4"/>
      <c r="AC432" s="133"/>
      <c r="AD432" s="133"/>
      <c r="AE432" s="133"/>
      <c r="AF432" s="133"/>
      <c r="AG432" s="133"/>
      <c r="AH432" s="133"/>
      <c r="AI432" s="133"/>
      <c r="AJ432" s="134"/>
      <c r="AK432" s="134"/>
      <c r="AL432" s="133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3"/>
      <c r="AW432" s="133"/>
      <c r="AX432" s="133"/>
      <c r="AY432" s="133"/>
      <c r="AZ432" s="133"/>
      <c r="BA432" s="133"/>
      <c r="BB432" s="133"/>
      <c r="BC432" s="133"/>
      <c r="BD432" s="133"/>
      <c r="BE432" s="134"/>
      <c r="BF432" s="133"/>
      <c r="BG432" s="133"/>
      <c r="BH432" s="134"/>
      <c r="BI432" s="133"/>
      <c r="BJ432" s="135"/>
      <c r="BK432" s="133"/>
      <c r="BL432" s="133"/>
      <c r="BM432" s="133"/>
      <c r="BN432" s="133"/>
      <c r="BO432" s="133"/>
      <c r="BP432" s="137"/>
      <c r="BQ432" s="138"/>
    </row>
    <row r="433" spans="1:69" hidden="1" x14ac:dyDescent="0.35">
      <c r="A433" s="130">
        <v>429</v>
      </c>
      <c r="B433" s="133"/>
      <c r="C433" s="133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33"/>
      <c r="AB433" s="134"/>
      <c r="AC433" s="133"/>
      <c r="AD433" s="133"/>
      <c r="AE433" s="133"/>
      <c r="AF433" s="133"/>
      <c r="AG433" s="133"/>
      <c r="AH433" s="133"/>
      <c r="AI433" s="133"/>
      <c r="AJ433" s="134"/>
      <c r="AK433" s="134"/>
      <c r="AL433" s="133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4"/>
      <c r="BF433" s="133"/>
      <c r="BG433" s="133"/>
      <c r="BH433" s="133"/>
      <c r="BI433" s="133"/>
      <c r="BJ433" s="135"/>
      <c r="BK433" s="133"/>
      <c r="BL433" s="133"/>
      <c r="BM433" s="133"/>
      <c r="BN433" s="133"/>
      <c r="BO433" s="133"/>
      <c r="BP433" s="137"/>
      <c r="BQ433" s="138"/>
    </row>
    <row r="434" spans="1:69" hidden="1" x14ac:dyDescent="0.35">
      <c r="A434" s="130">
        <v>430</v>
      </c>
      <c r="B434" s="133"/>
      <c r="C434" s="133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4"/>
      <c r="AC434" s="133"/>
      <c r="AD434" s="133"/>
      <c r="AE434" s="133"/>
      <c r="AF434" s="133"/>
      <c r="AG434" s="133"/>
      <c r="AH434" s="133"/>
      <c r="AI434" s="133"/>
      <c r="AJ434" s="134"/>
      <c r="AK434" s="134"/>
      <c r="AL434" s="133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3"/>
      <c r="AW434" s="133"/>
      <c r="AX434" s="133"/>
      <c r="AY434" s="133"/>
      <c r="AZ434" s="133"/>
      <c r="BA434" s="133"/>
      <c r="BB434" s="133"/>
      <c r="BC434" s="133"/>
      <c r="BD434" s="133"/>
      <c r="BE434" s="134"/>
      <c r="BF434" s="133"/>
      <c r="BG434" s="133"/>
      <c r="BH434" s="134"/>
      <c r="BI434" s="133"/>
      <c r="BJ434" s="135"/>
      <c r="BK434" s="133"/>
      <c r="BL434" s="133"/>
      <c r="BM434" s="133"/>
      <c r="BN434" s="133"/>
      <c r="BO434" s="133"/>
      <c r="BP434" s="137"/>
      <c r="BQ434" s="138"/>
    </row>
    <row r="435" spans="1:69" hidden="1" x14ac:dyDescent="0.35">
      <c r="A435" s="130">
        <v>431</v>
      </c>
      <c r="B435" s="133"/>
      <c r="C435" s="133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4"/>
      <c r="AC435" s="133"/>
      <c r="AD435" s="133"/>
      <c r="AE435" s="133"/>
      <c r="AF435" s="133"/>
      <c r="AG435" s="133"/>
      <c r="AH435" s="133"/>
      <c r="AI435" s="133"/>
      <c r="AJ435" s="134"/>
      <c r="AK435" s="134"/>
      <c r="AL435" s="133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3"/>
      <c r="AW435" s="133"/>
      <c r="AX435" s="133"/>
      <c r="AY435" s="133"/>
      <c r="AZ435" s="133"/>
      <c r="BA435" s="133"/>
      <c r="BB435" s="133"/>
      <c r="BC435" s="133"/>
      <c r="BD435" s="133"/>
      <c r="BE435" s="134"/>
      <c r="BF435" s="133"/>
      <c r="BG435" s="133"/>
      <c r="BH435" s="134"/>
      <c r="BI435" s="133"/>
      <c r="BJ435" s="135"/>
      <c r="BK435" s="133"/>
      <c r="BL435" s="133"/>
      <c r="BM435" s="133"/>
      <c r="BN435" s="133"/>
      <c r="BO435" s="133"/>
      <c r="BP435" s="42"/>
      <c r="BQ435" s="138"/>
    </row>
    <row r="436" spans="1:69" hidden="1" x14ac:dyDescent="0.35">
      <c r="A436" s="130">
        <v>432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4"/>
      <c r="AC436" s="133"/>
      <c r="AD436" s="133"/>
      <c r="AE436" s="133"/>
      <c r="AF436" s="133"/>
      <c r="AG436" s="133"/>
      <c r="AH436" s="133"/>
      <c r="AI436" s="133"/>
      <c r="AJ436" s="134"/>
      <c r="AK436" s="134"/>
      <c r="AL436" s="133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4"/>
      <c r="BF436" s="133"/>
      <c r="BG436" s="133"/>
      <c r="BH436" s="134"/>
      <c r="BI436" s="133"/>
      <c r="BJ436" s="135"/>
      <c r="BK436" s="133"/>
      <c r="BL436" s="133"/>
      <c r="BM436" s="133"/>
      <c r="BN436" s="133"/>
      <c r="BO436" s="133"/>
      <c r="BP436" s="137"/>
      <c r="BQ436" s="138"/>
    </row>
    <row r="437" spans="1:69" hidden="1" x14ac:dyDescent="0.35">
      <c r="A437" s="130">
        <v>433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4"/>
      <c r="AC437" s="133"/>
      <c r="AD437" s="133"/>
      <c r="AE437" s="133"/>
      <c r="AF437" s="133"/>
      <c r="AG437" s="133"/>
      <c r="AH437" s="133"/>
      <c r="AI437" s="133"/>
      <c r="AJ437" s="134"/>
      <c r="AK437" s="134"/>
      <c r="AL437" s="133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4"/>
      <c r="BF437" s="133"/>
      <c r="BG437" s="133"/>
      <c r="BH437" s="134"/>
      <c r="BI437" s="133"/>
      <c r="BJ437" s="135"/>
      <c r="BK437" s="133"/>
      <c r="BL437" s="133"/>
      <c r="BM437" s="133"/>
      <c r="BN437" s="133"/>
      <c r="BO437" s="133"/>
      <c r="BP437" s="137"/>
      <c r="BQ437" s="138"/>
    </row>
    <row r="438" spans="1:69" hidden="1" x14ac:dyDescent="0.35">
      <c r="A438" s="130">
        <v>434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4"/>
      <c r="AC438" s="133"/>
      <c r="AD438" s="133"/>
      <c r="AE438" s="133"/>
      <c r="AF438" s="133"/>
      <c r="AG438" s="133"/>
      <c r="AH438" s="133"/>
      <c r="AI438" s="133"/>
      <c r="AJ438" s="134"/>
      <c r="AK438" s="134"/>
      <c r="AL438" s="133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4"/>
      <c r="BF438" s="133"/>
      <c r="BG438" s="133"/>
      <c r="BH438" s="134"/>
      <c r="BI438" s="133"/>
      <c r="BJ438" s="135"/>
      <c r="BK438" s="133"/>
      <c r="BL438" s="133"/>
      <c r="BM438" s="133"/>
      <c r="BN438" s="133"/>
      <c r="BO438" s="133"/>
      <c r="BP438" s="137"/>
      <c r="BQ438" s="138"/>
    </row>
    <row r="439" spans="1:69" hidden="1" x14ac:dyDescent="0.35">
      <c r="A439" s="130">
        <v>435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6"/>
      <c r="AA439" s="133"/>
      <c r="AB439" s="134"/>
      <c r="AC439" s="133"/>
      <c r="AD439" s="133"/>
      <c r="AE439" s="133"/>
      <c r="AF439" s="133"/>
      <c r="AG439" s="133"/>
      <c r="AH439" s="133"/>
      <c r="AI439" s="133"/>
      <c r="AJ439" s="134"/>
      <c r="AK439" s="134"/>
      <c r="AL439" s="133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4"/>
      <c r="BF439" s="133"/>
      <c r="BG439" s="133"/>
      <c r="BH439" s="134"/>
      <c r="BI439" s="133"/>
      <c r="BJ439" s="135"/>
      <c r="BK439" s="133"/>
      <c r="BL439" s="133"/>
      <c r="BM439" s="133"/>
      <c r="BN439" s="133"/>
      <c r="BO439" s="133"/>
      <c r="BP439" s="137"/>
      <c r="BQ439" s="138"/>
    </row>
    <row r="440" spans="1:69" hidden="1" x14ac:dyDescent="0.35">
      <c r="A440" s="130">
        <v>436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4"/>
      <c r="AC440" s="133"/>
      <c r="AD440" s="133"/>
      <c r="AE440" s="133"/>
      <c r="AF440" s="133"/>
      <c r="AG440" s="133"/>
      <c r="AH440" s="133"/>
      <c r="AI440" s="133"/>
      <c r="AJ440" s="134"/>
      <c r="AK440" s="134"/>
      <c r="AL440" s="133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4"/>
      <c r="BF440" s="133"/>
      <c r="BG440" s="133"/>
      <c r="BH440" s="134"/>
      <c r="BI440" s="133"/>
      <c r="BJ440" s="135"/>
      <c r="BK440" s="133"/>
      <c r="BL440" s="133"/>
      <c r="BM440" s="133"/>
      <c r="BN440" s="133"/>
      <c r="BO440" s="133"/>
      <c r="BP440" s="137"/>
      <c r="BQ440" s="138"/>
    </row>
    <row r="441" spans="1:69" hidden="1" x14ac:dyDescent="0.35">
      <c r="A441" s="130">
        <v>437</v>
      </c>
      <c r="B441" s="133"/>
      <c r="C441" s="133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4"/>
      <c r="AC441" s="133"/>
      <c r="AD441" s="133"/>
      <c r="AE441" s="133"/>
      <c r="AF441" s="133"/>
      <c r="AG441" s="133"/>
      <c r="AH441" s="133"/>
      <c r="AI441" s="133"/>
      <c r="AJ441" s="134"/>
      <c r="AK441" s="134"/>
      <c r="AL441" s="133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4"/>
      <c r="BF441" s="133"/>
      <c r="BG441" s="133"/>
      <c r="BH441" s="134"/>
      <c r="BI441" s="133"/>
      <c r="BJ441" s="135"/>
      <c r="BK441" s="133"/>
      <c r="BL441" s="133"/>
      <c r="BM441" s="133"/>
      <c r="BN441" s="133"/>
      <c r="BO441" s="133"/>
      <c r="BP441" s="137"/>
      <c r="BQ441" s="138"/>
    </row>
    <row r="442" spans="1:69" hidden="1" x14ac:dyDescent="0.35">
      <c r="A442" s="130">
        <v>438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4"/>
      <c r="AC442" s="133"/>
      <c r="AD442" s="133"/>
      <c r="AE442" s="133"/>
      <c r="AF442" s="133"/>
      <c r="AG442" s="133"/>
      <c r="AH442" s="133"/>
      <c r="AI442" s="133"/>
      <c r="AJ442" s="134"/>
      <c r="AK442" s="134"/>
      <c r="AL442" s="133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4"/>
      <c r="BF442" s="133"/>
      <c r="BG442" s="133"/>
      <c r="BH442" s="134"/>
      <c r="BI442" s="133"/>
      <c r="BJ442" s="135"/>
      <c r="BK442" s="133"/>
      <c r="BL442" s="133"/>
      <c r="BM442" s="133"/>
      <c r="BN442" s="133"/>
      <c r="BO442" s="133"/>
      <c r="BP442" s="42"/>
      <c r="BQ442" s="138"/>
    </row>
    <row r="443" spans="1:69" hidden="1" x14ac:dyDescent="0.35">
      <c r="A443" s="130">
        <v>439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4"/>
      <c r="AC443" s="133"/>
      <c r="AD443" s="133"/>
      <c r="AE443" s="133"/>
      <c r="AF443" s="133"/>
      <c r="AG443" s="133"/>
      <c r="AH443" s="133"/>
      <c r="AI443" s="133"/>
      <c r="AJ443" s="134"/>
      <c r="AK443" s="134"/>
      <c r="AL443" s="133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3"/>
      <c r="AW443" s="133"/>
      <c r="AX443" s="133"/>
      <c r="AY443" s="133"/>
      <c r="AZ443" s="133"/>
      <c r="BA443" s="133"/>
      <c r="BB443" s="133"/>
      <c r="BC443" s="133"/>
      <c r="BD443" s="133"/>
      <c r="BE443" s="134"/>
      <c r="BF443" s="133"/>
      <c r="BG443" s="133"/>
      <c r="BH443" s="134"/>
      <c r="BI443" s="133"/>
      <c r="BJ443" s="135"/>
      <c r="BK443" s="133"/>
      <c r="BL443" s="133"/>
      <c r="BM443" s="133"/>
      <c r="BN443" s="133"/>
      <c r="BO443" s="133"/>
      <c r="BP443" s="42"/>
      <c r="BQ443" s="138"/>
    </row>
    <row r="444" spans="1:69" hidden="1" x14ac:dyDescent="0.35">
      <c r="A444" s="130">
        <v>440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4"/>
      <c r="AC444" s="133"/>
      <c r="AD444" s="133"/>
      <c r="AE444" s="133"/>
      <c r="AF444" s="133"/>
      <c r="AG444" s="133"/>
      <c r="AH444" s="133"/>
      <c r="AI444" s="133"/>
      <c r="AJ444" s="134"/>
      <c r="AK444" s="134"/>
      <c r="AL444" s="133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4"/>
      <c r="BF444" s="133"/>
      <c r="BG444" s="133"/>
      <c r="BH444" s="134"/>
      <c r="BI444" s="133"/>
      <c r="BJ444" s="135"/>
      <c r="BK444" s="133"/>
      <c r="BL444" s="133"/>
      <c r="BM444" s="133"/>
      <c r="BN444" s="133"/>
      <c r="BO444" s="133"/>
      <c r="BP444" s="137"/>
      <c r="BQ444" s="138"/>
    </row>
    <row r="445" spans="1:69" hidden="1" x14ac:dyDescent="0.35">
      <c r="A445" s="130">
        <v>441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4"/>
      <c r="AC445" s="133"/>
      <c r="AD445" s="133"/>
      <c r="AE445" s="133"/>
      <c r="AF445" s="133"/>
      <c r="AG445" s="133"/>
      <c r="AH445" s="133"/>
      <c r="AI445" s="133"/>
      <c r="AJ445" s="134"/>
      <c r="AK445" s="134"/>
      <c r="AL445" s="133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4"/>
      <c r="BF445" s="133"/>
      <c r="BG445" s="133"/>
      <c r="BH445" s="134"/>
      <c r="BI445" s="133"/>
      <c r="BJ445" s="135"/>
      <c r="BK445" s="133"/>
      <c r="BL445" s="133"/>
      <c r="BM445" s="133"/>
      <c r="BN445" s="133"/>
      <c r="BO445" s="133"/>
      <c r="BP445" s="137"/>
      <c r="BQ445" s="138"/>
    </row>
    <row r="446" spans="1:69" hidden="1" x14ac:dyDescent="0.35">
      <c r="A446" s="130">
        <v>442</v>
      </c>
      <c r="B446" s="133"/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33"/>
      <c r="AB446" s="134"/>
      <c r="AC446" s="133"/>
      <c r="AD446" s="133"/>
      <c r="AE446" s="133"/>
      <c r="AF446" s="133"/>
      <c r="AG446" s="133"/>
      <c r="AH446" s="133"/>
      <c r="AI446" s="133"/>
      <c r="AJ446" s="134"/>
      <c r="AK446" s="134"/>
      <c r="AL446" s="133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4"/>
      <c r="BF446" s="133"/>
      <c r="BG446" s="133"/>
      <c r="BH446" s="134"/>
      <c r="BI446" s="133"/>
      <c r="BJ446" s="135"/>
      <c r="BK446" s="133"/>
      <c r="BL446" s="133"/>
      <c r="BM446" s="133"/>
      <c r="BN446" s="133"/>
      <c r="BO446" s="133"/>
      <c r="BP446" s="42"/>
      <c r="BQ446" s="138"/>
    </row>
    <row r="447" spans="1:69" hidden="1" x14ac:dyDescent="0.35">
      <c r="A447" s="130">
        <v>443</v>
      </c>
      <c r="B447" s="133"/>
      <c r="C447" s="133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4"/>
      <c r="AC447" s="133"/>
      <c r="AD447" s="133"/>
      <c r="AE447" s="133"/>
      <c r="AF447" s="133"/>
      <c r="AG447" s="133"/>
      <c r="AH447" s="133"/>
      <c r="AI447" s="133"/>
      <c r="AJ447" s="134"/>
      <c r="AK447" s="134"/>
      <c r="AL447" s="133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4"/>
      <c r="BF447" s="133"/>
      <c r="BG447" s="133"/>
      <c r="BH447" s="134"/>
      <c r="BI447" s="133"/>
      <c r="BJ447" s="135"/>
      <c r="BK447" s="133"/>
      <c r="BL447" s="133"/>
      <c r="BM447" s="133"/>
      <c r="BN447" s="133"/>
      <c r="BO447" s="133"/>
      <c r="BP447" s="137"/>
      <c r="BQ447" s="138"/>
    </row>
    <row r="448" spans="1:69" hidden="1" x14ac:dyDescent="0.35">
      <c r="A448" s="130">
        <v>444</v>
      </c>
      <c r="B448" s="133"/>
      <c r="C448" s="133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33"/>
      <c r="AB448" s="134"/>
      <c r="AC448" s="133"/>
      <c r="AD448" s="133"/>
      <c r="AE448" s="133"/>
      <c r="AF448" s="133"/>
      <c r="AG448" s="133"/>
      <c r="AH448" s="133"/>
      <c r="AI448" s="133"/>
      <c r="AJ448" s="134"/>
      <c r="AK448" s="134"/>
      <c r="AL448" s="133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4"/>
      <c r="BF448" s="133"/>
      <c r="BG448" s="133"/>
      <c r="BH448" s="134"/>
      <c r="BI448" s="133"/>
      <c r="BJ448" s="135"/>
      <c r="BK448" s="133"/>
      <c r="BL448" s="133"/>
      <c r="BM448" s="133"/>
      <c r="BN448" s="133"/>
      <c r="BO448" s="133"/>
      <c r="BP448" s="42"/>
      <c r="BQ448" s="138"/>
    </row>
    <row r="449" spans="1:69" hidden="1" x14ac:dyDescent="0.35">
      <c r="A449" s="130">
        <v>445</v>
      </c>
      <c r="B449" s="133"/>
      <c r="C449" s="133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4"/>
      <c r="AC449" s="133"/>
      <c r="AD449" s="133"/>
      <c r="AE449" s="133"/>
      <c r="AF449" s="133"/>
      <c r="AG449" s="133"/>
      <c r="AH449" s="133"/>
      <c r="AI449" s="133"/>
      <c r="AJ449" s="134"/>
      <c r="AK449" s="134"/>
      <c r="AL449" s="133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3"/>
      <c r="AW449" s="133"/>
      <c r="AX449" s="133"/>
      <c r="AY449" s="133"/>
      <c r="AZ449" s="133"/>
      <c r="BA449" s="133"/>
      <c r="BB449" s="133"/>
      <c r="BC449" s="133"/>
      <c r="BD449" s="133"/>
      <c r="BE449" s="134"/>
      <c r="BF449" s="133"/>
      <c r="BG449" s="133"/>
      <c r="BH449" s="134"/>
      <c r="BI449" s="133"/>
      <c r="BJ449" s="135"/>
      <c r="BK449" s="133"/>
      <c r="BL449" s="133"/>
      <c r="BM449" s="133"/>
      <c r="BN449" s="133"/>
      <c r="BO449" s="133"/>
      <c r="BP449" s="137"/>
      <c r="BQ449" s="138"/>
    </row>
    <row r="450" spans="1:69" hidden="1" x14ac:dyDescent="0.35">
      <c r="A450" s="130">
        <v>446</v>
      </c>
      <c r="B450" s="133"/>
      <c r="C450" s="133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33"/>
      <c r="AB450" s="134"/>
      <c r="AC450" s="133"/>
      <c r="AD450" s="133"/>
      <c r="AE450" s="133"/>
      <c r="AF450" s="133"/>
      <c r="AG450" s="133"/>
      <c r="AH450" s="133"/>
      <c r="AI450" s="133"/>
      <c r="AJ450" s="134"/>
      <c r="AK450" s="134"/>
      <c r="AL450" s="133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3"/>
      <c r="AW450" s="133"/>
      <c r="AX450" s="133"/>
      <c r="AY450" s="133"/>
      <c r="AZ450" s="133"/>
      <c r="BA450" s="133"/>
      <c r="BB450" s="133"/>
      <c r="BC450" s="133"/>
      <c r="BD450" s="133"/>
      <c r="BE450" s="134"/>
      <c r="BF450" s="133"/>
      <c r="BG450" s="133"/>
      <c r="BH450" s="134"/>
      <c r="BI450" s="133"/>
      <c r="BJ450" s="135"/>
      <c r="BK450" s="133"/>
      <c r="BL450" s="133"/>
      <c r="BM450" s="133"/>
      <c r="BN450" s="133"/>
      <c r="BO450" s="133"/>
      <c r="BP450" s="137"/>
      <c r="BQ450" s="138"/>
    </row>
    <row r="451" spans="1:69" hidden="1" x14ac:dyDescent="0.35">
      <c r="A451" s="130">
        <v>447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4"/>
      <c r="AC451" s="133"/>
      <c r="AD451" s="133"/>
      <c r="AE451" s="133"/>
      <c r="AF451" s="133"/>
      <c r="AG451" s="133"/>
      <c r="AH451" s="133"/>
      <c r="AI451" s="133"/>
      <c r="AJ451" s="134"/>
      <c r="AK451" s="134"/>
      <c r="AL451" s="133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4"/>
      <c r="BF451" s="133"/>
      <c r="BG451" s="133"/>
      <c r="BH451" s="134"/>
      <c r="BI451" s="133"/>
      <c r="BJ451" s="135"/>
      <c r="BK451" s="133"/>
      <c r="BL451" s="133"/>
      <c r="BM451" s="133"/>
      <c r="BN451" s="133"/>
      <c r="BO451" s="133"/>
      <c r="BP451" s="137"/>
      <c r="BQ451" s="138"/>
    </row>
    <row r="452" spans="1:69" hidden="1" x14ac:dyDescent="0.35">
      <c r="A452" s="130">
        <v>448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4"/>
      <c r="AC452" s="133"/>
      <c r="AD452" s="133"/>
      <c r="AE452" s="133"/>
      <c r="AF452" s="133"/>
      <c r="AG452" s="133"/>
      <c r="AH452" s="133"/>
      <c r="AI452" s="133"/>
      <c r="AJ452" s="134"/>
      <c r="AK452" s="134"/>
      <c r="AL452" s="133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4"/>
      <c r="BF452" s="133"/>
      <c r="BG452" s="133"/>
      <c r="BH452" s="134"/>
      <c r="BI452" s="133"/>
      <c r="BJ452" s="135"/>
      <c r="BK452" s="133"/>
      <c r="BL452" s="133"/>
      <c r="BM452" s="133"/>
      <c r="BN452" s="133"/>
      <c r="BO452" s="133"/>
      <c r="BP452" s="42"/>
      <c r="BQ452" s="138"/>
    </row>
    <row r="453" spans="1:69" hidden="1" x14ac:dyDescent="0.35">
      <c r="A453" s="130">
        <v>449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4"/>
      <c r="AC453" s="133"/>
      <c r="AD453" s="133"/>
      <c r="AE453" s="133"/>
      <c r="AF453" s="133"/>
      <c r="AG453" s="133"/>
      <c r="AH453" s="133"/>
      <c r="AI453" s="133"/>
      <c r="AJ453" s="134"/>
      <c r="AK453" s="134"/>
      <c r="AL453" s="133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4"/>
      <c r="BF453" s="133"/>
      <c r="BG453" s="133"/>
      <c r="BH453" s="134"/>
      <c r="BI453" s="133"/>
      <c r="BJ453" s="135"/>
      <c r="BK453" s="133"/>
      <c r="BL453" s="133"/>
      <c r="BM453" s="133"/>
      <c r="BN453" s="133"/>
      <c r="BO453" s="133"/>
      <c r="BP453" s="137"/>
      <c r="BQ453" s="138"/>
    </row>
    <row r="454" spans="1:69" hidden="1" x14ac:dyDescent="0.35">
      <c r="A454" s="130">
        <v>450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4"/>
      <c r="AC454" s="133"/>
      <c r="AD454" s="133"/>
      <c r="AE454" s="133"/>
      <c r="AF454" s="133"/>
      <c r="AG454" s="133"/>
      <c r="AH454" s="133"/>
      <c r="AI454" s="133"/>
      <c r="AJ454" s="134"/>
      <c r="AK454" s="134"/>
      <c r="AL454" s="133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4"/>
      <c r="BF454" s="133"/>
      <c r="BG454" s="133"/>
      <c r="BH454" s="134"/>
      <c r="BI454" s="133"/>
      <c r="BJ454" s="135"/>
      <c r="BK454" s="133"/>
      <c r="BL454" s="133"/>
      <c r="BM454" s="133"/>
      <c r="BN454" s="133"/>
      <c r="BO454" s="133"/>
      <c r="BP454" s="137"/>
      <c r="BQ454" s="138"/>
    </row>
    <row r="455" spans="1:69" hidden="1" x14ac:dyDescent="0.35">
      <c r="A455" s="130">
        <v>451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4"/>
      <c r="AC455" s="133"/>
      <c r="AD455" s="133"/>
      <c r="AE455" s="133"/>
      <c r="AF455" s="133"/>
      <c r="AG455" s="133"/>
      <c r="AH455" s="133"/>
      <c r="AI455" s="133"/>
      <c r="AJ455" s="134"/>
      <c r="AK455" s="134"/>
      <c r="AL455" s="133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4"/>
      <c r="BF455" s="133"/>
      <c r="BG455" s="133"/>
      <c r="BH455" s="134"/>
      <c r="BI455" s="133"/>
      <c r="BJ455" s="135"/>
      <c r="BK455" s="133"/>
      <c r="BL455" s="133"/>
      <c r="BM455" s="133"/>
      <c r="BN455" s="133"/>
      <c r="BO455" s="133"/>
      <c r="BP455" s="42"/>
      <c r="BQ455" s="138"/>
    </row>
    <row r="456" spans="1:69" hidden="1" x14ac:dyDescent="0.35">
      <c r="A456" s="130">
        <v>452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4"/>
      <c r="AC456" s="133"/>
      <c r="AD456" s="133"/>
      <c r="AE456" s="133"/>
      <c r="AF456" s="133"/>
      <c r="AG456" s="133"/>
      <c r="AH456" s="133"/>
      <c r="AI456" s="133"/>
      <c r="AJ456" s="134"/>
      <c r="AK456" s="134"/>
      <c r="AL456" s="133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4"/>
      <c r="BF456" s="133"/>
      <c r="BG456" s="133"/>
      <c r="BH456" s="134"/>
      <c r="BI456" s="133"/>
      <c r="BJ456" s="135"/>
      <c r="BK456" s="133"/>
      <c r="BL456" s="133"/>
      <c r="BM456" s="133"/>
      <c r="BN456" s="133"/>
      <c r="BO456" s="133"/>
      <c r="BP456" s="137"/>
      <c r="BQ456" s="138"/>
    </row>
    <row r="457" spans="1:69" hidden="1" x14ac:dyDescent="0.35">
      <c r="A457" s="130">
        <v>453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4"/>
      <c r="AC457" s="133"/>
      <c r="AD457" s="133"/>
      <c r="AE457" s="133"/>
      <c r="AF457" s="133"/>
      <c r="AG457" s="133"/>
      <c r="AH457" s="133"/>
      <c r="AI457" s="133"/>
      <c r="AJ457" s="134"/>
      <c r="AK457" s="134"/>
      <c r="AL457" s="133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4"/>
      <c r="BF457" s="133"/>
      <c r="BG457" s="133"/>
      <c r="BH457" s="134"/>
      <c r="BI457" s="133"/>
      <c r="BJ457" s="135"/>
      <c r="BK457" s="133"/>
      <c r="BL457" s="133"/>
      <c r="BM457" s="133"/>
      <c r="BN457" s="133"/>
      <c r="BO457" s="133"/>
      <c r="BP457" s="42"/>
      <c r="BQ457" s="138"/>
    </row>
    <row r="458" spans="1:69" hidden="1" x14ac:dyDescent="0.35">
      <c r="A458" s="130">
        <v>454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4"/>
      <c r="AC458" s="133"/>
      <c r="AD458" s="133"/>
      <c r="AE458" s="133"/>
      <c r="AF458" s="133"/>
      <c r="AG458" s="133"/>
      <c r="AH458" s="133"/>
      <c r="AI458" s="133"/>
      <c r="AJ458" s="134"/>
      <c r="AK458" s="134"/>
      <c r="AL458" s="133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4"/>
      <c r="BF458" s="133"/>
      <c r="BG458" s="133"/>
      <c r="BH458" s="134"/>
      <c r="BI458" s="133"/>
      <c r="BJ458" s="135"/>
      <c r="BK458" s="133"/>
      <c r="BL458" s="133"/>
      <c r="BM458" s="133"/>
      <c r="BN458" s="133"/>
      <c r="BO458" s="133"/>
      <c r="BP458" s="42"/>
      <c r="BQ458" s="138"/>
    </row>
    <row r="459" spans="1:69" hidden="1" x14ac:dyDescent="0.35">
      <c r="A459" s="130">
        <v>455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4"/>
      <c r="AC459" s="133"/>
      <c r="AD459" s="133"/>
      <c r="AE459" s="133"/>
      <c r="AF459" s="133"/>
      <c r="AG459" s="133"/>
      <c r="AH459" s="133"/>
      <c r="AI459" s="133"/>
      <c r="AJ459" s="134"/>
      <c r="AK459" s="134"/>
      <c r="AL459" s="133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3"/>
      <c r="AW459" s="133"/>
      <c r="AX459" s="133"/>
      <c r="AY459" s="133"/>
      <c r="AZ459" s="133"/>
      <c r="BA459" s="133"/>
      <c r="BB459" s="133"/>
      <c r="BC459" s="133"/>
      <c r="BD459" s="133"/>
      <c r="BE459" s="134"/>
      <c r="BF459" s="133"/>
      <c r="BG459" s="133"/>
      <c r="BH459" s="134"/>
      <c r="BI459" s="133"/>
      <c r="BJ459" s="135"/>
      <c r="BK459" s="133"/>
      <c r="BL459" s="133"/>
      <c r="BM459" s="133"/>
      <c r="BN459" s="133"/>
      <c r="BO459" s="133"/>
      <c r="BP459" s="137"/>
      <c r="BQ459" s="138"/>
    </row>
    <row r="460" spans="1:69" ht="22.75" hidden="1" customHeight="1" x14ac:dyDescent="0.35">
      <c r="A460" s="130">
        <v>456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6"/>
      <c r="AA460" s="133"/>
      <c r="AB460" s="134"/>
      <c r="AC460" s="133"/>
      <c r="AD460" s="133"/>
      <c r="AE460" s="133"/>
      <c r="AF460" s="133"/>
      <c r="AG460" s="133"/>
      <c r="AH460" s="133"/>
      <c r="AI460" s="133"/>
      <c r="AJ460" s="134"/>
      <c r="AK460" s="134"/>
      <c r="AL460" s="133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3"/>
      <c r="AW460" s="133"/>
      <c r="AX460" s="133"/>
      <c r="AY460" s="133"/>
      <c r="AZ460" s="133"/>
      <c r="BA460" s="133"/>
      <c r="BB460" s="133"/>
      <c r="BC460" s="133"/>
      <c r="BD460" s="133"/>
      <c r="BE460" s="134"/>
      <c r="BF460" s="133"/>
      <c r="BG460" s="133"/>
      <c r="BH460" s="134"/>
      <c r="BI460" s="133"/>
      <c r="BJ460" s="135"/>
      <c r="BK460" s="133"/>
      <c r="BL460" s="133"/>
      <c r="BM460" s="133"/>
      <c r="BN460" s="133"/>
      <c r="BO460" s="133"/>
      <c r="BP460" s="137"/>
      <c r="BQ460" s="138"/>
    </row>
    <row r="461" spans="1:69" hidden="1" x14ac:dyDescent="0.35">
      <c r="A461" s="130">
        <v>457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4"/>
      <c r="AC461" s="133"/>
      <c r="AD461" s="133"/>
      <c r="AE461" s="133"/>
      <c r="AF461" s="133"/>
      <c r="AG461" s="133"/>
      <c r="AH461" s="133"/>
      <c r="AI461" s="133"/>
      <c r="AJ461" s="134"/>
      <c r="AK461" s="134"/>
      <c r="AL461" s="133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4"/>
      <c r="BF461" s="133"/>
      <c r="BG461" s="133"/>
      <c r="BH461" s="134"/>
      <c r="BI461" s="133"/>
      <c r="BJ461" s="135"/>
      <c r="BK461" s="133"/>
      <c r="BL461" s="133"/>
      <c r="BM461" s="133"/>
      <c r="BN461" s="133"/>
      <c r="BO461" s="133"/>
      <c r="BP461" s="137"/>
      <c r="BQ461" s="138"/>
    </row>
    <row r="462" spans="1:69" hidden="1" x14ac:dyDescent="0.35">
      <c r="A462" s="130">
        <v>458</v>
      </c>
      <c r="B462" s="133"/>
      <c r="C462" s="133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4"/>
      <c r="AC462" s="133"/>
      <c r="AD462" s="133"/>
      <c r="AE462" s="133"/>
      <c r="AF462" s="133"/>
      <c r="AG462" s="133"/>
      <c r="AH462" s="133"/>
      <c r="AI462" s="133"/>
      <c r="AJ462" s="134"/>
      <c r="AK462" s="134"/>
      <c r="AL462" s="133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4"/>
      <c r="BF462" s="133"/>
      <c r="BG462" s="133"/>
      <c r="BH462" s="134"/>
      <c r="BI462" s="133"/>
      <c r="BJ462" s="135"/>
      <c r="BK462" s="133"/>
      <c r="BL462" s="133"/>
      <c r="BM462" s="133"/>
      <c r="BN462" s="133"/>
      <c r="BO462" s="133"/>
      <c r="BP462" s="137"/>
      <c r="BQ462" s="138"/>
    </row>
    <row r="463" spans="1:69" hidden="1" x14ac:dyDescent="0.35">
      <c r="A463" s="130">
        <v>459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4"/>
      <c r="AC463" s="133"/>
      <c r="AD463" s="133"/>
      <c r="AE463" s="133"/>
      <c r="AF463" s="133"/>
      <c r="AG463" s="133"/>
      <c r="AH463" s="133"/>
      <c r="AI463" s="133"/>
      <c r="AJ463" s="134"/>
      <c r="AK463" s="134"/>
      <c r="AL463" s="133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4"/>
      <c r="BF463" s="133"/>
      <c r="BG463" s="133"/>
      <c r="BH463" s="134"/>
      <c r="BI463" s="133"/>
      <c r="BJ463" s="135"/>
      <c r="BK463" s="133"/>
      <c r="BL463" s="133"/>
      <c r="BM463" s="133"/>
      <c r="BN463" s="133"/>
      <c r="BO463" s="133"/>
      <c r="BP463" s="42"/>
      <c r="BQ463" s="138"/>
    </row>
    <row r="464" spans="1:69" hidden="1" x14ac:dyDescent="0.35">
      <c r="A464" s="130">
        <v>460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4"/>
      <c r="AC464" s="133"/>
      <c r="AD464" s="133"/>
      <c r="AE464" s="133"/>
      <c r="AF464" s="133"/>
      <c r="AG464" s="133"/>
      <c r="AH464" s="133"/>
      <c r="AI464" s="133"/>
      <c r="AJ464" s="134"/>
      <c r="AK464" s="134"/>
      <c r="AL464" s="133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4"/>
      <c r="BF464" s="133"/>
      <c r="BG464" s="133"/>
      <c r="BH464" s="134"/>
      <c r="BI464" s="133"/>
      <c r="BJ464" s="135"/>
      <c r="BK464" s="133"/>
      <c r="BL464" s="133"/>
      <c r="BM464" s="133"/>
      <c r="BN464" s="133"/>
      <c r="BO464" s="133"/>
      <c r="BP464" s="137"/>
      <c r="BQ464" s="138"/>
    </row>
    <row r="465" spans="1:69" hidden="1" x14ac:dyDescent="0.35">
      <c r="A465" s="130">
        <v>461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4"/>
      <c r="AC465" s="133"/>
      <c r="AD465" s="133"/>
      <c r="AE465" s="133"/>
      <c r="AF465" s="133"/>
      <c r="AG465" s="133"/>
      <c r="AH465" s="133"/>
      <c r="AI465" s="133"/>
      <c r="AJ465" s="134"/>
      <c r="AK465" s="134"/>
      <c r="AL465" s="133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4"/>
      <c r="BF465" s="133"/>
      <c r="BG465" s="133"/>
      <c r="BH465" s="134"/>
      <c r="BI465" s="133"/>
      <c r="BJ465" s="135"/>
      <c r="BK465" s="133"/>
      <c r="BL465" s="133"/>
      <c r="BM465" s="133"/>
      <c r="BN465" s="133"/>
      <c r="BO465" s="133"/>
      <c r="BP465" s="137"/>
      <c r="BQ465" s="138"/>
    </row>
    <row r="466" spans="1:69" hidden="1" x14ac:dyDescent="0.35">
      <c r="A466" s="130">
        <v>462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4"/>
      <c r="AC466" s="133"/>
      <c r="AD466" s="133"/>
      <c r="AE466" s="133"/>
      <c r="AF466" s="133"/>
      <c r="AG466" s="133"/>
      <c r="AH466" s="133"/>
      <c r="AI466" s="133"/>
      <c r="AJ466" s="134"/>
      <c r="AK466" s="134"/>
      <c r="AL466" s="133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4"/>
      <c r="BF466" s="133"/>
      <c r="BG466" s="133"/>
      <c r="BH466" s="134"/>
      <c r="BI466" s="133"/>
      <c r="BJ466" s="135"/>
      <c r="BK466" s="133"/>
      <c r="BL466" s="133"/>
      <c r="BM466" s="133"/>
      <c r="BN466" s="133"/>
      <c r="BO466" s="133"/>
      <c r="BP466" s="42"/>
      <c r="BQ466" s="139"/>
    </row>
    <row r="467" spans="1:69" hidden="1" x14ac:dyDescent="0.35">
      <c r="A467" s="130">
        <v>463</v>
      </c>
      <c r="B467" s="133"/>
      <c r="C467" s="133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4"/>
      <c r="AC467" s="133"/>
      <c r="AD467" s="133"/>
      <c r="AE467" s="133"/>
      <c r="AF467" s="133"/>
      <c r="AG467" s="133"/>
      <c r="AH467" s="133"/>
      <c r="AI467" s="133"/>
      <c r="AJ467" s="134"/>
      <c r="AK467" s="134"/>
      <c r="AL467" s="133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4"/>
      <c r="BF467" s="133"/>
      <c r="BG467" s="133"/>
      <c r="BH467" s="134"/>
      <c r="BI467" s="133"/>
      <c r="BJ467" s="135"/>
      <c r="BK467" s="133"/>
      <c r="BL467" s="133"/>
      <c r="BM467" s="133"/>
      <c r="BN467" s="133"/>
      <c r="BO467" s="133"/>
      <c r="BP467" s="137"/>
      <c r="BQ467" s="138"/>
    </row>
    <row r="468" spans="1:69" hidden="1" x14ac:dyDescent="0.35">
      <c r="A468" s="130">
        <v>464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4"/>
      <c r="AC468" s="133"/>
      <c r="AD468" s="133"/>
      <c r="AE468" s="133"/>
      <c r="AF468" s="133"/>
      <c r="AG468" s="133"/>
      <c r="AH468" s="133"/>
      <c r="AI468" s="133"/>
      <c r="AJ468" s="134"/>
      <c r="AK468" s="134"/>
      <c r="AL468" s="133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4"/>
      <c r="BF468" s="133"/>
      <c r="BG468" s="133"/>
      <c r="BH468" s="134"/>
      <c r="BI468" s="133"/>
      <c r="BJ468" s="135"/>
      <c r="BK468" s="133"/>
      <c r="BL468" s="133"/>
      <c r="BM468" s="133"/>
      <c r="BN468" s="133"/>
      <c r="BO468" s="133"/>
      <c r="BP468" s="42"/>
      <c r="BQ468" s="138"/>
    </row>
    <row r="469" spans="1:69" hidden="1" x14ac:dyDescent="0.35">
      <c r="A469" s="130">
        <v>465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4"/>
      <c r="AC469" s="133"/>
      <c r="AD469" s="133"/>
      <c r="AE469" s="133"/>
      <c r="AF469" s="133"/>
      <c r="AG469" s="133"/>
      <c r="AH469" s="133"/>
      <c r="AI469" s="133"/>
      <c r="AJ469" s="134"/>
      <c r="AK469" s="134"/>
      <c r="AL469" s="133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4"/>
      <c r="BF469" s="133"/>
      <c r="BG469" s="133"/>
      <c r="BH469" s="134"/>
      <c r="BI469" s="133"/>
      <c r="BJ469" s="135"/>
      <c r="BK469" s="133"/>
      <c r="BL469" s="133"/>
      <c r="BM469" s="133"/>
      <c r="BN469" s="133"/>
      <c r="BO469" s="133"/>
      <c r="BP469" s="42"/>
      <c r="BQ469" s="132"/>
    </row>
    <row r="470" spans="1:69" hidden="1" x14ac:dyDescent="0.35">
      <c r="A470" s="130">
        <v>466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4"/>
      <c r="AC470" s="133"/>
      <c r="AD470" s="133"/>
      <c r="AE470" s="133"/>
      <c r="AF470" s="133"/>
      <c r="AG470" s="133"/>
      <c r="AH470" s="133"/>
      <c r="AI470" s="133"/>
      <c r="AJ470" s="134"/>
      <c r="AK470" s="134"/>
      <c r="AL470" s="133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4"/>
      <c r="BF470" s="133"/>
      <c r="BG470" s="133"/>
      <c r="BH470" s="134"/>
      <c r="BI470" s="133"/>
      <c r="BJ470" s="135"/>
      <c r="BK470" s="133"/>
      <c r="BL470" s="133"/>
      <c r="BM470" s="133"/>
      <c r="BN470" s="133"/>
      <c r="BO470" s="133"/>
      <c r="BP470" s="42"/>
      <c r="BQ470" s="138"/>
    </row>
    <row r="471" spans="1:69" hidden="1" x14ac:dyDescent="0.35">
      <c r="A471" s="130">
        <v>467</v>
      </c>
      <c r="B471" s="133"/>
      <c r="C471" s="133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6"/>
      <c r="AA471" s="133"/>
      <c r="AB471" s="134"/>
      <c r="AC471" s="133"/>
      <c r="AD471" s="133"/>
      <c r="AE471" s="133"/>
      <c r="AF471" s="133"/>
      <c r="AG471" s="133"/>
      <c r="AH471" s="133"/>
      <c r="AI471" s="133"/>
      <c r="AJ471" s="134"/>
      <c r="AK471" s="134"/>
      <c r="AL471" s="133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4"/>
      <c r="BF471" s="133"/>
      <c r="BG471" s="133"/>
      <c r="BH471" s="134"/>
      <c r="BI471" s="133"/>
      <c r="BJ471" s="135"/>
      <c r="BK471" s="133"/>
      <c r="BL471" s="133"/>
      <c r="BM471" s="133"/>
      <c r="BN471" s="133"/>
      <c r="BO471" s="133"/>
      <c r="BP471" s="137"/>
      <c r="BQ471" s="138"/>
    </row>
    <row r="472" spans="1:69" ht="22.75" hidden="1" customHeight="1" x14ac:dyDescent="0.35">
      <c r="A472" s="130">
        <v>468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6"/>
      <c r="AA472" s="133"/>
      <c r="AB472" s="134"/>
      <c r="AC472" s="133"/>
      <c r="AD472" s="133"/>
      <c r="AE472" s="133"/>
      <c r="AF472" s="133"/>
      <c r="AG472" s="133"/>
      <c r="AH472" s="133"/>
      <c r="AI472" s="133"/>
      <c r="AJ472" s="134"/>
      <c r="AK472" s="134"/>
      <c r="AL472" s="133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4"/>
      <c r="BF472" s="133"/>
      <c r="BG472" s="133"/>
      <c r="BH472" s="134"/>
      <c r="BI472" s="133"/>
      <c r="BJ472" s="135"/>
      <c r="BK472" s="133"/>
      <c r="BL472" s="133"/>
      <c r="BM472" s="133"/>
      <c r="BN472" s="133"/>
      <c r="BO472" s="133"/>
      <c r="BP472" s="42"/>
      <c r="BQ472" s="138"/>
    </row>
    <row r="473" spans="1:69" ht="22.75" hidden="1" customHeight="1" x14ac:dyDescent="0.35">
      <c r="A473" s="130">
        <v>469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4"/>
      <c r="AC473" s="133"/>
      <c r="AD473" s="133"/>
      <c r="AE473" s="133"/>
      <c r="AF473" s="133"/>
      <c r="AG473" s="133"/>
      <c r="AH473" s="133"/>
      <c r="AI473" s="133"/>
      <c r="AJ473" s="134"/>
      <c r="AK473" s="134"/>
      <c r="AL473" s="133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4"/>
      <c r="BF473" s="133"/>
      <c r="BG473" s="133"/>
      <c r="BH473" s="134"/>
      <c r="BI473" s="133"/>
      <c r="BJ473" s="135"/>
      <c r="BK473" s="133"/>
      <c r="BL473" s="133"/>
      <c r="BM473" s="133"/>
      <c r="BN473" s="133"/>
      <c r="BO473" s="133"/>
      <c r="BP473" s="137"/>
      <c r="BQ473" s="138"/>
    </row>
    <row r="474" spans="1:69" ht="22.75" hidden="1" customHeight="1" x14ac:dyDescent="0.35">
      <c r="A474" s="130">
        <v>470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4"/>
      <c r="AC474" s="133"/>
      <c r="AD474" s="133"/>
      <c r="AE474" s="133"/>
      <c r="AF474" s="133"/>
      <c r="AG474" s="133"/>
      <c r="AH474" s="133"/>
      <c r="AI474" s="133"/>
      <c r="AJ474" s="134"/>
      <c r="AK474" s="134"/>
      <c r="AL474" s="133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3"/>
      <c r="AW474" s="133"/>
      <c r="AX474" s="133"/>
      <c r="AY474" s="133"/>
      <c r="AZ474" s="133"/>
      <c r="BA474" s="133"/>
      <c r="BB474" s="133"/>
      <c r="BC474" s="133"/>
      <c r="BD474" s="133"/>
      <c r="BE474" s="134"/>
      <c r="BF474" s="133"/>
      <c r="BG474" s="133"/>
      <c r="BH474" s="134"/>
      <c r="BI474" s="133"/>
      <c r="BJ474" s="135"/>
      <c r="BK474" s="133"/>
      <c r="BL474" s="133"/>
      <c r="BM474" s="133"/>
      <c r="BN474" s="133"/>
      <c r="BO474" s="133"/>
      <c r="BP474" s="137"/>
      <c r="BQ474" s="138"/>
    </row>
    <row r="475" spans="1:69" ht="22.75" hidden="1" customHeight="1" x14ac:dyDescent="0.35">
      <c r="A475" s="130">
        <v>471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4"/>
      <c r="AC475" s="133"/>
      <c r="AD475" s="133"/>
      <c r="AE475" s="133"/>
      <c r="AF475" s="133"/>
      <c r="AG475" s="133"/>
      <c r="AH475" s="133"/>
      <c r="AI475" s="133"/>
      <c r="AJ475" s="134"/>
      <c r="AK475" s="134"/>
      <c r="AL475" s="133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4"/>
      <c r="BF475" s="133"/>
      <c r="BG475" s="133"/>
      <c r="BH475" s="134"/>
      <c r="BI475" s="133"/>
      <c r="BJ475" s="135"/>
      <c r="BK475" s="133"/>
      <c r="BL475" s="133"/>
      <c r="BM475" s="133"/>
      <c r="BN475" s="133"/>
      <c r="BO475" s="133"/>
      <c r="BP475" s="42"/>
      <c r="BQ475" s="138"/>
    </row>
    <row r="476" spans="1:69" ht="22.75" hidden="1" customHeight="1" x14ac:dyDescent="0.35">
      <c r="A476" s="130">
        <v>472</v>
      </c>
      <c r="B476" s="133"/>
      <c r="C476" s="133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33"/>
      <c r="AB476" s="134"/>
      <c r="AC476" s="133"/>
      <c r="AD476" s="133"/>
      <c r="AE476" s="133"/>
      <c r="AF476" s="133"/>
      <c r="AG476" s="133"/>
      <c r="AH476" s="133"/>
      <c r="AI476" s="133"/>
      <c r="AJ476" s="134"/>
      <c r="AK476" s="134"/>
      <c r="AL476" s="133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4"/>
      <c r="BF476" s="133"/>
      <c r="BG476" s="133"/>
      <c r="BH476" s="134"/>
      <c r="BI476" s="133"/>
      <c r="BJ476" s="135"/>
      <c r="BK476" s="133"/>
      <c r="BL476" s="133"/>
      <c r="BM476" s="133"/>
      <c r="BN476" s="133"/>
      <c r="BO476" s="133"/>
      <c r="BP476" s="42"/>
      <c r="BQ476" s="138"/>
    </row>
    <row r="477" spans="1:69" ht="22.75" hidden="1" customHeight="1" x14ac:dyDescent="0.35">
      <c r="A477" s="130">
        <v>473</v>
      </c>
      <c r="B477" s="133"/>
      <c r="C477" s="133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4"/>
      <c r="AC477" s="133"/>
      <c r="AD477" s="133"/>
      <c r="AE477" s="133"/>
      <c r="AF477" s="133"/>
      <c r="AG477" s="133"/>
      <c r="AH477" s="133"/>
      <c r="AI477" s="133"/>
      <c r="AJ477" s="134"/>
      <c r="AK477" s="134"/>
      <c r="AL477" s="133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4"/>
      <c r="BF477" s="133"/>
      <c r="BG477" s="133"/>
      <c r="BH477" s="134"/>
      <c r="BI477" s="133"/>
      <c r="BJ477" s="135"/>
      <c r="BK477" s="133"/>
      <c r="BL477" s="133"/>
      <c r="BM477" s="133"/>
      <c r="BN477" s="133"/>
      <c r="BO477" s="133"/>
      <c r="BP477" s="137"/>
      <c r="BQ477" s="138"/>
    </row>
    <row r="478" spans="1:69" ht="22.75" hidden="1" customHeight="1" x14ac:dyDescent="0.35">
      <c r="A478" s="130">
        <v>474</v>
      </c>
      <c r="B478" s="133"/>
      <c r="C478" s="133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4"/>
      <c r="AC478" s="133"/>
      <c r="AD478" s="133"/>
      <c r="AE478" s="133"/>
      <c r="AF478" s="133"/>
      <c r="AG478" s="133"/>
      <c r="AH478" s="133"/>
      <c r="AI478" s="133"/>
      <c r="AJ478" s="134"/>
      <c r="AK478" s="134"/>
      <c r="AL478" s="133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4"/>
      <c r="BF478" s="133"/>
      <c r="BG478" s="133"/>
      <c r="BH478" s="134"/>
      <c r="BI478" s="133"/>
      <c r="BJ478" s="135"/>
      <c r="BK478" s="133"/>
      <c r="BL478" s="133"/>
      <c r="BM478" s="133"/>
      <c r="BN478" s="133"/>
      <c r="BO478" s="133"/>
      <c r="BP478" s="137"/>
      <c r="BQ478" s="138"/>
    </row>
    <row r="479" spans="1:69" ht="22.75" hidden="1" customHeight="1" x14ac:dyDescent="0.35">
      <c r="A479" s="130">
        <v>475</v>
      </c>
      <c r="B479" s="133"/>
      <c r="C479" s="133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6"/>
      <c r="AA479" s="133"/>
      <c r="AB479" s="134"/>
      <c r="AC479" s="133"/>
      <c r="AD479" s="133"/>
      <c r="AE479" s="133"/>
      <c r="AF479" s="133"/>
      <c r="AG479" s="133"/>
      <c r="AH479" s="133"/>
      <c r="AI479" s="133"/>
      <c r="AJ479" s="134"/>
      <c r="AK479" s="134"/>
      <c r="AL479" s="133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4"/>
      <c r="BF479" s="133"/>
      <c r="BG479" s="133"/>
      <c r="BH479" s="134"/>
      <c r="BI479" s="133"/>
      <c r="BJ479" s="135"/>
      <c r="BK479" s="133"/>
      <c r="BL479" s="133"/>
      <c r="BM479" s="133"/>
      <c r="BN479" s="133"/>
      <c r="BO479" s="133"/>
      <c r="BP479" s="137"/>
      <c r="BQ479" s="138"/>
    </row>
    <row r="480" spans="1:69" ht="22.75" hidden="1" customHeight="1" x14ac:dyDescent="0.35">
      <c r="A480" s="130">
        <v>476</v>
      </c>
      <c r="B480" s="133"/>
      <c r="C480" s="133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4"/>
      <c r="AC480" s="133"/>
      <c r="AD480" s="133"/>
      <c r="AE480" s="133"/>
      <c r="AF480" s="133"/>
      <c r="AG480" s="133"/>
      <c r="AH480" s="133"/>
      <c r="AI480" s="133"/>
      <c r="AJ480" s="134"/>
      <c r="AK480" s="134"/>
      <c r="AL480" s="133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4"/>
      <c r="BF480" s="133"/>
      <c r="BG480" s="133"/>
      <c r="BH480" s="134"/>
      <c r="BI480" s="133"/>
      <c r="BJ480" s="135"/>
      <c r="BK480" s="133"/>
      <c r="BL480" s="133"/>
      <c r="BM480" s="133"/>
      <c r="BN480" s="133"/>
      <c r="BO480" s="133"/>
      <c r="BP480" s="137"/>
      <c r="BQ480" s="138"/>
    </row>
    <row r="481" spans="1:69" ht="22.75" hidden="1" customHeight="1" x14ac:dyDescent="0.35">
      <c r="A481" s="130">
        <v>477</v>
      </c>
      <c r="B481" s="133"/>
      <c r="C481" s="133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4"/>
      <c r="AC481" s="133"/>
      <c r="AD481" s="133"/>
      <c r="AE481" s="133"/>
      <c r="AF481" s="133"/>
      <c r="AG481" s="133"/>
      <c r="AH481" s="133"/>
      <c r="AI481" s="133"/>
      <c r="AJ481" s="134"/>
      <c r="AK481" s="134"/>
      <c r="AL481" s="133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4"/>
      <c r="BF481" s="133"/>
      <c r="BG481" s="133"/>
      <c r="BH481" s="134"/>
      <c r="BI481" s="133"/>
      <c r="BJ481" s="135"/>
      <c r="BK481" s="133"/>
      <c r="BL481" s="133"/>
      <c r="BM481" s="133"/>
      <c r="BN481" s="133"/>
      <c r="BO481" s="133"/>
      <c r="BP481" s="137"/>
      <c r="BQ481" s="138"/>
    </row>
    <row r="482" spans="1:69" ht="22.75" hidden="1" customHeight="1" x14ac:dyDescent="0.35">
      <c r="A482" s="130">
        <v>478</v>
      </c>
      <c r="B482" s="133"/>
      <c r="C482" s="133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33"/>
      <c r="AB482" s="134"/>
      <c r="AC482" s="133"/>
      <c r="AD482" s="133"/>
      <c r="AE482" s="133"/>
      <c r="AF482" s="133"/>
      <c r="AG482" s="133"/>
      <c r="AH482" s="133"/>
      <c r="AI482" s="133"/>
      <c r="AJ482" s="134"/>
      <c r="AK482" s="134"/>
      <c r="AL482" s="133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3"/>
      <c r="AW482" s="133"/>
      <c r="AX482" s="133"/>
      <c r="AY482" s="133"/>
      <c r="AZ482" s="133"/>
      <c r="BA482" s="133"/>
      <c r="BB482" s="133"/>
      <c r="BC482" s="133"/>
      <c r="BD482" s="133"/>
      <c r="BE482" s="134"/>
      <c r="BF482" s="133"/>
      <c r="BG482" s="133"/>
      <c r="BH482" s="134"/>
      <c r="BI482" s="133"/>
      <c r="BJ482" s="135"/>
      <c r="BK482" s="133"/>
      <c r="BL482" s="133"/>
      <c r="BM482" s="133"/>
      <c r="BN482" s="133"/>
      <c r="BO482" s="133"/>
      <c r="BP482" s="137"/>
      <c r="BQ482" s="138"/>
    </row>
    <row r="483" spans="1:69" ht="22.75" hidden="1" customHeight="1" x14ac:dyDescent="0.35">
      <c r="A483" s="130">
        <v>479</v>
      </c>
      <c r="B483" s="133"/>
      <c r="C483" s="133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33"/>
      <c r="AB483" s="134"/>
      <c r="AC483" s="133"/>
      <c r="AD483" s="133"/>
      <c r="AE483" s="133"/>
      <c r="AF483" s="133"/>
      <c r="AG483" s="133"/>
      <c r="AH483" s="133"/>
      <c r="AI483" s="133"/>
      <c r="AJ483" s="134"/>
      <c r="AK483" s="134"/>
      <c r="AL483" s="133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3"/>
      <c r="AW483" s="133"/>
      <c r="AX483" s="133"/>
      <c r="AY483" s="133"/>
      <c r="AZ483" s="133"/>
      <c r="BA483" s="133"/>
      <c r="BB483" s="133"/>
      <c r="BC483" s="133"/>
      <c r="BD483" s="133"/>
      <c r="BE483" s="134"/>
      <c r="BF483" s="133"/>
      <c r="BG483" s="133"/>
      <c r="BH483" s="134"/>
      <c r="BI483" s="133"/>
      <c r="BJ483" s="135"/>
      <c r="BK483" s="133"/>
      <c r="BL483" s="133"/>
      <c r="BM483" s="133"/>
      <c r="BN483" s="133"/>
      <c r="BO483" s="133"/>
      <c r="BP483" s="42"/>
      <c r="BQ483" s="138"/>
    </row>
    <row r="484" spans="1:69" ht="22.75" hidden="1" customHeight="1" x14ac:dyDescent="0.35">
      <c r="A484" s="130">
        <v>480</v>
      </c>
      <c r="B484" s="133"/>
      <c r="C484" s="133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33"/>
      <c r="AB484" s="134"/>
      <c r="AC484" s="133"/>
      <c r="AD484" s="133"/>
      <c r="AE484" s="133"/>
      <c r="AF484" s="133"/>
      <c r="AG484" s="133"/>
      <c r="AH484" s="133"/>
      <c r="AI484" s="133"/>
      <c r="AJ484" s="134"/>
      <c r="AK484" s="134"/>
      <c r="AL484" s="133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3"/>
      <c r="AW484" s="133"/>
      <c r="AX484" s="133"/>
      <c r="AY484" s="133"/>
      <c r="AZ484" s="133"/>
      <c r="BA484" s="133"/>
      <c r="BB484" s="133"/>
      <c r="BC484" s="133"/>
      <c r="BD484" s="133"/>
      <c r="BE484" s="134"/>
      <c r="BF484" s="133"/>
      <c r="BG484" s="133"/>
      <c r="BH484" s="134"/>
      <c r="BI484" s="133"/>
      <c r="BJ484" s="135"/>
      <c r="BK484" s="133"/>
      <c r="BL484" s="133"/>
      <c r="BM484" s="133"/>
      <c r="BN484" s="133"/>
      <c r="BO484" s="133"/>
      <c r="BP484" s="42"/>
      <c r="BQ484" s="138"/>
    </row>
    <row r="485" spans="1:69" ht="22.75" hidden="1" customHeight="1" x14ac:dyDescent="0.35">
      <c r="A485" s="130">
        <v>481</v>
      </c>
      <c r="B485" s="133"/>
      <c r="C485" s="133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33"/>
      <c r="AB485" s="134"/>
      <c r="AC485" s="133"/>
      <c r="AD485" s="133"/>
      <c r="AE485" s="133"/>
      <c r="AF485" s="133"/>
      <c r="AG485" s="133"/>
      <c r="AH485" s="133"/>
      <c r="AI485" s="133"/>
      <c r="AJ485" s="134"/>
      <c r="AK485" s="134"/>
      <c r="AL485" s="133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3"/>
      <c r="AW485" s="133"/>
      <c r="AX485" s="133"/>
      <c r="AY485" s="133"/>
      <c r="AZ485" s="133"/>
      <c r="BA485" s="133"/>
      <c r="BB485" s="133"/>
      <c r="BC485" s="133"/>
      <c r="BD485" s="133"/>
      <c r="BE485" s="134"/>
      <c r="BF485" s="133"/>
      <c r="BG485" s="133"/>
      <c r="BH485" s="134"/>
      <c r="BI485" s="133"/>
      <c r="BJ485" s="135"/>
      <c r="BK485" s="133"/>
      <c r="BL485" s="133"/>
      <c r="BM485" s="133"/>
      <c r="BN485" s="133"/>
      <c r="BO485" s="133"/>
      <c r="BP485" s="137"/>
      <c r="BQ485" s="138"/>
    </row>
    <row r="486" spans="1:69" hidden="1" x14ac:dyDescent="0.35">
      <c r="A486" s="130">
        <v>482</v>
      </c>
      <c r="B486" s="133"/>
      <c r="C486" s="133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33"/>
      <c r="AB486" s="134"/>
      <c r="AC486" s="133"/>
      <c r="AD486" s="133"/>
      <c r="AE486" s="133"/>
      <c r="AF486" s="133"/>
      <c r="AG486" s="133"/>
      <c r="AH486" s="133"/>
      <c r="AI486" s="133"/>
      <c r="AJ486" s="134"/>
      <c r="AK486" s="134"/>
      <c r="AL486" s="133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3"/>
      <c r="AW486" s="133"/>
      <c r="AX486" s="133"/>
      <c r="AY486" s="133"/>
      <c r="AZ486" s="133"/>
      <c r="BA486" s="133"/>
      <c r="BB486" s="133"/>
      <c r="BC486" s="133"/>
      <c r="BD486" s="133"/>
      <c r="BE486" s="134"/>
      <c r="BF486" s="133"/>
      <c r="BG486" s="133"/>
      <c r="BH486" s="134"/>
      <c r="BI486" s="133"/>
      <c r="BJ486" s="135"/>
      <c r="BK486" s="133"/>
      <c r="BL486" s="133"/>
      <c r="BM486" s="133"/>
      <c r="BN486" s="133"/>
      <c r="BO486" s="133"/>
      <c r="BP486" s="137"/>
      <c r="BQ486" s="138"/>
    </row>
    <row r="487" spans="1:69" hidden="1" x14ac:dyDescent="0.35">
      <c r="A487" s="130">
        <v>483</v>
      </c>
      <c r="B487" s="133"/>
      <c r="C487" s="133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6"/>
      <c r="AA487" s="133"/>
      <c r="AB487" s="134"/>
      <c r="AC487" s="133"/>
      <c r="AD487" s="133"/>
      <c r="AE487" s="133"/>
      <c r="AF487" s="133"/>
      <c r="AG487" s="133"/>
      <c r="AH487" s="133"/>
      <c r="AI487" s="133"/>
      <c r="AJ487" s="134"/>
      <c r="AK487" s="134"/>
      <c r="AL487" s="133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3"/>
      <c r="AW487" s="133"/>
      <c r="AX487" s="133"/>
      <c r="AY487" s="133"/>
      <c r="AZ487" s="133"/>
      <c r="BA487" s="133"/>
      <c r="BB487" s="133"/>
      <c r="BC487" s="133"/>
      <c r="BD487" s="133"/>
      <c r="BE487" s="134"/>
      <c r="BF487" s="133"/>
      <c r="BG487" s="133"/>
      <c r="BH487" s="134"/>
      <c r="BI487" s="133"/>
      <c r="BJ487" s="135"/>
      <c r="BK487" s="133"/>
      <c r="BL487" s="133"/>
      <c r="BM487" s="133"/>
      <c r="BN487" s="133"/>
      <c r="BO487" s="133"/>
      <c r="BP487" s="42"/>
      <c r="BQ487" s="132"/>
    </row>
    <row r="488" spans="1:69" hidden="1" x14ac:dyDescent="0.35">
      <c r="A488" s="130">
        <v>484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33"/>
      <c r="AB488" s="134"/>
      <c r="AC488" s="133"/>
      <c r="AD488" s="133"/>
      <c r="AE488" s="133"/>
      <c r="AF488" s="133"/>
      <c r="AG488" s="133"/>
      <c r="AH488" s="133"/>
      <c r="AI488" s="133"/>
      <c r="AJ488" s="134"/>
      <c r="AK488" s="134"/>
      <c r="AL488" s="133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3"/>
      <c r="AW488" s="133"/>
      <c r="AX488" s="133"/>
      <c r="AY488" s="133"/>
      <c r="AZ488" s="133"/>
      <c r="BA488" s="133"/>
      <c r="BB488" s="133"/>
      <c r="BC488" s="133"/>
      <c r="BD488" s="133"/>
      <c r="BE488" s="134"/>
      <c r="BF488" s="133"/>
      <c r="BG488" s="133"/>
      <c r="BH488" s="134"/>
      <c r="BI488" s="133"/>
      <c r="BJ488" s="135"/>
      <c r="BK488" s="133"/>
      <c r="BL488" s="133"/>
      <c r="BM488" s="133"/>
      <c r="BN488" s="133"/>
      <c r="BO488" s="133"/>
      <c r="BP488" s="137"/>
      <c r="BQ488" s="138"/>
    </row>
    <row r="489" spans="1:69" hidden="1" x14ac:dyDescent="0.35">
      <c r="A489" s="130">
        <v>485</v>
      </c>
      <c r="B489" s="133"/>
      <c r="C489" s="133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33"/>
      <c r="AB489" s="134"/>
      <c r="AC489" s="133"/>
      <c r="AD489" s="133"/>
      <c r="AE489" s="133"/>
      <c r="AF489" s="133"/>
      <c r="AG489" s="133"/>
      <c r="AH489" s="133"/>
      <c r="AI489" s="133"/>
      <c r="AJ489" s="134"/>
      <c r="AK489" s="134"/>
      <c r="AL489" s="133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3"/>
      <c r="AW489" s="133"/>
      <c r="AX489" s="133"/>
      <c r="AY489" s="133"/>
      <c r="AZ489" s="133"/>
      <c r="BA489" s="133"/>
      <c r="BB489" s="133"/>
      <c r="BC489" s="133"/>
      <c r="BD489" s="133"/>
      <c r="BE489" s="134"/>
      <c r="BF489" s="133"/>
      <c r="BG489" s="133"/>
      <c r="BH489" s="134"/>
      <c r="BI489" s="133"/>
      <c r="BJ489" s="135"/>
      <c r="BK489" s="133"/>
      <c r="BL489" s="133"/>
      <c r="BM489" s="133"/>
      <c r="BN489" s="133"/>
      <c r="BO489" s="133"/>
      <c r="BP489" s="42"/>
      <c r="BQ489" s="138"/>
    </row>
    <row r="490" spans="1:69" ht="22.75" hidden="1" customHeight="1" x14ac:dyDescent="0.35">
      <c r="A490" s="130">
        <v>486</v>
      </c>
      <c r="B490" s="133"/>
      <c r="C490" s="133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33"/>
      <c r="AB490" s="134"/>
      <c r="AC490" s="133"/>
      <c r="AD490" s="133"/>
      <c r="AE490" s="133"/>
      <c r="AF490" s="133"/>
      <c r="AG490" s="133"/>
      <c r="AH490" s="133"/>
      <c r="AI490" s="133"/>
      <c r="AJ490" s="134"/>
      <c r="AK490" s="134"/>
      <c r="AL490" s="133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3"/>
      <c r="AW490" s="133"/>
      <c r="AX490" s="133"/>
      <c r="AY490" s="133"/>
      <c r="AZ490" s="133"/>
      <c r="BA490" s="133"/>
      <c r="BB490" s="133"/>
      <c r="BC490" s="133"/>
      <c r="BD490" s="133"/>
      <c r="BE490" s="134"/>
      <c r="BF490" s="133"/>
      <c r="BG490" s="133"/>
      <c r="BH490" s="134"/>
      <c r="BI490" s="133"/>
      <c r="BJ490" s="135"/>
      <c r="BK490" s="133"/>
      <c r="BL490" s="133"/>
      <c r="BM490" s="133"/>
      <c r="BN490" s="133"/>
      <c r="BO490" s="133"/>
      <c r="BP490" s="137"/>
      <c r="BQ490" s="138"/>
    </row>
    <row r="491" spans="1:69" hidden="1" x14ac:dyDescent="0.35">
      <c r="A491" s="130">
        <v>487</v>
      </c>
      <c r="B491" s="133"/>
      <c r="C491" s="133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33"/>
      <c r="AB491" s="134"/>
      <c r="AC491" s="133"/>
      <c r="AD491" s="133"/>
      <c r="AE491" s="133"/>
      <c r="AF491" s="133"/>
      <c r="AG491" s="133"/>
      <c r="AH491" s="133"/>
      <c r="AI491" s="133"/>
      <c r="AJ491" s="134"/>
      <c r="AK491" s="134"/>
      <c r="AL491" s="133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3"/>
      <c r="AW491" s="133"/>
      <c r="AX491" s="133"/>
      <c r="AY491" s="133"/>
      <c r="AZ491" s="133"/>
      <c r="BA491" s="133"/>
      <c r="BB491" s="133"/>
      <c r="BC491" s="133"/>
      <c r="BD491" s="133"/>
      <c r="BE491" s="134"/>
      <c r="BF491" s="133"/>
      <c r="BG491" s="133"/>
      <c r="BH491" s="134"/>
      <c r="BI491" s="133"/>
      <c r="BJ491" s="135"/>
      <c r="BK491" s="133"/>
      <c r="BL491" s="133"/>
      <c r="BM491" s="133"/>
      <c r="BN491" s="133"/>
      <c r="BO491" s="133"/>
      <c r="BP491" s="137"/>
      <c r="BQ491" s="138"/>
    </row>
    <row r="492" spans="1:69" hidden="1" x14ac:dyDescent="0.35">
      <c r="A492" s="130">
        <v>488</v>
      </c>
      <c r="B492" s="133"/>
      <c r="C492" s="133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33"/>
      <c r="AB492" s="134"/>
      <c r="AC492" s="133"/>
      <c r="AD492" s="133"/>
      <c r="AE492" s="133"/>
      <c r="AF492" s="133"/>
      <c r="AG492" s="133"/>
      <c r="AH492" s="133"/>
      <c r="AI492" s="133"/>
      <c r="AJ492" s="134"/>
      <c r="AK492" s="134"/>
      <c r="AL492" s="133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3"/>
      <c r="AW492" s="133"/>
      <c r="AX492" s="133"/>
      <c r="AY492" s="133"/>
      <c r="AZ492" s="133"/>
      <c r="BA492" s="133"/>
      <c r="BB492" s="133"/>
      <c r="BC492" s="133"/>
      <c r="BD492" s="133"/>
      <c r="BE492" s="134"/>
      <c r="BF492" s="133"/>
      <c r="BG492" s="133"/>
      <c r="BH492" s="134"/>
      <c r="BI492" s="133"/>
      <c r="BJ492" s="135"/>
      <c r="BK492" s="133"/>
      <c r="BL492" s="133"/>
      <c r="BM492" s="133"/>
      <c r="BN492" s="133"/>
      <c r="BO492" s="133"/>
      <c r="BP492" s="42"/>
      <c r="BQ492" s="138"/>
    </row>
    <row r="493" spans="1:69" ht="22.75" hidden="1" customHeight="1" x14ac:dyDescent="0.35">
      <c r="A493" s="130">
        <v>489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4"/>
      <c r="AC493" s="133"/>
      <c r="AD493" s="133"/>
      <c r="AE493" s="133"/>
      <c r="AF493" s="133"/>
      <c r="AG493" s="133"/>
      <c r="AH493" s="133"/>
      <c r="AI493" s="133"/>
      <c r="AJ493" s="134"/>
      <c r="AK493" s="134"/>
      <c r="AL493" s="133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4"/>
      <c r="BF493" s="133"/>
      <c r="BG493" s="133"/>
      <c r="BH493" s="134"/>
      <c r="BI493" s="133"/>
      <c r="BJ493" s="135"/>
      <c r="BK493" s="133"/>
      <c r="BL493" s="133"/>
      <c r="BM493" s="133"/>
      <c r="BN493" s="133"/>
      <c r="BO493" s="133"/>
      <c r="BP493" s="42"/>
      <c r="BQ493" s="132"/>
    </row>
    <row r="494" spans="1:69" hidden="1" x14ac:dyDescent="0.35">
      <c r="A494" s="130">
        <v>490</v>
      </c>
      <c r="B494" s="133"/>
      <c r="C494" s="133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33"/>
      <c r="AB494" s="134"/>
      <c r="AC494" s="133"/>
      <c r="AD494" s="133"/>
      <c r="AE494" s="133"/>
      <c r="AF494" s="133"/>
      <c r="AG494" s="133"/>
      <c r="AH494" s="133"/>
      <c r="AI494" s="133"/>
      <c r="AJ494" s="134"/>
      <c r="AK494" s="134"/>
      <c r="AL494" s="133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3"/>
      <c r="AW494" s="133"/>
      <c r="AX494" s="133"/>
      <c r="AY494" s="133"/>
      <c r="AZ494" s="133"/>
      <c r="BA494" s="133"/>
      <c r="BB494" s="133"/>
      <c r="BC494" s="133"/>
      <c r="BD494" s="133"/>
      <c r="BE494" s="134"/>
      <c r="BF494" s="133"/>
      <c r="BG494" s="133"/>
      <c r="BH494" s="134"/>
      <c r="BI494" s="133"/>
      <c r="BJ494" s="135"/>
      <c r="BK494" s="133"/>
      <c r="BL494" s="133"/>
      <c r="BM494" s="133"/>
      <c r="BN494" s="133"/>
      <c r="BO494" s="133"/>
      <c r="BP494" s="42"/>
      <c r="BQ494" s="138"/>
    </row>
    <row r="495" spans="1:69" ht="22.75" hidden="1" customHeight="1" x14ac:dyDescent="0.35">
      <c r="A495" s="130">
        <v>491</v>
      </c>
      <c r="B495" s="133"/>
      <c r="C495" s="133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33"/>
      <c r="AB495" s="134"/>
      <c r="AC495" s="133"/>
      <c r="AD495" s="133"/>
      <c r="AE495" s="133"/>
      <c r="AF495" s="133"/>
      <c r="AG495" s="133"/>
      <c r="AH495" s="133"/>
      <c r="AI495" s="133"/>
      <c r="AJ495" s="134"/>
      <c r="AK495" s="134"/>
      <c r="AL495" s="133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3"/>
      <c r="AW495" s="133"/>
      <c r="AX495" s="133"/>
      <c r="AY495" s="133"/>
      <c r="AZ495" s="133"/>
      <c r="BA495" s="133"/>
      <c r="BB495" s="133"/>
      <c r="BC495" s="133"/>
      <c r="BD495" s="133"/>
      <c r="BE495" s="134"/>
      <c r="BF495" s="133"/>
      <c r="BG495" s="133"/>
      <c r="BH495" s="134"/>
      <c r="BI495" s="133"/>
      <c r="BJ495" s="135"/>
      <c r="BK495" s="133"/>
      <c r="BL495" s="133"/>
      <c r="BM495" s="133"/>
      <c r="BN495" s="133"/>
      <c r="BO495" s="133"/>
      <c r="BP495" s="42"/>
      <c r="BQ495" s="138"/>
    </row>
    <row r="496" spans="1:69" ht="22.75" hidden="1" customHeight="1" x14ac:dyDescent="0.35">
      <c r="A496" s="130">
        <v>492</v>
      </c>
      <c r="B496" s="133"/>
      <c r="C496" s="133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33"/>
      <c r="AB496" s="134"/>
      <c r="AC496" s="133"/>
      <c r="AD496" s="133"/>
      <c r="AE496" s="133"/>
      <c r="AF496" s="133"/>
      <c r="AG496" s="133"/>
      <c r="AH496" s="133"/>
      <c r="AI496" s="133"/>
      <c r="AJ496" s="134"/>
      <c r="AK496" s="134"/>
      <c r="AL496" s="133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3"/>
      <c r="AW496" s="133"/>
      <c r="AX496" s="133"/>
      <c r="AY496" s="133"/>
      <c r="AZ496" s="133"/>
      <c r="BA496" s="133"/>
      <c r="BB496" s="133"/>
      <c r="BC496" s="133"/>
      <c r="BD496" s="133"/>
      <c r="BE496" s="134"/>
      <c r="BF496" s="133"/>
      <c r="BG496" s="133"/>
      <c r="BH496" s="134"/>
      <c r="BI496" s="133"/>
      <c r="BJ496" s="135"/>
      <c r="BK496" s="133"/>
      <c r="BL496" s="133"/>
      <c r="BM496" s="133"/>
      <c r="BN496" s="133"/>
      <c r="BO496" s="133"/>
      <c r="BP496" s="42"/>
      <c r="BQ496" s="138"/>
    </row>
    <row r="497" spans="1:69" ht="22.75" hidden="1" customHeight="1" x14ac:dyDescent="0.35">
      <c r="A497" s="130">
        <v>493</v>
      </c>
      <c r="B497" s="133"/>
      <c r="C497" s="133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33"/>
      <c r="AB497" s="134"/>
      <c r="AC497" s="133"/>
      <c r="AD497" s="133"/>
      <c r="AE497" s="133"/>
      <c r="AF497" s="133"/>
      <c r="AG497" s="133"/>
      <c r="AH497" s="133"/>
      <c r="AI497" s="133"/>
      <c r="AJ497" s="134"/>
      <c r="AK497" s="134"/>
      <c r="AL497" s="133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3"/>
      <c r="AW497" s="133"/>
      <c r="AX497" s="133"/>
      <c r="AY497" s="133"/>
      <c r="AZ497" s="133"/>
      <c r="BA497" s="133"/>
      <c r="BB497" s="133"/>
      <c r="BC497" s="133"/>
      <c r="BD497" s="133"/>
      <c r="BE497" s="134"/>
      <c r="BF497" s="133"/>
      <c r="BG497" s="133"/>
      <c r="BH497" s="134"/>
      <c r="BI497" s="133"/>
      <c r="BJ497" s="135"/>
      <c r="BK497" s="133"/>
      <c r="BL497" s="133"/>
      <c r="BM497" s="133"/>
      <c r="BN497" s="133"/>
      <c r="BO497" s="133"/>
      <c r="BP497" s="137"/>
      <c r="BQ497" s="138"/>
    </row>
    <row r="498" spans="1:69" ht="22.75" hidden="1" customHeight="1" x14ac:dyDescent="0.35">
      <c r="A498" s="130">
        <v>494</v>
      </c>
      <c r="B498" s="133"/>
      <c r="C498" s="133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33"/>
      <c r="AB498" s="134"/>
      <c r="AC498" s="133"/>
      <c r="AD498" s="133"/>
      <c r="AE498" s="133"/>
      <c r="AF498" s="133"/>
      <c r="AG498" s="133"/>
      <c r="AH498" s="133"/>
      <c r="AI498" s="133"/>
      <c r="AJ498" s="134"/>
      <c r="AK498" s="134"/>
      <c r="AL498" s="133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3"/>
      <c r="AW498" s="133"/>
      <c r="AX498" s="133"/>
      <c r="AY498" s="133"/>
      <c r="AZ498" s="133"/>
      <c r="BA498" s="133"/>
      <c r="BB498" s="133"/>
      <c r="BC498" s="133"/>
      <c r="BD498" s="133"/>
      <c r="BE498" s="134"/>
      <c r="BF498" s="133"/>
      <c r="BG498" s="133"/>
      <c r="BH498" s="134"/>
      <c r="BI498" s="133"/>
      <c r="BJ498" s="135"/>
      <c r="BK498" s="133"/>
      <c r="BL498" s="133"/>
      <c r="BM498" s="133"/>
      <c r="BN498" s="133"/>
      <c r="BO498" s="133"/>
      <c r="BP498" s="42"/>
      <c r="BQ498" s="138"/>
    </row>
    <row r="499" spans="1:69" ht="22.75" hidden="1" customHeight="1" x14ac:dyDescent="0.35">
      <c r="A499" s="130">
        <v>495</v>
      </c>
      <c r="B499" s="133"/>
      <c r="C499" s="133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33"/>
      <c r="AB499" s="134"/>
      <c r="AC499" s="133"/>
      <c r="AD499" s="133"/>
      <c r="AE499" s="133"/>
      <c r="AF499" s="133"/>
      <c r="AG499" s="133"/>
      <c r="AH499" s="133"/>
      <c r="AI499" s="133"/>
      <c r="AJ499" s="134"/>
      <c r="AK499" s="134"/>
      <c r="AL499" s="133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3"/>
      <c r="AW499" s="133"/>
      <c r="AX499" s="133"/>
      <c r="AY499" s="133"/>
      <c r="AZ499" s="133"/>
      <c r="BA499" s="133"/>
      <c r="BB499" s="133"/>
      <c r="BC499" s="133"/>
      <c r="BD499" s="133"/>
      <c r="BE499" s="134"/>
      <c r="BF499" s="133"/>
      <c r="BG499" s="133"/>
      <c r="BH499" s="134"/>
      <c r="BI499" s="133"/>
      <c r="BJ499" s="135"/>
      <c r="BK499" s="133"/>
      <c r="BL499" s="133"/>
      <c r="BM499" s="133"/>
      <c r="BN499" s="133"/>
      <c r="BO499" s="133"/>
      <c r="BP499" s="42"/>
      <c r="BQ499" s="138"/>
    </row>
    <row r="500" spans="1:69" ht="22.75" hidden="1" customHeight="1" x14ac:dyDescent="0.35">
      <c r="A500" s="130">
        <v>496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33"/>
      <c r="AB500" s="134"/>
      <c r="AC500" s="133"/>
      <c r="AD500" s="133"/>
      <c r="AE500" s="133"/>
      <c r="AF500" s="133"/>
      <c r="AG500" s="133"/>
      <c r="AH500" s="133"/>
      <c r="AI500" s="133"/>
      <c r="AJ500" s="134"/>
      <c r="AK500" s="134"/>
      <c r="AL500" s="133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3"/>
      <c r="AW500" s="133"/>
      <c r="AX500" s="133"/>
      <c r="AY500" s="133"/>
      <c r="AZ500" s="133"/>
      <c r="BA500" s="133"/>
      <c r="BB500" s="133"/>
      <c r="BC500" s="133"/>
      <c r="BD500" s="133"/>
      <c r="BE500" s="134"/>
      <c r="BF500" s="133"/>
      <c r="BG500" s="133"/>
      <c r="BH500" s="134"/>
      <c r="BI500" s="133"/>
      <c r="BJ500" s="135"/>
      <c r="BK500" s="133"/>
      <c r="BL500" s="133"/>
      <c r="BM500" s="133"/>
      <c r="BN500" s="133"/>
      <c r="BO500" s="133"/>
      <c r="BP500" s="42"/>
      <c r="BQ500" s="132"/>
    </row>
    <row r="501" spans="1:69" hidden="1" x14ac:dyDescent="0.35">
      <c r="A501" s="130">
        <v>497</v>
      </c>
      <c r="B501" s="133"/>
      <c r="C501" s="133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33"/>
      <c r="AB501" s="134"/>
      <c r="AC501" s="133"/>
      <c r="AD501" s="133"/>
      <c r="AE501" s="133"/>
      <c r="AF501" s="133"/>
      <c r="AG501" s="133"/>
      <c r="AH501" s="133"/>
      <c r="AI501" s="133"/>
      <c r="AJ501" s="134"/>
      <c r="AK501" s="134"/>
      <c r="AL501" s="133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3"/>
      <c r="AW501" s="133"/>
      <c r="AX501" s="133"/>
      <c r="AY501" s="133"/>
      <c r="AZ501" s="133"/>
      <c r="BA501" s="133"/>
      <c r="BB501" s="133"/>
      <c r="BC501" s="133"/>
      <c r="BD501" s="133"/>
      <c r="BE501" s="134"/>
      <c r="BF501" s="133"/>
      <c r="BG501" s="133"/>
      <c r="BH501" s="134"/>
      <c r="BI501" s="133"/>
      <c r="BJ501" s="135"/>
      <c r="BK501" s="133"/>
      <c r="BL501" s="133"/>
      <c r="BM501" s="133"/>
      <c r="BN501" s="133"/>
      <c r="BO501" s="133"/>
      <c r="BP501" s="137"/>
      <c r="BQ501" s="138"/>
    </row>
    <row r="502" spans="1:69" ht="22.75" hidden="1" customHeight="1" x14ac:dyDescent="0.35">
      <c r="A502" s="130">
        <v>498</v>
      </c>
      <c r="B502" s="133"/>
      <c r="C502" s="133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33"/>
      <c r="AB502" s="134"/>
      <c r="AC502" s="133"/>
      <c r="AD502" s="133"/>
      <c r="AE502" s="133"/>
      <c r="AF502" s="133"/>
      <c r="AG502" s="133"/>
      <c r="AH502" s="133"/>
      <c r="AI502" s="133"/>
      <c r="AJ502" s="134"/>
      <c r="AK502" s="134"/>
      <c r="AL502" s="133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3"/>
      <c r="AW502" s="133"/>
      <c r="AX502" s="133"/>
      <c r="AY502" s="133"/>
      <c r="AZ502" s="133"/>
      <c r="BA502" s="133"/>
      <c r="BB502" s="133"/>
      <c r="BC502" s="133"/>
      <c r="BD502" s="133"/>
      <c r="BE502" s="134"/>
      <c r="BF502" s="133"/>
      <c r="BG502" s="133"/>
      <c r="BH502" s="134"/>
      <c r="BI502" s="133"/>
      <c r="BJ502" s="135"/>
      <c r="BK502" s="133"/>
      <c r="BL502" s="133"/>
      <c r="BM502" s="133"/>
      <c r="BN502" s="133"/>
      <c r="BO502" s="133"/>
      <c r="BP502" s="42"/>
      <c r="BQ502" s="138"/>
    </row>
    <row r="503" spans="1:69" hidden="1" x14ac:dyDescent="0.35">
      <c r="A503" s="130">
        <v>499</v>
      </c>
      <c r="B503" s="133"/>
      <c r="C503" s="133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33"/>
      <c r="AB503" s="134"/>
      <c r="AC503" s="133"/>
      <c r="AD503" s="133"/>
      <c r="AE503" s="133"/>
      <c r="AF503" s="133"/>
      <c r="AG503" s="133"/>
      <c r="AH503" s="133"/>
      <c r="AI503" s="133"/>
      <c r="AJ503" s="134"/>
      <c r="AK503" s="134"/>
      <c r="AL503" s="133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3"/>
      <c r="AW503" s="133"/>
      <c r="AX503" s="133"/>
      <c r="AY503" s="133"/>
      <c r="AZ503" s="133"/>
      <c r="BA503" s="133"/>
      <c r="BB503" s="133"/>
      <c r="BC503" s="133"/>
      <c r="BD503" s="133"/>
      <c r="BE503" s="134"/>
      <c r="BF503" s="133"/>
      <c r="BG503" s="133"/>
      <c r="BH503" s="134"/>
      <c r="BI503" s="133"/>
      <c r="BJ503" s="135"/>
      <c r="BK503" s="133"/>
      <c r="BL503" s="133"/>
      <c r="BM503" s="133"/>
      <c r="BN503" s="133"/>
      <c r="BO503" s="133"/>
      <c r="BP503" s="137"/>
      <c r="BQ503" s="138"/>
    </row>
    <row r="504" spans="1:69" ht="22.75" hidden="1" customHeight="1" x14ac:dyDescent="0.35">
      <c r="A504" s="130">
        <v>500</v>
      </c>
      <c r="B504" s="133"/>
      <c r="C504" s="133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33"/>
      <c r="AB504" s="134"/>
      <c r="AC504" s="133"/>
      <c r="AD504" s="133"/>
      <c r="AE504" s="133"/>
      <c r="AF504" s="133"/>
      <c r="AG504" s="133"/>
      <c r="AH504" s="133"/>
      <c r="AI504" s="133"/>
      <c r="AJ504" s="134"/>
      <c r="AK504" s="134"/>
      <c r="AL504" s="133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3"/>
      <c r="AW504" s="133"/>
      <c r="AX504" s="133"/>
      <c r="AY504" s="133"/>
      <c r="AZ504" s="133"/>
      <c r="BA504" s="133"/>
      <c r="BB504" s="133"/>
      <c r="BC504" s="133"/>
      <c r="BD504" s="133"/>
      <c r="BE504" s="134"/>
      <c r="BF504" s="133"/>
      <c r="BG504" s="133"/>
      <c r="BH504" s="134"/>
      <c r="BI504" s="133"/>
      <c r="BJ504" s="135"/>
      <c r="BK504" s="133"/>
      <c r="BL504" s="133"/>
      <c r="BM504" s="133"/>
      <c r="BN504" s="133"/>
      <c r="BO504" s="133"/>
      <c r="BP504" s="42"/>
      <c r="BQ504" s="138"/>
    </row>
    <row r="505" spans="1:69" hidden="1" x14ac:dyDescent="0.35">
      <c r="A505" s="130">
        <v>501</v>
      </c>
      <c r="B505" s="133"/>
      <c r="C505" s="133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33"/>
      <c r="AB505" s="134"/>
      <c r="AC505" s="133"/>
      <c r="AD505" s="133"/>
      <c r="AE505" s="133"/>
      <c r="AF505" s="133"/>
      <c r="AG505" s="133"/>
      <c r="AH505" s="133"/>
      <c r="AI505" s="133"/>
      <c r="AJ505" s="134"/>
      <c r="AK505" s="134"/>
      <c r="AL505" s="133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3"/>
      <c r="AW505" s="133"/>
      <c r="AX505" s="133"/>
      <c r="AY505" s="133"/>
      <c r="AZ505" s="133"/>
      <c r="BA505" s="133"/>
      <c r="BB505" s="133"/>
      <c r="BC505" s="133"/>
      <c r="BD505" s="133"/>
      <c r="BE505" s="134"/>
      <c r="BF505" s="133"/>
      <c r="BG505" s="133"/>
      <c r="BH505" s="134"/>
      <c r="BI505" s="133"/>
      <c r="BJ505" s="135"/>
      <c r="BK505" s="133"/>
      <c r="BL505" s="133"/>
      <c r="BM505" s="133"/>
      <c r="BN505" s="133"/>
      <c r="BO505" s="133"/>
      <c r="BP505" s="137"/>
      <c r="BQ505" s="138"/>
    </row>
    <row r="506" spans="1:69" hidden="1" x14ac:dyDescent="0.35">
      <c r="A506" s="130">
        <v>502</v>
      </c>
      <c r="B506" s="133"/>
      <c r="C506" s="133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33"/>
      <c r="AB506" s="134"/>
      <c r="AC506" s="133"/>
      <c r="AD506" s="133"/>
      <c r="AE506" s="133"/>
      <c r="AF506" s="133"/>
      <c r="AG506" s="133"/>
      <c r="AH506" s="133"/>
      <c r="AI506" s="133"/>
      <c r="AJ506" s="134"/>
      <c r="AK506" s="134"/>
      <c r="AL506" s="133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3"/>
      <c r="AW506" s="133"/>
      <c r="AX506" s="133"/>
      <c r="AY506" s="133"/>
      <c r="AZ506" s="133"/>
      <c r="BA506" s="133"/>
      <c r="BB506" s="133"/>
      <c r="BC506" s="133"/>
      <c r="BD506" s="133"/>
      <c r="BE506" s="134"/>
      <c r="BF506" s="133"/>
      <c r="BG506" s="133"/>
      <c r="BH506" s="134"/>
      <c r="BI506" s="133"/>
      <c r="BJ506" s="135"/>
      <c r="BK506" s="133"/>
      <c r="BL506" s="133"/>
      <c r="BM506" s="133"/>
      <c r="BN506" s="133"/>
      <c r="BO506" s="133"/>
      <c r="BP506" s="137"/>
      <c r="BQ506" s="138"/>
    </row>
    <row r="507" spans="1:69" hidden="1" x14ac:dyDescent="0.35">
      <c r="A507" s="130">
        <v>503</v>
      </c>
      <c r="B507" s="133"/>
      <c r="C507" s="133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33"/>
      <c r="AB507" s="134"/>
      <c r="AC507" s="133"/>
      <c r="AD507" s="133"/>
      <c r="AE507" s="133"/>
      <c r="AF507" s="133"/>
      <c r="AG507" s="133"/>
      <c r="AH507" s="133"/>
      <c r="AI507" s="133"/>
      <c r="AJ507" s="134"/>
      <c r="AK507" s="134"/>
      <c r="AL507" s="133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3"/>
      <c r="AW507" s="133"/>
      <c r="AX507" s="133"/>
      <c r="AY507" s="133"/>
      <c r="AZ507" s="133"/>
      <c r="BA507" s="133"/>
      <c r="BB507" s="133"/>
      <c r="BC507" s="133"/>
      <c r="BD507" s="133"/>
      <c r="BE507" s="134"/>
      <c r="BF507" s="133"/>
      <c r="BG507" s="133"/>
      <c r="BH507" s="134"/>
      <c r="BI507" s="133"/>
      <c r="BJ507" s="135"/>
      <c r="BK507" s="133"/>
      <c r="BL507" s="133"/>
      <c r="BM507" s="133"/>
      <c r="BN507" s="133"/>
      <c r="BO507" s="133"/>
      <c r="BP507" s="42"/>
      <c r="BQ507" s="138"/>
    </row>
    <row r="508" spans="1:69" hidden="1" x14ac:dyDescent="0.35">
      <c r="A508" s="130">
        <v>504</v>
      </c>
      <c r="B508" s="133"/>
      <c r="C508" s="133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33"/>
      <c r="AB508" s="134"/>
      <c r="AC508" s="133"/>
      <c r="AD508" s="133"/>
      <c r="AE508" s="133"/>
      <c r="AF508" s="133"/>
      <c r="AG508" s="133"/>
      <c r="AH508" s="133"/>
      <c r="AI508" s="133"/>
      <c r="AJ508" s="134"/>
      <c r="AK508" s="134"/>
      <c r="AL508" s="133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3"/>
      <c r="AW508" s="133"/>
      <c r="AX508" s="133"/>
      <c r="AY508" s="133"/>
      <c r="AZ508" s="133"/>
      <c r="BA508" s="133"/>
      <c r="BB508" s="133"/>
      <c r="BC508" s="133"/>
      <c r="BD508" s="133"/>
      <c r="BE508" s="134"/>
      <c r="BF508" s="133"/>
      <c r="BG508" s="133"/>
      <c r="BH508" s="134"/>
      <c r="BI508" s="133"/>
      <c r="BJ508" s="135"/>
      <c r="BK508" s="133"/>
      <c r="BL508" s="133"/>
      <c r="BM508" s="133"/>
      <c r="BN508" s="133"/>
      <c r="BO508" s="133"/>
      <c r="BP508" s="137"/>
      <c r="BQ508" s="138"/>
    </row>
    <row r="509" spans="1:69" hidden="1" x14ac:dyDescent="0.35">
      <c r="A509" s="130">
        <v>505</v>
      </c>
      <c r="B509" s="133"/>
      <c r="C509" s="133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33"/>
      <c r="AB509" s="134"/>
      <c r="AC509" s="133"/>
      <c r="AD509" s="133"/>
      <c r="AE509" s="133"/>
      <c r="AF509" s="133"/>
      <c r="AG509" s="133"/>
      <c r="AH509" s="133"/>
      <c r="AI509" s="133"/>
      <c r="AJ509" s="134"/>
      <c r="AK509" s="134"/>
      <c r="AL509" s="133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3"/>
      <c r="AW509" s="133"/>
      <c r="AX509" s="133"/>
      <c r="AY509" s="133"/>
      <c r="AZ509" s="133"/>
      <c r="BA509" s="133"/>
      <c r="BB509" s="133"/>
      <c r="BC509" s="133"/>
      <c r="BD509" s="133"/>
      <c r="BE509" s="134"/>
      <c r="BF509" s="133"/>
      <c r="BG509" s="133"/>
      <c r="BH509" s="134"/>
      <c r="BI509" s="133"/>
      <c r="BJ509" s="135"/>
      <c r="BK509" s="133"/>
      <c r="BL509" s="133"/>
      <c r="BM509" s="133"/>
      <c r="BN509" s="133"/>
      <c r="BO509" s="133"/>
      <c r="BP509" s="137"/>
      <c r="BQ509" s="138"/>
    </row>
    <row r="510" spans="1:69" hidden="1" x14ac:dyDescent="0.35">
      <c r="A510" s="130">
        <v>506</v>
      </c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33"/>
      <c r="AB510" s="134"/>
      <c r="AC510" s="133"/>
      <c r="AD510" s="133"/>
      <c r="AE510" s="133"/>
      <c r="AF510" s="133"/>
      <c r="AG510" s="133"/>
      <c r="AH510" s="133"/>
      <c r="AI510" s="133"/>
      <c r="AJ510" s="134"/>
      <c r="AK510" s="134"/>
      <c r="AL510" s="133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3"/>
      <c r="AW510" s="133"/>
      <c r="AX510" s="133"/>
      <c r="AY510" s="133"/>
      <c r="AZ510" s="133"/>
      <c r="BA510" s="133"/>
      <c r="BB510" s="133"/>
      <c r="BC510" s="133"/>
      <c r="BD510" s="133"/>
      <c r="BE510" s="134"/>
      <c r="BF510" s="133"/>
      <c r="BG510" s="133"/>
      <c r="BH510" s="134"/>
      <c r="BI510" s="133"/>
      <c r="BJ510" s="135"/>
      <c r="BK510" s="133"/>
      <c r="BL510" s="133"/>
      <c r="BM510" s="133"/>
      <c r="BN510" s="133"/>
      <c r="BO510" s="133"/>
      <c r="BP510" s="42"/>
      <c r="BQ510" s="138"/>
    </row>
    <row r="511" spans="1:69" hidden="1" x14ac:dyDescent="0.35">
      <c r="A511" s="130">
        <v>507</v>
      </c>
      <c r="B511" s="133"/>
      <c r="C511" s="133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33"/>
      <c r="AB511" s="134"/>
      <c r="AC511" s="133"/>
      <c r="AD511" s="133"/>
      <c r="AE511" s="133"/>
      <c r="AF511" s="133"/>
      <c r="AG511" s="133"/>
      <c r="AH511" s="133"/>
      <c r="AI511" s="133"/>
      <c r="AJ511" s="134"/>
      <c r="AK511" s="134"/>
      <c r="AL511" s="133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3"/>
      <c r="AW511" s="133"/>
      <c r="AX511" s="133"/>
      <c r="AY511" s="133"/>
      <c r="AZ511" s="133"/>
      <c r="BA511" s="133"/>
      <c r="BB511" s="133"/>
      <c r="BC511" s="133"/>
      <c r="BD511" s="133"/>
      <c r="BE511" s="134"/>
      <c r="BF511" s="133"/>
      <c r="BG511" s="133"/>
      <c r="BH511" s="134"/>
      <c r="BI511" s="133"/>
      <c r="BJ511" s="135"/>
      <c r="BK511" s="133"/>
      <c r="BL511" s="133"/>
      <c r="BM511" s="133"/>
      <c r="BN511" s="133"/>
      <c r="BO511" s="133"/>
      <c r="BP511" s="137"/>
      <c r="BQ511" s="138"/>
    </row>
    <row r="512" spans="1:69" hidden="1" x14ac:dyDescent="0.35">
      <c r="A512" s="130">
        <v>508</v>
      </c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33"/>
      <c r="AB512" s="134"/>
      <c r="AC512" s="133"/>
      <c r="AD512" s="133"/>
      <c r="AE512" s="133"/>
      <c r="AF512" s="133"/>
      <c r="AG512" s="133"/>
      <c r="AH512" s="133"/>
      <c r="AI512" s="133"/>
      <c r="AJ512" s="134"/>
      <c r="AK512" s="134"/>
      <c r="AL512" s="133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3"/>
      <c r="AW512" s="133"/>
      <c r="AX512" s="133"/>
      <c r="AY512" s="133"/>
      <c r="AZ512" s="133"/>
      <c r="BA512" s="133"/>
      <c r="BB512" s="133"/>
      <c r="BC512" s="133"/>
      <c r="BD512" s="133"/>
      <c r="BE512" s="134"/>
      <c r="BF512" s="133"/>
      <c r="BG512" s="133"/>
      <c r="BH512" s="134"/>
      <c r="BI512" s="133"/>
      <c r="BJ512" s="135"/>
      <c r="BK512" s="133"/>
      <c r="BL512" s="133"/>
      <c r="BM512" s="133"/>
      <c r="BN512" s="133"/>
      <c r="BO512" s="133"/>
      <c r="BP512" s="42"/>
      <c r="BQ512" s="138"/>
    </row>
    <row r="513" spans="1:69" ht="22.75" hidden="1" customHeight="1" x14ac:dyDescent="0.35">
      <c r="A513" s="130">
        <v>509</v>
      </c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33"/>
      <c r="AB513" s="134"/>
      <c r="AC513" s="133"/>
      <c r="AD513" s="133"/>
      <c r="AE513" s="133"/>
      <c r="AF513" s="133"/>
      <c r="AG513" s="133"/>
      <c r="AH513" s="133"/>
      <c r="AI513" s="133"/>
      <c r="AJ513" s="134"/>
      <c r="AK513" s="134"/>
      <c r="AL513" s="133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3"/>
      <c r="AW513" s="133"/>
      <c r="AX513" s="133"/>
      <c r="AY513" s="133"/>
      <c r="AZ513" s="133"/>
      <c r="BA513" s="133"/>
      <c r="BB513" s="133"/>
      <c r="BC513" s="133"/>
      <c r="BD513" s="133"/>
      <c r="BE513" s="134"/>
      <c r="BF513" s="133"/>
      <c r="BG513" s="133"/>
      <c r="BH513" s="134"/>
      <c r="BI513" s="133"/>
      <c r="BJ513" s="135"/>
      <c r="BK513" s="133"/>
      <c r="BL513" s="133"/>
      <c r="BM513" s="133"/>
      <c r="BN513" s="133"/>
      <c r="BO513" s="133"/>
      <c r="BP513" s="137"/>
      <c r="BQ513" s="138"/>
    </row>
    <row r="514" spans="1:69" ht="22.75" hidden="1" customHeight="1" x14ac:dyDescent="0.35">
      <c r="A514" s="130">
        <v>510</v>
      </c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6"/>
      <c r="AA514" s="133"/>
      <c r="AB514" s="134"/>
      <c r="AC514" s="133"/>
      <c r="AD514" s="133"/>
      <c r="AE514" s="133"/>
      <c r="AF514" s="133"/>
      <c r="AG514" s="133"/>
      <c r="AH514" s="133"/>
      <c r="AI514" s="133"/>
      <c r="AJ514" s="134"/>
      <c r="AK514" s="134"/>
      <c r="AL514" s="133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3"/>
      <c r="AW514" s="133"/>
      <c r="AX514" s="133"/>
      <c r="AY514" s="133"/>
      <c r="AZ514" s="133"/>
      <c r="BA514" s="133"/>
      <c r="BB514" s="133"/>
      <c r="BC514" s="133"/>
      <c r="BD514" s="133"/>
      <c r="BE514" s="134"/>
      <c r="BF514" s="133"/>
      <c r="BG514" s="133"/>
      <c r="BH514" s="134"/>
      <c r="BI514" s="133"/>
      <c r="BJ514" s="135"/>
      <c r="BK514" s="133"/>
      <c r="BL514" s="133"/>
      <c r="BM514" s="133"/>
      <c r="BN514" s="133"/>
      <c r="BO514" s="133"/>
      <c r="BP514" s="137"/>
      <c r="BQ514" s="138"/>
    </row>
    <row r="515" spans="1:69" hidden="1" x14ac:dyDescent="0.35">
      <c r="A515" s="130">
        <v>511</v>
      </c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33"/>
      <c r="AB515" s="134"/>
      <c r="AC515" s="133"/>
      <c r="AD515" s="133"/>
      <c r="AE515" s="133"/>
      <c r="AF515" s="133"/>
      <c r="AG515" s="133"/>
      <c r="AH515" s="133"/>
      <c r="AI515" s="133"/>
      <c r="AJ515" s="134"/>
      <c r="AK515" s="134"/>
      <c r="AL515" s="133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3"/>
      <c r="AW515" s="133"/>
      <c r="AX515" s="133"/>
      <c r="AY515" s="133"/>
      <c r="AZ515" s="133"/>
      <c r="BA515" s="133"/>
      <c r="BB515" s="133"/>
      <c r="BC515" s="133"/>
      <c r="BD515" s="133"/>
      <c r="BE515" s="134"/>
      <c r="BF515" s="133"/>
      <c r="BG515" s="133"/>
      <c r="BH515" s="134"/>
      <c r="BI515" s="133"/>
      <c r="BJ515" s="135"/>
      <c r="BK515" s="133"/>
      <c r="BL515" s="133"/>
      <c r="BM515" s="133"/>
      <c r="BN515" s="133"/>
      <c r="BO515" s="133"/>
      <c r="BP515" s="137"/>
      <c r="BQ515" s="138"/>
    </row>
    <row r="516" spans="1:69" ht="22.75" hidden="1" customHeight="1" x14ac:dyDescent="0.35">
      <c r="A516" s="130">
        <v>512</v>
      </c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33"/>
      <c r="AB516" s="134"/>
      <c r="AC516" s="133"/>
      <c r="AD516" s="133"/>
      <c r="AE516" s="133"/>
      <c r="AF516" s="133"/>
      <c r="AG516" s="133"/>
      <c r="AH516" s="133"/>
      <c r="AI516" s="133"/>
      <c r="AJ516" s="134"/>
      <c r="AK516" s="134"/>
      <c r="AL516" s="133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3"/>
      <c r="AW516" s="133"/>
      <c r="AX516" s="133"/>
      <c r="AY516" s="133"/>
      <c r="AZ516" s="133"/>
      <c r="BA516" s="133"/>
      <c r="BB516" s="133"/>
      <c r="BC516" s="133"/>
      <c r="BD516" s="133"/>
      <c r="BE516" s="134"/>
      <c r="BF516" s="133"/>
      <c r="BG516" s="133"/>
      <c r="BH516" s="134"/>
      <c r="BI516" s="133"/>
      <c r="BJ516" s="135"/>
      <c r="BK516" s="133"/>
      <c r="BL516" s="133"/>
      <c r="BM516" s="133"/>
      <c r="BN516" s="133"/>
      <c r="BO516" s="133"/>
      <c r="BP516" s="137"/>
      <c r="BQ516" s="138"/>
    </row>
    <row r="517" spans="1:69" ht="22.75" hidden="1" customHeight="1" x14ac:dyDescent="0.35">
      <c r="A517" s="130">
        <v>513</v>
      </c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33"/>
      <c r="AB517" s="134"/>
      <c r="AC517" s="133"/>
      <c r="AD517" s="133"/>
      <c r="AE517" s="133"/>
      <c r="AF517" s="133"/>
      <c r="AG517" s="133"/>
      <c r="AH517" s="133"/>
      <c r="AI517" s="133"/>
      <c r="AJ517" s="134"/>
      <c r="AK517" s="134"/>
      <c r="AL517" s="133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3"/>
      <c r="AW517" s="133"/>
      <c r="AX517" s="133"/>
      <c r="AY517" s="133"/>
      <c r="AZ517" s="133"/>
      <c r="BA517" s="133"/>
      <c r="BB517" s="133"/>
      <c r="BC517" s="133"/>
      <c r="BD517" s="133"/>
      <c r="BE517" s="134"/>
      <c r="BF517" s="133"/>
      <c r="BG517" s="133"/>
      <c r="BH517" s="134"/>
      <c r="BI517" s="133"/>
      <c r="BJ517" s="135"/>
      <c r="BK517" s="133"/>
      <c r="BL517" s="133"/>
      <c r="BM517" s="133"/>
      <c r="BN517" s="133"/>
      <c r="BO517" s="133"/>
      <c r="BP517" s="137"/>
      <c r="BQ517" s="138"/>
    </row>
    <row r="518" spans="1:69" hidden="1" x14ac:dyDescent="0.35">
      <c r="A518" s="130">
        <v>514</v>
      </c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33"/>
      <c r="AB518" s="134"/>
      <c r="AC518" s="133"/>
      <c r="AD518" s="133"/>
      <c r="AE518" s="133"/>
      <c r="AF518" s="133"/>
      <c r="AG518" s="133"/>
      <c r="AH518" s="133"/>
      <c r="AI518" s="133"/>
      <c r="AJ518" s="134"/>
      <c r="AK518" s="134"/>
      <c r="AL518" s="133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3"/>
      <c r="AW518" s="133"/>
      <c r="AX518" s="133"/>
      <c r="AY518" s="133"/>
      <c r="AZ518" s="133"/>
      <c r="BA518" s="133"/>
      <c r="BB518" s="133"/>
      <c r="BC518" s="133"/>
      <c r="BD518" s="133"/>
      <c r="BE518" s="134"/>
      <c r="BF518" s="133"/>
      <c r="BG518" s="133"/>
      <c r="BH518" s="134"/>
      <c r="BI518" s="133"/>
      <c r="BJ518" s="135"/>
      <c r="BK518" s="133"/>
      <c r="BL518" s="133"/>
      <c r="BM518" s="133"/>
      <c r="BN518" s="133"/>
      <c r="BO518" s="133"/>
      <c r="BP518" s="42"/>
      <c r="BQ518" s="132"/>
    </row>
    <row r="519" spans="1:69" hidden="1" x14ac:dyDescent="0.35">
      <c r="A519" s="130">
        <v>515</v>
      </c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33"/>
      <c r="AB519" s="134"/>
      <c r="AC519" s="133"/>
      <c r="AD519" s="133"/>
      <c r="AE519" s="133"/>
      <c r="AF519" s="133"/>
      <c r="AG519" s="133"/>
      <c r="AH519" s="133"/>
      <c r="AI519" s="133"/>
      <c r="AJ519" s="134"/>
      <c r="AK519" s="134"/>
      <c r="AL519" s="133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3"/>
      <c r="AW519" s="133"/>
      <c r="AX519" s="133"/>
      <c r="AY519" s="133"/>
      <c r="AZ519" s="133"/>
      <c r="BA519" s="133"/>
      <c r="BB519" s="133"/>
      <c r="BC519" s="133"/>
      <c r="BD519" s="133"/>
      <c r="BE519" s="134"/>
      <c r="BF519" s="133"/>
      <c r="BG519" s="133"/>
      <c r="BH519" s="134"/>
      <c r="BI519" s="133"/>
      <c r="BJ519" s="135"/>
      <c r="BK519" s="133"/>
      <c r="BL519" s="133"/>
      <c r="BM519" s="133"/>
      <c r="BN519" s="133"/>
      <c r="BO519" s="133"/>
      <c r="BP519" s="137"/>
      <c r="BQ519" s="138"/>
    </row>
    <row r="520" spans="1:69" hidden="1" x14ac:dyDescent="0.35">
      <c r="A520" s="130">
        <v>516</v>
      </c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33"/>
      <c r="AB520" s="134"/>
      <c r="AC520" s="133"/>
      <c r="AD520" s="133"/>
      <c r="AE520" s="133"/>
      <c r="AF520" s="133"/>
      <c r="AG520" s="133"/>
      <c r="AH520" s="133"/>
      <c r="AI520" s="133"/>
      <c r="AJ520" s="134"/>
      <c r="AK520" s="134"/>
      <c r="AL520" s="133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3"/>
      <c r="AW520" s="133"/>
      <c r="AX520" s="133"/>
      <c r="AY520" s="133"/>
      <c r="AZ520" s="133"/>
      <c r="BA520" s="133"/>
      <c r="BB520" s="133"/>
      <c r="BC520" s="133"/>
      <c r="BD520" s="133"/>
      <c r="BE520" s="134"/>
      <c r="BF520" s="133"/>
      <c r="BG520" s="133"/>
      <c r="BH520" s="134"/>
      <c r="BI520" s="133"/>
      <c r="BJ520" s="135"/>
      <c r="BK520" s="133"/>
      <c r="BL520" s="133"/>
      <c r="BM520" s="133"/>
      <c r="BN520" s="133"/>
      <c r="BO520" s="133"/>
      <c r="BP520" s="137"/>
      <c r="BQ520" s="138"/>
    </row>
    <row r="521" spans="1:69" hidden="1" x14ac:dyDescent="0.35">
      <c r="A521" s="130">
        <v>517</v>
      </c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33"/>
      <c r="AB521" s="134"/>
      <c r="AC521" s="133"/>
      <c r="AD521" s="133"/>
      <c r="AE521" s="133"/>
      <c r="AF521" s="133"/>
      <c r="AG521" s="133"/>
      <c r="AH521" s="133"/>
      <c r="AI521" s="133"/>
      <c r="AJ521" s="134"/>
      <c r="AK521" s="134"/>
      <c r="AL521" s="133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3"/>
      <c r="AW521" s="133"/>
      <c r="AX521" s="133"/>
      <c r="AY521" s="133"/>
      <c r="AZ521" s="133"/>
      <c r="BA521" s="133"/>
      <c r="BB521" s="133"/>
      <c r="BC521" s="133"/>
      <c r="BD521" s="133"/>
      <c r="BE521" s="134"/>
      <c r="BF521" s="133"/>
      <c r="BG521" s="133"/>
      <c r="BH521" s="134"/>
      <c r="BI521" s="133"/>
      <c r="BJ521" s="135"/>
      <c r="BK521" s="133"/>
      <c r="BL521" s="133"/>
      <c r="BM521" s="133"/>
      <c r="BN521" s="133"/>
      <c r="BO521" s="133"/>
      <c r="BP521" s="137"/>
      <c r="BQ521" s="138"/>
    </row>
    <row r="522" spans="1:69" hidden="1" x14ac:dyDescent="0.35">
      <c r="A522" s="130">
        <v>518</v>
      </c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33"/>
      <c r="AB522" s="134"/>
      <c r="AC522" s="133"/>
      <c r="AD522" s="133"/>
      <c r="AE522" s="133"/>
      <c r="AF522" s="133"/>
      <c r="AG522" s="133"/>
      <c r="AH522" s="133"/>
      <c r="AI522" s="133"/>
      <c r="AJ522" s="134"/>
      <c r="AK522" s="134"/>
      <c r="AL522" s="133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3"/>
      <c r="AW522" s="133"/>
      <c r="AX522" s="133"/>
      <c r="AY522" s="133"/>
      <c r="AZ522" s="133"/>
      <c r="BA522" s="133"/>
      <c r="BB522" s="133"/>
      <c r="BC522" s="133"/>
      <c r="BD522" s="133"/>
      <c r="BE522" s="134"/>
      <c r="BF522" s="133"/>
      <c r="BG522" s="133"/>
      <c r="BH522" s="134"/>
      <c r="BI522" s="133"/>
      <c r="BJ522" s="135"/>
      <c r="BK522" s="133"/>
      <c r="BL522" s="133"/>
      <c r="BM522" s="133"/>
      <c r="BN522" s="133"/>
      <c r="BO522" s="133"/>
      <c r="BP522" s="42"/>
      <c r="BQ522" s="138"/>
    </row>
    <row r="523" spans="1:69" hidden="1" x14ac:dyDescent="0.35">
      <c r="A523" s="130">
        <v>519</v>
      </c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33"/>
      <c r="AB523" s="134"/>
      <c r="AC523" s="133"/>
      <c r="AD523" s="133"/>
      <c r="AE523" s="133"/>
      <c r="AF523" s="133"/>
      <c r="AG523" s="133"/>
      <c r="AH523" s="133"/>
      <c r="AI523" s="133"/>
      <c r="AJ523" s="134"/>
      <c r="AK523" s="134"/>
      <c r="AL523" s="133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3"/>
      <c r="AW523" s="133"/>
      <c r="AX523" s="133"/>
      <c r="AY523" s="133"/>
      <c r="AZ523" s="133"/>
      <c r="BA523" s="133"/>
      <c r="BB523" s="133"/>
      <c r="BC523" s="133"/>
      <c r="BD523" s="133"/>
      <c r="BE523" s="134"/>
      <c r="BF523" s="133"/>
      <c r="BG523" s="133"/>
      <c r="BH523" s="134"/>
      <c r="BI523" s="133"/>
      <c r="BJ523" s="135"/>
      <c r="BK523" s="133"/>
      <c r="BL523" s="133"/>
      <c r="BM523" s="133"/>
      <c r="BN523" s="133"/>
      <c r="BO523" s="133"/>
      <c r="BP523" s="42"/>
      <c r="BQ523" s="138"/>
    </row>
    <row r="524" spans="1:69" hidden="1" x14ac:dyDescent="0.35">
      <c r="A524" s="130">
        <v>520</v>
      </c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33"/>
      <c r="AB524" s="134"/>
      <c r="AC524" s="133"/>
      <c r="AD524" s="133"/>
      <c r="AE524" s="133"/>
      <c r="AF524" s="133"/>
      <c r="AG524" s="133"/>
      <c r="AH524" s="133"/>
      <c r="AI524" s="133"/>
      <c r="AJ524" s="134"/>
      <c r="AK524" s="134"/>
      <c r="AL524" s="133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3"/>
      <c r="AW524" s="133"/>
      <c r="AX524" s="133"/>
      <c r="AY524" s="133"/>
      <c r="AZ524" s="133"/>
      <c r="BA524" s="133"/>
      <c r="BB524" s="133"/>
      <c r="BC524" s="133"/>
      <c r="BD524" s="133"/>
      <c r="BE524" s="134"/>
      <c r="BF524" s="133"/>
      <c r="BG524" s="133"/>
      <c r="BH524" s="134"/>
      <c r="BI524" s="133"/>
      <c r="BJ524" s="135"/>
      <c r="BK524" s="133"/>
      <c r="BL524" s="133"/>
      <c r="BM524" s="133"/>
      <c r="BN524" s="133"/>
      <c r="BO524" s="133"/>
      <c r="BP524" s="137"/>
      <c r="BQ524" s="138"/>
    </row>
    <row r="525" spans="1:69" hidden="1" x14ac:dyDescent="0.35">
      <c r="A525" s="130">
        <v>521</v>
      </c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33"/>
      <c r="AB525" s="134"/>
      <c r="AC525" s="133"/>
      <c r="AD525" s="133"/>
      <c r="AE525" s="133"/>
      <c r="AF525" s="133"/>
      <c r="AG525" s="133"/>
      <c r="AH525" s="133"/>
      <c r="AI525" s="133"/>
      <c r="AJ525" s="134"/>
      <c r="AK525" s="134"/>
      <c r="AL525" s="133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3"/>
      <c r="AW525" s="133"/>
      <c r="AX525" s="133"/>
      <c r="AY525" s="133"/>
      <c r="AZ525" s="133"/>
      <c r="BA525" s="133"/>
      <c r="BB525" s="133"/>
      <c r="BC525" s="133"/>
      <c r="BD525" s="133"/>
      <c r="BE525" s="134"/>
      <c r="BF525" s="133"/>
      <c r="BG525" s="133"/>
      <c r="BH525" s="134"/>
      <c r="BI525" s="133"/>
      <c r="BJ525" s="135"/>
      <c r="BK525" s="133"/>
      <c r="BL525" s="133"/>
      <c r="BM525" s="133"/>
      <c r="BN525" s="133"/>
      <c r="BO525" s="133"/>
      <c r="BP525" s="42"/>
      <c r="BQ525" s="138"/>
    </row>
    <row r="526" spans="1:69" hidden="1" x14ac:dyDescent="0.35">
      <c r="A526" s="130">
        <v>522</v>
      </c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33"/>
      <c r="AB526" s="134"/>
      <c r="AC526" s="133"/>
      <c r="AD526" s="133"/>
      <c r="AE526" s="133"/>
      <c r="AF526" s="133"/>
      <c r="AG526" s="133"/>
      <c r="AH526" s="133"/>
      <c r="AI526" s="133"/>
      <c r="AJ526" s="134"/>
      <c r="AK526" s="134"/>
      <c r="AL526" s="133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3"/>
      <c r="AW526" s="133"/>
      <c r="AX526" s="133"/>
      <c r="AY526" s="133"/>
      <c r="AZ526" s="133"/>
      <c r="BA526" s="133"/>
      <c r="BB526" s="133"/>
      <c r="BC526" s="133"/>
      <c r="BD526" s="133"/>
      <c r="BE526" s="134"/>
      <c r="BF526" s="133"/>
      <c r="BG526" s="133"/>
      <c r="BH526" s="134"/>
      <c r="BI526" s="133"/>
      <c r="BJ526" s="135"/>
      <c r="BK526" s="133"/>
      <c r="BL526" s="133"/>
      <c r="BM526" s="133"/>
      <c r="BN526" s="133"/>
      <c r="BO526" s="133"/>
      <c r="BP526" s="42"/>
      <c r="BQ526" s="138"/>
    </row>
    <row r="527" spans="1:69" hidden="1" x14ac:dyDescent="0.35">
      <c r="A527" s="130">
        <v>523</v>
      </c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33"/>
      <c r="AB527" s="134"/>
      <c r="AC527" s="133"/>
      <c r="AD527" s="133"/>
      <c r="AE527" s="133"/>
      <c r="AF527" s="133"/>
      <c r="AG527" s="133"/>
      <c r="AH527" s="133"/>
      <c r="AI527" s="133"/>
      <c r="AJ527" s="134"/>
      <c r="AK527" s="134"/>
      <c r="AL527" s="133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3"/>
      <c r="AW527" s="133"/>
      <c r="AX527" s="133"/>
      <c r="AY527" s="133"/>
      <c r="AZ527" s="133"/>
      <c r="BA527" s="133"/>
      <c r="BB527" s="133"/>
      <c r="BC527" s="133"/>
      <c r="BD527" s="133"/>
      <c r="BE527" s="134"/>
      <c r="BF527" s="133"/>
      <c r="BG527" s="133"/>
      <c r="BH527" s="134"/>
      <c r="BI527" s="133"/>
      <c r="BJ527" s="135"/>
      <c r="BK527" s="133"/>
      <c r="BL527" s="133"/>
      <c r="BM527" s="133"/>
      <c r="BN527" s="133"/>
      <c r="BO527" s="133"/>
      <c r="BP527" s="137"/>
      <c r="BQ527" s="138"/>
    </row>
    <row r="528" spans="1:69" hidden="1" x14ac:dyDescent="0.35">
      <c r="A528" s="130">
        <v>524</v>
      </c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33"/>
      <c r="AB528" s="134"/>
      <c r="AC528" s="133"/>
      <c r="AD528" s="133"/>
      <c r="AE528" s="133"/>
      <c r="AF528" s="133"/>
      <c r="AG528" s="133"/>
      <c r="AH528" s="133"/>
      <c r="AI528" s="133"/>
      <c r="AJ528" s="134"/>
      <c r="AK528" s="134"/>
      <c r="AL528" s="133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3"/>
      <c r="AW528" s="133"/>
      <c r="AX528" s="133"/>
      <c r="AY528" s="133"/>
      <c r="AZ528" s="133"/>
      <c r="BA528" s="133"/>
      <c r="BB528" s="133"/>
      <c r="BC528" s="133"/>
      <c r="BD528" s="133"/>
      <c r="BE528" s="134"/>
      <c r="BF528" s="133"/>
      <c r="BG528" s="133"/>
      <c r="BH528" s="134"/>
      <c r="BI528" s="133"/>
      <c r="BJ528" s="135"/>
      <c r="BK528" s="133"/>
      <c r="BL528" s="133"/>
      <c r="BM528" s="133"/>
      <c r="BN528" s="133"/>
      <c r="BO528" s="133"/>
      <c r="BP528" s="42"/>
      <c r="BQ528" s="132"/>
    </row>
    <row r="529" spans="1:69" hidden="1" x14ac:dyDescent="0.35">
      <c r="A529" s="130">
        <v>525</v>
      </c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33"/>
      <c r="AB529" s="134"/>
      <c r="AC529" s="133"/>
      <c r="AD529" s="133"/>
      <c r="AE529" s="133"/>
      <c r="AF529" s="133"/>
      <c r="AG529" s="133"/>
      <c r="AH529" s="133"/>
      <c r="AI529" s="133"/>
      <c r="AJ529" s="134"/>
      <c r="AK529" s="134"/>
      <c r="AL529" s="133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3"/>
      <c r="AW529" s="133"/>
      <c r="AX529" s="133"/>
      <c r="AY529" s="133"/>
      <c r="AZ529" s="133"/>
      <c r="BA529" s="133"/>
      <c r="BB529" s="133"/>
      <c r="BC529" s="133"/>
      <c r="BD529" s="133"/>
      <c r="BE529" s="134"/>
      <c r="BF529" s="133"/>
      <c r="BG529" s="133"/>
      <c r="BH529" s="134"/>
      <c r="BI529" s="133"/>
      <c r="BJ529" s="135"/>
      <c r="BK529" s="133"/>
      <c r="BL529" s="133"/>
      <c r="BM529" s="133"/>
      <c r="BN529" s="133"/>
      <c r="BO529" s="133"/>
      <c r="BP529" s="137"/>
      <c r="BQ529" s="138"/>
    </row>
    <row r="530" spans="1:69" hidden="1" x14ac:dyDescent="0.35">
      <c r="A530" s="130">
        <v>526</v>
      </c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6"/>
      <c r="AA530" s="133"/>
      <c r="AB530" s="134"/>
      <c r="AC530" s="133"/>
      <c r="AD530" s="133"/>
      <c r="AE530" s="133"/>
      <c r="AF530" s="133"/>
      <c r="AG530" s="133"/>
      <c r="AH530" s="133"/>
      <c r="AI530" s="133"/>
      <c r="AJ530" s="134"/>
      <c r="AK530" s="134"/>
      <c r="AL530" s="133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3"/>
      <c r="AW530" s="133"/>
      <c r="AX530" s="133"/>
      <c r="AY530" s="133"/>
      <c r="AZ530" s="133"/>
      <c r="BA530" s="133"/>
      <c r="BB530" s="133"/>
      <c r="BC530" s="133"/>
      <c r="BD530" s="133"/>
      <c r="BE530" s="134"/>
      <c r="BF530" s="133"/>
      <c r="BG530" s="133"/>
      <c r="BH530" s="134"/>
      <c r="BI530" s="133"/>
      <c r="BJ530" s="135"/>
      <c r="BK530" s="133"/>
      <c r="BL530" s="133"/>
      <c r="BM530" s="133"/>
      <c r="BN530" s="133"/>
      <c r="BO530" s="133"/>
      <c r="BP530" s="42"/>
      <c r="BQ530" s="138"/>
    </row>
    <row r="531" spans="1:69" hidden="1" x14ac:dyDescent="0.35">
      <c r="A531" s="130">
        <v>527</v>
      </c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33"/>
      <c r="AB531" s="134"/>
      <c r="AC531" s="133"/>
      <c r="AD531" s="133"/>
      <c r="AE531" s="133"/>
      <c r="AF531" s="133"/>
      <c r="AG531" s="133"/>
      <c r="AH531" s="133"/>
      <c r="AI531" s="133"/>
      <c r="AJ531" s="134"/>
      <c r="AK531" s="134"/>
      <c r="AL531" s="133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3"/>
      <c r="AW531" s="133"/>
      <c r="AX531" s="133"/>
      <c r="AY531" s="133"/>
      <c r="AZ531" s="133"/>
      <c r="BA531" s="133"/>
      <c r="BB531" s="133"/>
      <c r="BC531" s="133"/>
      <c r="BD531" s="133"/>
      <c r="BE531" s="134"/>
      <c r="BF531" s="133"/>
      <c r="BG531" s="133"/>
      <c r="BH531" s="134"/>
      <c r="BI531" s="133"/>
      <c r="BJ531" s="135"/>
      <c r="BK531" s="133"/>
      <c r="BL531" s="133"/>
      <c r="BM531" s="133"/>
      <c r="BN531" s="133"/>
      <c r="BO531" s="133"/>
      <c r="BP531" s="42"/>
      <c r="BQ531" s="132"/>
    </row>
    <row r="532" spans="1:69" hidden="1" x14ac:dyDescent="0.35">
      <c r="A532" s="130">
        <v>528</v>
      </c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33"/>
      <c r="AB532" s="134"/>
      <c r="AC532" s="133"/>
      <c r="AD532" s="133"/>
      <c r="AE532" s="133"/>
      <c r="AF532" s="133"/>
      <c r="AG532" s="133"/>
      <c r="AH532" s="133"/>
      <c r="AI532" s="133"/>
      <c r="AJ532" s="134"/>
      <c r="AK532" s="134"/>
      <c r="AL532" s="133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3"/>
      <c r="AW532" s="133"/>
      <c r="AX532" s="133"/>
      <c r="AY532" s="133"/>
      <c r="AZ532" s="133"/>
      <c r="BA532" s="133"/>
      <c r="BB532" s="133"/>
      <c r="BC532" s="133"/>
      <c r="BD532" s="133"/>
      <c r="BE532" s="134"/>
      <c r="BF532" s="133"/>
      <c r="BG532" s="133"/>
      <c r="BH532" s="134"/>
      <c r="BI532" s="133"/>
      <c r="BJ532" s="135"/>
      <c r="BK532" s="133"/>
      <c r="BL532" s="133"/>
      <c r="BM532" s="133"/>
      <c r="BN532" s="133"/>
      <c r="BO532" s="133"/>
      <c r="BP532" s="137"/>
      <c r="BQ532" s="138"/>
    </row>
    <row r="533" spans="1:69" hidden="1" x14ac:dyDescent="0.35">
      <c r="A533" s="130">
        <v>529</v>
      </c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33"/>
      <c r="AB533" s="134"/>
      <c r="AC533" s="133"/>
      <c r="AD533" s="133"/>
      <c r="AE533" s="133"/>
      <c r="AF533" s="133"/>
      <c r="AG533" s="133"/>
      <c r="AH533" s="133"/>
      <c r="AI533" s="133"/>
      <c r="AJ533" s="134"/>
      <c r="AK533" s="134"/>
      <c r="AL533" s="133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3"/>
      <c r="AW533" s="133"/>
      <c r="AX533" s="133"/>
      <c r="AY533" s="133"/>
      <c r="AZ533" s="133"/>
      <c r="BA533" s="133"/>
      <c r="BB533" s="133"/>
      <c r="BC533" s="133"/>
      <c r="BD533" s="133"/>
      <c r="BE533" s="134"/>
      <c r="BF533" s="133"/>
      <c r="BG533" s="133"/>
      <c r="BH533" s="134"/>
      <c r="BI533" s="133"/>
      <c r="BJ533" s="135"/>
      <c r="BK533" s="133"/>
      <c r="BL533" s="133"/>
      <c r="BM533" s="133"/>
      <c r="BN533" s="133"/>
      <c r="BO533" s="133"/>
      <c r="BP533" s="137"/>
      <c r="BQ533" s="138"/>
    </row>
    <row r="534" spans="1:69" hidden="1" x14ac:dyDescent="0.35">
      <c r="A534" s="130">
        <v>530</v>
      </c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6"/>
      <c r="AA534" s="133"/>
      <c r="AB534" s="134"/>
      <c r="AC534" s="133"/>
      <c r="AD534" s="133"/>
      <c r="AE534" s="133"/>
      <c r="AF534" s="133"/>
      <c r="AG534" s="133"/>
      <c r="AH534" s="133"/>
      <c r="AI534" s="133"/>
      <c r="AJ534" s="134"/>
      <c r="AK534" s="134"/>
      <c r="AL534" s="133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3"/>
      <c r="AW534" s="133"/>
      <c r="AX534" s="133"/>
      <c r="AY534" s="133"/>
      <c r="AZ534" s="133"/>
      <c r="BA534" s="133"/>
      <c r="BB534" s="133"/>
      <c r="BC534" s="133"/>
      <c r="BD534" s="133"/>
      <c r="BE534" s="134"/>
      <c r="BF534" s="133"/>
      <c r="BG534" s="133"/>
      <c r="BH534" s="134"/>
      <c r="BI534" s="133"/>
      <c r="BJ534" s="135"/>
      <c r="BK534" s="133"/>
      <c r="BL534" s="133"/>
      <c r="BM534" s="133"/>
      <c r="BN534" s="133"/>
      <c r="BO534" s="133"/>
      <c r="BP534" s="42"/>
      <c r="BQ534" s="138"/>
    </row>
    <row r="535" spans="1:69" hidden="1" x14ac:dyDescent="0.35">
      <c r="A535" s="130">
        <v>531</v>
      </c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6"/>
      <c r="AA535" s="133"/>
      <c r="AB535" s="134"/>
      <c r="AC535" s="133"/>
      <c r="AD535" s="133"/>
      <c r="AE535" s="133"/>
      <c r="AF535" s="133"/>
      <c r="AG535" s="133"/>
      <c r="AH535" s="133"/>
      <c r="AI535" s="133"/>
      <c r="AJ535" s="134"/>
      <c r="AK535" s="134"/>
      <c r="AL535" s="133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3"/>
      <c r="AW535" s="133"/>
      <c r="AX535" s="133"/>
      <c r="AY535" s="133"/>
      <c r="AZ535" s="133"/>
      <c r="BA535" s="133"/>
      <c r="BB535" s="133"/>
      <c r="BC535" s="133"/>
      <c r="BD535" s="133"/>
      <c r="BE535" s="134"/>
      <c r="BF535" s="133"/>
      <c r="BG535" s="133"/>
      <c r="BH535" s="134"/>
      <c r="BI535" s="133"/>
      <c r="BJ535" s="135"/>
      <c r="BK535" s="133"/>
      <c r="BL535" s="133"/>
      <c r="BM535" s="133"/>
      <c r="BN535" s="133"/>
      <c r="BO535" s="133"/>
      <c r="BP535" s="137"/>
      <c r="BQ535" s="138"/>
    </row>
    <row r="536" spans="1:69" hidden="1" x14ac:dyDescent="0.35">
      <c r="A536" s="130">
        <v>532</v>
      </c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33"/>
      <c r="AB536" s="134"/>
      <c r="AC536" s="133"/>
      <c r="AD536" s="133"/>
      <c r="AE536" s="133"/>
      <c r="AF536" s="133"/>
      <c r="AG536" s="133"/>
      <c r="AH536" s="133"/>
      <c r="AI536" s="133"/>
      <c r="AJ536" s="134"/>
      <c r="AK536" s="134"/>
      <c r="AL536" s="133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3"/>
      <c r="AW536" s="133"/>
      <c r="AX536" s="133"/>
      <c r="AY536" s="133"/>
      <c r="AZ536" s="133"/>
      <c r="BA536" s="133"/>
      <c r="BB536" s="133"/>
      <c r="BC536" s="133"/>
      <c r="BD536" s="133"/>
      <c r="BE536" s="134"/>
      <c r="BF536" s="133"/>
      <c r="BG536" s="133"/>
      <c r="BH536" s="134"/>
      <c r="BI536" s="133"/>
      <c r="BJ536" s="135"/>
      <c r="BK536" s="133"/>
      <c r="BL536" s="133"/>
      <c r="BM536" s="133"/>
      <c r="BN536" s="133"/>
      <c r="BO536" s="133"/>
      <c r="BP536" s="42"/>
      <c r="BQ536" s="139"/>
    </row>
    <row r="537" spans="1:69" ht="22.75" hidden="1" customHeight="1" x14ac:dyDescent="0.35">
      <c r="A537" s="130">
        <v>533</v>
      </c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33"/>
      <c r="AB537" s="134"/>
      <c r="AC537" s="133"/>
      <c r="AD537" s="133"/>
      <c r="AE537" s="133"/>
      <c r="AF537" s="133"/>
      <c r="AG537" s="133"/>
      <c r="AH537" s="133"/>
      <c r="AI537" s="133"/>
      <c r="AJ537" s="134"/>
      <c r="AK537" s="134"/>
      <c r="AL537" s="133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3"/>
      <c r="AW537" s="133"/>
      <c r="AX537" s="133"/>
      <c r="AY537" s="133"/>
      <c r="AZ537" s="133"/>
      <c r="BA537" s="133"/>
      <c r="BB537" s="133"/>
      <c r="BC537" s="133"/>
      <c r="BD537" s="133"/>
      <c r="BE537" s="134"/>
      <c r="BF537" s="133"/>
      <c r="BG537" s="133"/>
      <c r="BH537" s="134"/>
      <c r="BI537" s="133"/>
      <c r="BJ537" s="135"/>
      <c r="BK537" s="133"/>
      <c r="BL537" s="133"/>
      <c r="BM537" s="133"/>
      <c r="BN537" s="133"/>
      <c r="BO537" s="133"/>
      <c r="BP537" s="42"/>
      <c r="BQ537" s="139"/>
    </row>
    <row r="538" spans="1:69" ht="22.75" hidden="1" customHeight="1" x14ac:dyDescent="0.35">
      <c r="A538" s="130">
        <v>534</v>
      </c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33"/>
      <c r="AB538" s="134"/>
      <c r="AC538" s="133"/>
      <c r="AD538" s="133"/>
      <c r="AE538" s="133"/>
      <c r="AF538" s="133"/>
      <c r="AG538" s="133"/>
      <c r="AH538" s="133"/>
      <c r="AI538" s="133"/>
      <c r="AJ538" s="134"/>
      <c r="AK538" s="134"/>
      <c r="AL538" s="133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3"/>
      <c r="AW538" s="133"/>
      <c r="AX538" s="133"/>
      <c r="AY538" s="133"/>
      <c r="AZ538" s="133"/>
      <c r="BA538" s="133"/>
      <c r="BB538" s="133"/>
      <c r="BC538" s="133"/>
      <c r="BD538" s="133"/>
      <c r="BE538" s="134"/>
      <c r="BF538" s="133"/>
      <c r="BG538" s="133"/>
      <c r="BH538" s="134"/>
      <c r="BI538" s="133"/>
      <c r="BJ538" s="135"/>
      <c r="BK538" s="133"/>
      <c r="BL538" s="133"/>
      <c r="BM538" s="133"/>
      <c r="BN538" s="133"/>
      <c r="BO538" s="133"/>
      <c r="BP538" s="42"/>
      <c r="BQ538" s="138"/>
    </row>
    <row r="539" spans="1:69" hidden="1" x14ac:dyDescent="0.35">
      <c r="A539" s="130">
        <v>535</v>
      </c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33"/>
      <c r="AB539" s="134"/>
      <c r="AC539" s="133"/>
      <c r="AD539" s="133"/>
      <c r="AE539" s="133"/>
      <c r="AF539" s="133"/>
      <c r="AG539" s="133"/>
      <c r="AH539" s="133"/>
      <c r="AI539" s="133"/>
      <c r="AJ539" s="134"/>
      <c r="AK539" s="134"/>
      <c r="AL539" s="133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3"/>
      <c r="AW539" s="133"/>
      <c r="AX539" s="133"/>
      <c r="AY539" s="133"/>
      <c r="AZ539" s="133"/>
      <c r="BA539" s="133"/>
      <c r="BB539" s="133"/>
      <c r="BC539" s="133"/>
      <c r="BD539" s="133"/>
      <c r="BE539" s="134"/>
      <c r="BF539" s="133"/>
      <c r="BG539" s="133"/>
      <c r="BH539" s="134"/>
      <c r="BI539" s="133"/>
      <c r="BJ539" s="135"/>
      <c r="BK539" s="133"/>
      <c r="BL539" s="133"/>
      <c r="BM539" s="133"/>
      <c r="BN539" s="133"/>
      <c r="BO539" s="133"/>
      <c r="BP539" s="137"/>
      <c r="BQ539" s="138"/>
    </row>
    <row r="540" spans="1:69" hidden="1" x14ac:dyDescent="0.35">
      <c r="A540" s="130">
        <v>536</v>
      </c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33"/>
      <c r="AB540" s="134"/>
      <c r="AC540" s="133"/>
      <c r="AD540" s="133"/>
      <c r="AE540" s="133"/>
      <c r="AF540" s="133"/>
      <c r="AG540" s="133"/>
      <c r="AH540" s="133"/>
      <c r="AI540" s="133"/>
      <c r="AJ540" s="134"/>
      <c r="AK540" s="134"/>
      <c r="AL540" s="133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3"/>
      <c r="AW540" s="133"/>
      <c r="AX540" s="133"/>
      <c r="AY540" s="133"/>
      <c r="AZ540" s="133"/>
      <c r="BA540" s="133"/>
      <c r="BB540" s="133"/>
      <c r="BC540" s="133"/>
      <c r="BD540" s="133"/>
      <c r="BE540" s="134"/>
      <c r="BF540" s="133"/>
      <c r="BG540" s="133"/>
      <c r="BH540" s="134"/>
      <c r="BI540" s="133"/>
      <c r="BJ540" s="135"/>
      <c r="BK540" s="133"/>
      <c r="BL540" s="133"/>
      <c r="BM540" s="133"/>
      <c r="BN540" s="133"/>
      <c r="BO540" s="133"/>
      <c r="BP540" s="42"/>
      <c r="BQ540" s="138"/>
    </row>
    <row r="541" spans="1:69" hidden="1" x14ac:dyDescent="0.35">
      <c r="A541" s="130">
        <v>537</v>
      </c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33"/>
      <c r="AB541" s="134"/>
      <c r="AC541" s="133"/>
      <c r="AD541" s="133"/>
      <c r="AE541" s="133"/>
      <c r="AF541" s="133"/>
      <c r="AG541" s="133"/>
      <c r="AH541" s="133"/>
      <c r="AI541" s="133"/>
      <c r="AJ541" s="134"/>
      <c r="AK541" s="134"/>
      <c r="AL541" s="133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3"/>
      <c r="AW541" s="133"/>
      <c r="AX541" s="133"/>
      <c r="AY541" s="133"/>
      <c r="AZ541" s="133"/>
      <c r="BA541" s="133"/>
      <c r="BB541" s="133"/>
      <c r="BC541" s="133"/>
      <c r="BD541" s="133"/>
      <c r="BE541" s="134"/>
      <c r="BF541" s="133"/>
      <c r="BG541" s="133"/>
      <c r="BH541" s="134"/>
      <c r="BI541" s="133"/>
      <c r="BJ541" s="135"/>
      <c r="BK541" s="133"/>
      <c r="BL541" s="133"/>
      <c r="BM541" s="133"/>
      <c r="BN541" s="133"/>
      <c r="BO541" s="133"/>
      <c r="BP541" s="42"/>
      <c r="BQ541" s="138"/>
    </row>
    <row r="542" spans="1:69" hidden="1" x14ac:dyDescent="0.35">
      <c r="A542" s="130">
        <v>538</v>
      </c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33"/>
      <c r="AB542" s="134"/>
      <c r="AC542" s="133"/>
      <c r="AD542" s="133"/>
      <c r="AE542" s="133"/>
      <c r="AF542" s="133"/>
      <c r="AG542" s="133"/>
      <c r="AH542" s="133"/>
      <c r="AI542" s="133"/>
      <c r="AJ542" s="134"/>
      <c r="AK542" s="134"/>
      <c r="AL542" s="133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3"/>
      <c r="AW542" s="133"/>
      <c r="AX542" s="133"/>
      <c r="AY542" s="133"/>
      <c r="AZ542" s="133"/>
      <c r="BA542" s="133"/>
      <c r="BB542" s="133"/>
      <c r="BC542" s="133"/>
      <c r="BD542" s="133"/>
      <c r="BE542" s="134"/>
      <c r="BF542" s="133"/>
      <c r="BG542" s="133"/>
      <c r="BH542" s="134"/>
      <c r="BI542" s="133"/>
      <c r="BJ542" s="135"/>
      <c r="BK542" s="133"/>
      <c r="BL542" s="133"/>
      <c r="BM542" s="133"/>
      <c r="BN542" s="133"/>
      <c r="BO542" s="133"/>
      <c r="BP542" s="137"/>
      <c r="BQ542" s="138"/>
    </row>
    <row r="543" spans="1:69" hidden="1" x14ac:dyDescent="0.35">
      <c r="A543" s="130">
        <v>539</v>
      </c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33"/>
      <c r="AB543" s="134"/>
      <c r="AC543" s="133"/>
      <c r="AD543" s="133"/>
      <c r="AE543" s="133"/>
      <c r="AF543" s="133"/>
      <c r="AG543" s="133"/>
      <c r="AH543" s="133"/>
      <c r="AI543" s="133"/>
      <c r="AJ543" s="134"/>
      <c r="AK543" s="134"/>
      <c r="AL543" s="133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3"/>
      <c r="AW543" s="133"/>
      <c r="AX543" s="133"/>
      <c r="AY543" s="133"/>
      <c r="AZ543" s="133"/>
      <c r="BA543" s="133"/>
      <c r="BB543" s="133"/>
      <c r="BC543" s="133"/>
      <c r="BD543" s="133"/>
      <c r="BE543" s="134"/>
      <c r="BF543" s="133"/>
      <c r="BG543" s="133"/>
      <c r="BH543" s="134"/>
      <c r="BI543" s="133"/>
      <c r="BJ543" s="135"/>
      <c r="BK543" s="133"/>
      <c r="BL543" s="133"/>
      <c r="BM543" s="133"/>
      <c r="BN543" s="133"/>
      <c r="BO543" s="133"/>
      <c r="BP543" s="42"/>
      <c r="BQ543" s="138"/>
    </row>
    <row r="544" spans="1:69" hidden="1" x14ac:dyDescent="0.35">
      <c r="A544" s="130">
        <v>540</v>
      </c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33"/>
      <c r="AB544" s="134"/>
      <c r="AC544" s="133"/>
      <c r="AD544" s="133"/>
      <c r="AE544" s="133"/>
      <c r="AF544" s="133"/>
      <c r="AG544" s="133"/>
      <c r="AH544" s="133"/>
      <c r="AI544" s="133"/>
      <c r="AJ544" s="134"/>
      <c r="AK544" s="134"/>
      <c r="AL544" s="133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3"/>
      <c r="AW544" s="133"/>
      <c r="AX544" s="133"/>
      <c r="AY544" s="133"/>
      <c r="AZ544" s="133"/>
      <c r="BA544" s="133"/>
      <c r="BB544" s="133"/>
      <c r="BC544" s="133"/>
      <c r="BD544" s="133"/>
      <c r="BE544" s="134"/>
      <c r="BF544" s="133"/>
      <c r="BG544" s="133"/>
      <c r="BH544" s="134"/>
      <c r="BI544" s="133"/>
      <c r="BJ544" s="135"/>
      <c r="BK544" s="133"/>
      <c r="BL544" s="133"/>
      <c r="BM544" s="133"/>
      <c r="BN544" s="133"/>
      <c r="BO544" s="133"/>
      <c r="BP544" s="42"/>
      <c r="BQ544" s="138"/>
    </row>
    <row r="545" spans="1:69" hidden="1" x14ac:dyDescent="0.35">
      <c r="A545" s="130">
        <v>541</v>
      </c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33"/>
      <c r="AB545" s="134"/>
      <c r="AC545" s="133"/>
      <c r="AD545" s="133"/>
      <c r="AE545" s="133"/>
      <c r="AF545" s="133"/>
      <c r="AG545" s="133"/>
      <c r="AH545" s="133"/>
      <c r="AI545" s="133"/>
      <c r="AJ545" s="134"/>
      <c r="AK545" s="134"/>
      <c r="AL545" s="133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3"/>
      <c r="AW545" s="133"/>
      <c r="AX545" s="133"/>
      <c r="AY545" s="133"/>
      <c r="AZ545" s="133"/>
      <c r="BA545" s="133"/>
      <c r="BB545" s="133"/>
      <c r="BC545" s="133"/>
      <c r="BD545" s="133"/>
      <c r="BE545" s="134"/>
      <c r="BF545" s="133"/>
      <c r="BG545" s="133"/>
      <c r="BH545" s="134"/>
      <c r="BI545" s="133"/>
      <c r="BJ545" s="135"/>
      <c r="BK545" s="133"/>
      <c r="BL545" s="133"/>
      <c r="BM545" s="133"/>
      <c r="BN545" s="133"/>
      <c r="BO545" s="133"/>
      <c r="BP545" s="137"/>
      <c r="BQ545" s="138"/>
    </row>
    <row r="546" spans="1:69" hidden="1" x14ac:dyDescent="0.35">
      <c r="A546" s="130">
        <v>542</v>
      </c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33"/>
      <c r="AB546" s="134"/>
      <c r="AC546" s="133"/>
      <c r="AD546" s="133"/>
      <c r="AE546" s="133"/>
      <c r="AF546" s="133"/>
      <c r="AG546" s="133"/>
      <c r="AH546" s="133"/>
      <c r="AI546" s="133"/>
      <c r="AJ546" s="134"/>
      <c r="AK546" s="134"/>
      <c r="AL546" s="133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3"/>
      <c r="AW546" s="133"/>
      <c r="AX546" s="133"/>
      <c r="AY546" s="133"/>
      <c r="AZ546" s="133"/>
      <c r="BA546" s="133"/>
      <c r="BB546" s="133"/>
      <c r="BC546" s="133"/>
      <c r="BD546" s="133"/>
      <c r="BE546" s="134"/>
      <c r="BF546" s="133"/>
      <c r="BG546" s="133"/>
      <c r="BH546" s="134"/>
      <c r="BI546" s="133"/>
      <c r="BJ546" s="135"/>
      <c r="BK546" s="133"/>
      <c r="BL546" s="133"/>
      <c r="BM546" s="133"/>
      <c r="BN546" s="133"/>
      <c r="BO546" s="133"/>
      <c r="BP546" s="42"/>
      <c r="BQ546" s="140"/>
    </row>
    <row r="547" spans="1:69" ht="22.75" hidden="1" customHeight="1" x14ac:dyDescent="0.35">
      <c r="A547" s="130">
        <v>543</v>
      </c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33"/>
      <c r="AB547" s="134"/>
      <c r="AC547" s="133"/>
      <c r="AD547" s="133"/>
      <c r="AE547" s="133"/>
      <c r="AF547" s="133"/>
      <c r="AG547" s="133"/>
      <c r="AH547" s="133"/>
      <c r="AI547" s="133"/>
      <c r="AJ547" s="134"/>
      <c r="AK547" s="134"/>
      <c r="AL547" s="133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3"/>
      <c r="AW547" s="133"/>
      <c r="AX547" s="133"/>
      <c r="AY547" s="133"/>
      <c r="AZ547" s="133"/>
      <c r="BA547" s="133"/>
      <c r="BB547" s="133"/>
      <c r="BC547" s="133"/>
      <c r="BD547" s="133"/>
      <c r="BE547" s="134"/>
      <c r="BF547" s="133"/>
      <c r="BG547" s="133"/>
      <c r="BH547" s="134"/>
      <c r="BI547" s="133"/>
      <c r="BJ547" s="135"/>
      <c r="BK547" s="133"/>
      <c r="BL547" s="133"/>
      <c r="BM547" s="133"/>
      <c r="BN547" s="133"/>
      <c r="BO547" s="133"/>
      <c r="BP547" s="42"/>
      <c r="BQ547" s="138"/>
    </row>
    <row r="548" spans="1:69" hidden="1" x14ac:dyDescent="0.35">
      <c r="A548" s="130">
        <v>544</v>
      </c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33"/>
      <c r="AB548" s="134"/>
      <c r="AC548" s="133"/>
      <c r="AD548" s="133"/>
      <c r="AE548" s="133"/>
      <c r="AF548" s="133"/>
      <c r="AG548" s="133"/>
      <c r="AH548" s="133"/>
      <c r="AI548" s="133"/>
      <c r="AJ548" s="134"/>
      <c r="AK548" s="134"/>
      <c r="AL548" s="133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3"/>
      <c r="AW548" s="133"/>
      <c r="AX548" s="133"/>
      <c r="AY548" s="133"/>
      <c r="AZ548" s="133"/>
      <c r="BA548" s="133"/>
      <c r="BB548" s="133"/>
      <c r="BC548" s="133"/>
      <c r="BD548" s="133"/>
      <c r="BE548" s="134"/>
      <c r="BF548" s="133"/>
      <c r="BG548" s="133"/>
      <c r="BH548" s="134"/>
      <c r="BI548" s="133"/>
      <c r="BJ548" s="135"/>
      <c r="BK548" s="133"/>
      <c r="BL548" s="133"/>
      <c r="BM548" s="133"/>
      <c r="BN548" s="133"/>
      <c r="BO548" s="133"/>
      <c r="BP548" s="42"/>
      <c r="BQ548" s="138"/>
    </row>
    <row r="549" spans="1:69" hidden="1" x14ac:dyDescent="0.35">
      <c r="A549" s="130">
        <v>545</v>
      </c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33"/>
      <c r="AB549" s="134"/>
      <c r="AC549" s="133"/>
      <c r="AD549" s="133"/>
      <c r="AE549" s="133"/>
      <c r="AF549" s="133"/>
      <c r="AG549" s="133"/>
      <c r="AH549" s="133"/>
      <c r="AI549" s="133"/>
      <c r="AJ549" s="134"/>
      <c r="AK549" s="134"/>
      <c r="AL549" s="133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3"/>
      <c r="AW549" s="133"/>
      <c r="AX549" s="133"/>
      <c r="AY549" s="133"/>
      <c r="AZ549" s="133"/>
      <c r="BA549" s="133"/>
      <c r="BB549" s="133"/>
      <c r="BC549" s="133"/>
      <c r="BD549" s="133"/>
      <c r="BE549" s="134"/>
      <c r="BF549" s="133"/>
      <c r="BG549" s="133"/>
      <c r="BH549" s="134"/>
      <c r="BI549" s="133"/>
      <c r="BJ549" s="135"/>
      <c r="BK549" s="133"/>
      <c r="BL549" s="133"/>
      <c r="BM549" s="133"/>
      <c r="BN549" s="133"/>
      <c r="BO549" s="133"/>
      <c r="BP549" s="42"/>
      <c r="BQ549" s="138"/>
    </row>
    <row r="550" spans="1:69" hidden="1" x14ac:dyDescent="0.35">
      <c r="A550" s="130">
        <v>546</v>
      </c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33"/>
      <c r="AB550" s="134"/>
      <c r="AC550" s="133"/>
      <c r="AD550" s="133"/>
      <c r="AE550" s="133"/>
      <c r="AF550" s="133"/>
      <c r="AG550" s="133"/>
      <c r="AH550" s="133"/>
      <c r="AI550" s="133"/>
      <c r="AJ550" s="134"/>
      <c r="AK550" s="134"/>
      <c r="AL550" s="133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3"/>
      <c r="AW550" s="133"/>
      <c r="AX550" s="133"/>
      <c r="AY550" s="133"/>
      <c r="AZ550" s="133"/>
      <c r="BA550" s="133"/>
      <c r="BB550" s="133"/>
      <c r="BC550" s="133"/>
      <c r="BD550" s="133"/>
      <c r="BE550" s="134"/>
      <c r="BF550" s="133"/>
      <c r="BG550" s="133"/>
      <c r="BH550" s="134"/>
      <c r="BI550" s="133"/>
      <c r="BJ550" s="135"/>
      <c r="BK550" s="133"/>
      <c r="BL550" s="133"/>
      <c r="BM550" s="133"/>
      <c r="BN550" s="133"/>
      <c r="BO550" s="133"/>
      <c r="BP550" s="42"/>
      <c r="BQ550" s="138"/>
    </row>
    <row r="551" spans="1:69" hidden="1" x14ac:dyDescent="0.35">
      <c r="A551" s="130">
        <v>547</v>
      </c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33"/>
      <c r="AB551" s="134"/>
      <c r="AC551" s="133"/>
      <c r="AD551" s="133"/>
      <c r="AE551" s="133"/>
      <c r="AF551" s="133"/>
      <c r="AG551" s="133"/>
      <c r="AH551" s="133"/>
      <c r="AI551" s="133"/>
      <c r="AJ551" s="134"/>
      <c r="AK551" s="134"/>
      <c r="AL551" s="133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3"/>
      <c r="AW551" s="133"/>
      <c r="AX551" s="133"/>
      <c r="AY551" s="133"/>
      <c r="AZ551" s="133"/>
      <c r="BA551" s="133"/>
      <c r="BB551" s="133"/>
      <c r="BC551" s="133"/>
      <c r="BD551" s="133"/>
      <c r="BE551" s="134"/>
      <c r="BF551" s="133"/>
      <c r="BG551" s="133"/>
      <c r="BH551" s="134"/>
      <c r="BI551" s="133"/>
      <c r="BJ551" s="135"/>
      <c r="BK551" s="133"/>
      <c r="BL551" s="133"/>
      <c r="BM551" s="133"/>
      <c r="BN551" s="133"/>
      <c r="BO551" s="133"/>
      <c r="BP551" s="42"/>
      <c r="BQ551" s="138"/>
    </row>
    <row r="552" spans="1:69" hidden="1" x14ac:dyDescent="0.35">
      <c r="A552" s="130">
        <v>548</v>
      </c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33"/>
      <c r="AB552" s="134"/>
      <c r="AC552" s="133"/>
      <c r="AD552" s="133"/>
      <c r="AE552" s="133"/>
      <c r="AF552" s="133"/>
      <c r="AG552" s="133"/>
      <c r="AH552" s="133"/>
      <c r="AI552" s="133"/>
      <c r="AJ552" s="134"/>
      <c r="AK552" s="134"/>
      <c r="AL552" s="133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3"/>
      <c r="AW552" s="133"/>
      <c r="AX552" s="133"/>
      <c r="AY552" s="133"/>
      <c r="AZ552" s="133"/>
      <c r="BA552" s="133"/>
      <c r="BB552" s="133"/>
      <c r="BC552" s="133"/>
      <c r="BD552" s="133"/>
      <c r="BE552" s="134"/>
      <c r="BF552" s="133"/>
      <c r="BG552" s="133"/>
      <c r="BH552" s="134"/>
      <c r="BI552" s="133"/>
      <c r="BJ552" s="135"/>
      <c r="BK552" s="133"/>
      <c r="BL552" s="133"/>
      <c r="BM552" s="133"/>
      <c r="BN552" s="133"/>
      <c r="BO552" s="133"/>
      <c r="BP552" s="137"/>
      <c r="BQ552" s="138"/>
    </row>
    <row r="553" spans="1:69" hidden="1" x14ac:dyDescent="0.35">
      <c r="A553" s="130">
        <v>549</v>
      </c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33"/>
      <c r="AB553" s="134"/>
      <c r="AC553" s="133"/>
      <c r="AD553" s="133"/>
      <c r="AE553" s="133"/>
      <c r="AF553" s="133"/>
      <c r="AG553" s="133"/>
      <c r="AH553" s="133"/>
      <c r="AI553" s="133"/>
      <c r="AJ553" s="134"/>
      <c r="AK553" s="134"/>
      <c r="AL553" s="133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3"/>
      <c r="AW553" s="133"/>
      <c r="AX553" s="133"/>
      <c r="AY553" s="133"/>
      <c r="AZ553" s="133"/>
      <c r="BA553" s="133"/>
      <c r="BB553" s="133"/>
      <c r="BC553" s="133"/>
      <c r="BD553" s="133"/>
      <c r="BE553" s="134"/>
      <c r="BF553" s="133"/>
      <c r="BG553" s="133"/>
      <c r="BH553" s="134"/>
      <c r="BI553" s="133"/>
      <c r="BJ553" s="135"/>
      <c r="BK553" s="133"/>
      <c r="BL553" s="133"/>
      <c r="BM553" s="133"/>
      <c r="BN553" s="133"/>
      <c r="BO553" s="133"/>
      <c r="BP553" s="42"/>
      <c r="BQ553" s="138"/>
    </row>
    <row r="554" spans="1:69" hidden="1" x14ac:dyDescent="0.35">
      <c r="A554" s="130">
        <v>550</v>
      </c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33"/>
      <c r="AB554" s="134"/>
      <c r="AC554" s="133"/>
      <c r="AD554" s="133"/>
      <c r="AE554" s="133"/>
      <c r="AF554" s="133"/>
      <c r="AG554" s="133"/>
      <c r="AH554" s="133"/>
      <c r="AI554" s="133"/>
      <c r="AJ554" s="134"/>
      <c r="AK554" s="134"/>
      <c r="AL554" s="133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3"/>
      <c r="AW554" s="133"/>
      <c r="AX554" s="133"/>
      <c r="AY554" s="133"/>
      <c r="AZ554" s="133"/>
      <c r="BA554" s="133"/>
      <c r="BB554" s="133"/>
      <c r="BC554" s="133"/>
      <c r="BD554" s="133"/>
      <c r="BE554" s="134"/>
      <c r="BF554" s="133"/>
      <c r="BG554" s="133"/>
      <c r="BH554" s="134"/>
      <c r="BI554" s="133"/>
      <c r="BJ554" s="135"/>
      <c r="BK554" s="133"/>
      <c r="BL554" s="133"/>
      <c r="BM554" s="133"/>
      <c r="BN554" s="133"/>
      <c r="BO554" s="133"/>
      <c r="BP554" s="42"/>
      <c r="BQ554" s="138"/>
    </row>
    <row r="555" spans="1:69" hidden="1" x14ac:dyDescent="0.35">
      <c r="A555" s="130">
        <v>551</v>
      </c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33"/>
      <c r="AB555" s="134"/>
      <c r="AC555" s="133"/>
      <c r="AD555" s="133"/>
      <c r="AE555" s="133"/>
      <c r="AF555" s="133"/>
      <c r="AG555" s="133"/>
      <c r="AH555" s="133"/>
      <c r="AI555" s="133"/>
      <c r="AJ555" s="134"/>
      <c r="AK555" s="134"/>
      <c r="AL555" s="133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3"/>
      <c r="AW555" s="133"/>
      <c r="AX555" s="133"/>
      <c r="AY555" s="133"/>
      <c r="AZ555" s="133"/>
      <c r="BA555" s="133"/>
      <c r="BB555" s="133"/>
      <c r="BC555" s="133"/>
      <c r="BD555" s="133"/>
      <c r="BE555" s="134"/>
      <c r="BF555" s="133"/>
      <c r="BG555" s="133"/>
      <c r="BH555" s="134"/>
      <c r="BI555" s="133"/>
      <c r="BJ555" s="135"/>
      <c r="BK555" s="133"/>
      <c r="BL555" s="133"/>
      <c r="BM555" s="133"/>
      <c r="BN555" s="133"/>
      <c r="BO555" s="133"/>
      <c r="BP555" s="42"/>
      <c r="BQ555" s="138"/>
    </row>
    <row r="556" spans="1:69" hidden="1" x14ac:dyDescent="0.35">
      <c r="A556" s="130">
        <v>552</v>
      </c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33"/>
      <c r="AB556" s="134"/>
      <c r="AC556" s="133"/>
      <c r="AD556" s="133"/>
      <c r="AE556" s="133"/>
      <c r="AF556" s="133"/>
      <c r="AG556" s="133"/>
      <c r="AH556" s="133"/>
      <c r="AI556" s="133"/>
      <c r="AJ556" s="134"/>
      <c r="AK556" s="134"/>
      <c r="AL556" s="133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3"/>
      <c r="AW556" s="133"/>
      <c r="AX556" s="133"/>
      <c r="AY556" s="133"/>
      <c r="AZ556" s="133"/>
      <c r="BA556" s="133"/>
      <c r="BB556" s="133"/>
      <c r="BC556" s="133"/>
      <c r="BD556" s="133"/>
      <c r="BE556" s="134"/>
      <c r="BF556" s="133"/>
      <c r="BG556" s="133"/>
      <c r="BH556" s="134"/>
      <c r="BI556" s="133"/>
      <c r="BJ556" s="135"/>
      <c r="BK556" s="133"/>
      <c r="BL556" s="133"/>
      <c r="BM556" s="133"/>
      <c r="BN556" s="133"/>
      <c r="BO556" s="133"/>
      <c r="BP556" s="42"/>
      <c r="BQ556" s="138"/>
    </row>
    <row r="557" spans="1:69" hidden="1" x14ac:dyDescent="0.35">
      <c r="A557" s="130">
        <v>553</v>
      </c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33"/>
      <c r="AB557" s="134"/>
      <c r="AC557" s="133"/>
      <c r="AD557" s="133"/>
      <c r="AE557" s="133"/>
      <c r="AF557" s="133"/>
      <c r="AG557" s="133"/>
      <c r="AH557" s="133"/>
      <c r="AI557" s="133"/>
      <c r="AJ557" s="134"/>
      <c r="AK557" s="134"/>
      <c r="AL557" s="133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3"/>
      <c r="AW557" s="133"/>
      <c r="AX557" s="133"/>
      <c r="AY557" s="133"/>
      <c r="AZ557" s="133"/>
      <c r="BA557" s="133"/>
      <c r="BB557" s="133"/>
      <c r="BC557" s="133"/>
      <c r="BD557" s="133"/>
      <c r="BE557" s="134"/>
      <c r="BF557" s="133"/>
      <c r="BG557" s="133"/>
      <c r="BH557" s="134"/>
      <c r="BI557" s="133"/>
      <c r="BJ557" s="135"/>
      <c r="BK557" s="133"/>
      <c r="BL557" s="133"/>
      <c r="BM557" s="133"/>
      <c r="BN557" s="133"/>
      <c r="BO557" s="133"/>
      <c r="BP557" s="42"/>
      <c r="BQ557" s="138"/>
    </row>
    <row r="558" spans="1:69" hidden="1" x14ac:dyDescent="0.35">
      <c r="A558" s="130">
        <v>554</v>
      </c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33"/>
      <c r="AB558" s="134"/>
      <c r="AC558" s="133"/>
      <c r="AD558" s="133"/>
      <c r="AE558" s="133"/>
      <c r="AF558" s="133"/>
      <c r="AG558" s="133"/>
      <c r="AH558" s="133"/>
      <c r="AI558" s="133"/>
      <c r="AJ558" s="134"/>
      <c r="AK558" s="134"/>
      <c r="AL558" s="133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3"/>
      <c r="AW558" s="133"/>
      <c r="AX558" s="133"/>
      <c r="AY558" s="133"/>
      <c r="AZ558" s="133"/>
      <c r="BA558" s="133"/>
      <c r="BB558" s="133"/>
      <c r="BC558" s="133"/>
      <c r="BD558" s="133"/>
      <c r="BE558" s="134"/>
      <c r="BF558" s="133"/>
      <c r="BG558" s="133"/>
      <c r="BH558" s="134"/>
      <c r="BI558" s="133"/>
      <c r="BJ558" s="135"/>
      <c r="BK558" s="133"/>
      <c r="BL558" s="133"/>
      <c r="BM558" s="133"/>
      <c r="BN558" s="133"/>
      <c r="BO558" s="133"/>
      <c r="BP558" s="137"/>
      <c r="BQ558" s="138"/>
    </row>
    <row r="559" spans="1:69" ht="22.75" hidden="1" customHeight="1" x14ac:dyDescent="0.35">
      <c r="A559" s="130">
        <v>555</v>
      </c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33"/>
      <c r="AB559" s="134"/>
      <c r="AC559" s="133"/>
      <c r="AD559" s="133"/>
      <c r="AE559" s="133"/>
      <c r="AF559" s="133"/>
      <c r="AG559" s="133"/>
      <c r="AH559" s="133"/>
      <c r="AI559" s="133"/>
      <c r="AJ559" s="134"/>
      <c r="AK559" s="134"/>
      <c r="AL559" s="133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3"/>
      <c r="AW559" s="133"/>
      <c r="AX559" s="133"/>
      <c r="AY559" s="133"/>
      <c r="AZ559" s="133"/>
      <c r="BA559" s="133"/>
      <c r="BB559" s="133"/>
      <c r="BC559" s="133"/>
      <c r="BD559" s="133"/>
      <c r="BE559" s="134"/>
      <c r="BF559" s="133"/>
      <c r="BG559" s="133"/>
      <c r="BH559" s="134"/>
      <c r="BI559" s="133"/>
      <c r="BJ559" s="135"/>
      <c r="BK559" s="133"/>
      <c r="BL559" s="133"/>
      <c r="BM559" s="133"/>
      <c r="BN559" s="133"/>
      <c r="BO559" s="133"/>
      <c r="BP559" s="42"/>
      <c r="BQ559" s="138"/>
    </row>
    <row r="560" spans="1:69" ht="22.75" hidden="1" customHeight="1" x14ac:dyDescent="0.35">
      <c r="A560" s="130">
        <v>556</v>
      </c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33"/>
      <c r="AB560" s="134"/>
      <c r="AC560" s="133"/>
      <c r="AD560" s="133"/>
      <c r="AE560" s="133"/>
      <c r="AF560" s="133"/>
      <c r="AG560" s="133"/>
      <c r="AH560" s="133"/>
      <c r="AI560" s="133"/>
      <c r="AJ560" s="134"/>
      <c r="AK560" s="134"/>
      <c r="AL560" s="133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3"/>
      <c r="AW560" s="133"/>
      <c r="AX560" s="133"/>
      <c r="AY560" s="133"/>
      <c r="AZ560" s="133"/>
      <c r="BA560" s="133"/>
      <c r="BB560" s="133"/>
      <c r="BC560" s="133"/>
      <c r="BD560" s="133"/>
      <c r="BE560" s="134"/>
      <c r="BF560" s="133"/>
      <c r="BG560" s="133"/>
      <c r="BH560" s="134"/>
      <c r="BI560" s="133"/>
      <c r="BJ560" s="135"/>
      <c r="BK560" s="133"/>
      <c r="BL560" s="133"/>
      <c r="BM560" s="133"/>
      <c r="BN560" s="133"/>
      <c r="BO560" s="133"/>
      <c r="BP560" s="42"/>
      <c r="BQ560" s="138"/>
    </row>
    <row r="561" spans="1:69" ht="22.75" hidden="1" customHeight="1" x14ac:dyDescent="0.35">
      <c r="A561" s="130">
        <v>557</v>
      </c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33"/>
      <c r="AB561" s="134"/>
      <c r="AC561" s="133"/>
      <c r="AD561" s="133"/>
      <c r="AE561" s="133"/>
      <c r="AF561" s="133"/>
      <c r="AG561" s="133"/>
      <c r="AH561" s="133"/>
      <c r="AI561" s="133"/>
      <c r="AJ561" s="134"/>
      <c r="AK561" s="134"/>
      <c r="AL561" s="133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3"/>
      <c r="AW561" s="133"/>
      <c r="AX561" s="133"/>
      <c r="AY561" s="133"/>
      <c r="AZ561" s="133"/>
      <c r="BA561" s="133"/>
      <c r="BB561" s="133"/>
      <c r="BC561" s="133"/>
      <c r="BD561" s="133"/>
      <c r="BE561" s="134"/>
      <c r="BF561" s="133"/>
      <c r="BG561" s="133"/>
      <c r="BH561" s="134"/>
      <c r="BI561" s="133"/>
      <c r="BJ561" s="135"/>
      <c r="BK561" s="133"/>
      <c r="BL561" s="133"/>
      <c r="BM561" s="133"/>
      <c r="BN561" s="133"/>
      <c r="BO561" s="133"/>
      <c r="BP561" s="137"/>
      <c r="BQ561" s="138"/>
    </row>
    <row r="562" spans="1:69" hidden="1" x14ac:dyDescent="0.35">
      <c r="A562" s="130">
        <v>558</v>
      </c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33"/>
      <c r="AB562" s="134"/>
      <c r="AC562" s="133"/>
      <c r="AD562" s="133"/>
      <c r="AE562" s="133"/>
      <c r="AF562" s="133"/>
      <c r="AG562" s="133"/>
      <c r="AH562" s="133"/>
      <c r="AI562" s="133"/>
      <c r="AJ562" s="134"/>
      <c r="AK562" s="134"/>
      <c r="AL562" s="133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3"/>
      <c r="AW562" s="133"/>
      <c r="AX562" s="133"/>
      <c r="AY562" s="133"/>
      <c r="AZ562" s="133"/>
      <c r="BA562" s="133"/>
      <c r="BB562" s="133"/>
      <c r="BC562" s="133"/>
      <c r="BD562" s="133"/>
      <c r="BE562" s="134"/>
      <c r="BF562" s="133"/>
      <c r="BG562" s="133"/>
      <c r="BH562" s="134"/>
      <c r="BI562" s="133"/>
      <c r="BJ562" s="135"/>
      <c r="BK562" s="133"/>
      <c r="BL562" s="133"/>
      <c r="BM562" s="133"/>
      <c r="BN562" s="133"/>
      <c r="BO562" s="133"/>
      <c r="BP562" s="137"/>
      <c r="BQ562" s="138"/>
    </row>
    <row r="563" spans="1:69" hidden="1" x14ac:dyDescent="0.35">
      <c r="A563" s="130">
        <v>559</v>
      </c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33"/>
      <c r="AB563" s="134"/>
      <c r="AC563" s="133"/>
      <c r="AD563" s="133"/>
      <c r="AE563" s="133"/>
      <c r="AF563" s="133"/>
      <c r="AG563" s="133"/>
      <c r="AH563" s="133"/>
      <c r="AI563" s="133"/>
      <c r="AJ563" s="134"/>
      <c r="AK563" s="134"/>
      <c r="AL563" s="133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3"/>
      <c r="AW563" s="133"/>
      <c r="AX563" s="133"/>
      <c r="AY563" s="133"/>
      <c r="AZ563" s="133"/>
      <c r="BA563" s="133"/>
      <c r="BB563" s="133"/>
      <c r="BC563" s="133"/>
      <c r="BD563" s="133"/>
      <c r="BE563" s="134"/>
      <c r="BF563" s="133"/>
      <c r="BG563" s="133"/>
      <c r="BH563" s="134"/>
      <c r="BI563" s="133"/>
      <c r="BJ563" s="135"/>
      <c r="BK563" s="133"/>
      <c r="BL563" s="133"/>
      <c r="BM563" s="133"/>
      <c r="BN563" s="133"/>
      <c r="BO563" s="133"/>
      <c r="BP563" s="42"/>
      <c r="BQ563" s="132"/>
    </row>
    <row r="564" spans="1:69" hidden="1" x14ac:dyDescent="0.35">
      <c r="A564" s="130">
        <v>560</v>
      </c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33"/>
      <c r="AB564" s="134"/>
      <c r="AC564" s="133"/>
      <c r="AD564" s="133"/>
      <c r="AE564" s="133"/>
      <c r="AF564" s="133"/>
      <c r="AG564" s="133"/>
      <c r="AH564" s="133"/>
      <c r="AI564" s="133"/>
      <c r="AJ564" s="134"/>
      <c r="AK564" s="134"/>
      <c r="AL564" s="133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3"/>
      <c r="AW564" s="133"/>
      <c r="AX564" s="133"/>
      <c r="AY564" s="133"/>
      <c r="AZ564" s="133"/>
      <c r="BA564" s="133"/>
      <c r="BB564" s="133"/>
      <c r="BC564" s="133"/>
      <c r="BD564" s="133"/>
      <c r="BE564" s="134"/>
      <c r="BF564" s="133"/>
      <c r="BG564" s="133"/>
      <c r="BH564" s="134"/>
      <c r="BI564" s="133"/>
      <c r="BJ564" s="135"/>
      <c r="BK564" s="133"/>
      <c r="BL564" s="133"/>
      <c r="BM564" s="133"/>
      <c r="BN564" s="133"/>
      <c r="BO564" s="133"/>
      <c r="BP564" s="137"/>
      <c r="BQ564" s="138"/>
    </row>
    <row r="565" spans="1:69" ht="22.75" hidden="1" customHeight="1" x14ac:dyDescent="0.35">
      <c r="A565" s="130">
        <v>561</v>
      </c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33"/>
      <c r="AB565" s="134"/>
      <c r="AC565" s="133"/>
      <c r="AD565" s="133"/>
      <c r="AE565" s="133"/>
      <c r="AF565" s="133"/>
      <c r="AG565" s="133"/>
      <c r="AH565" s="133"/>
      <c r="AI565" s="133"/>
      <c r="AJ565" s="134"/>
      <c r="AK565" s="134"/>
      <c r="AL565" s="133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3"/>
      <c r="AW565" s="133"/>
      <c r="AX565" s="133"/>
      <c r="AY565" s="133"/>
      <c r="AZ565" s="133"/>
      <c r="BA565" s="133"/>
      <c r="BB565" s="133"/>
      <c r="BC565" s="133"/>
      <c r="BD565" s="133"/>
      <c r="BE565" s="134"/>
      <c r="BF565" s="133"/>
      <c r="BG565" s="133"/>
      <c r="BH565" s="134"/>
      <c r="BI565" s="133"/>
      <c r="BJ565" s="135"/>
      <c r="BK565" s="133"/>
      <c r="BL565" s="133"/>
      <c r="BM565" s="133"/>
      <c r="BN565" s="133"/>
      <c r="BO565" s="133"/>
      <c r="BP565" s="137"/>
      <c r="BQ565" s="138"/>
    </row>
    <row r="566" spans="1:69" hidden="1" x14ac:dyDescent="0.35">
      <c r="A566" s="130">
        <v>562</v>
      </c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33"/>
      <c r="AB566" s="134"/>
      <c r="AC566" s="133"/>
      <c r="AD566" s="133"/>
      <c r="AE566" s="133"/>
      <c r="AF566" s="133"/>
      <c r="AG566" s="133"/>
      <c r="AH566" s="133"/>
      <c r="AI566" s="133"/>
      <c r="AJ566" s="134"/>
      <c r="AK566" s="134"/>
      <c r="AL566" s="133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3"/>
      <c r="AW566" s="133"/>
      <c r="AX566" s="133"/>
      <c r="AY566" s="133"/>
      <c r="AZ566" s="133"/>
      <c r="BA566" s="133"/>
      <c r="BB566" s="133"/>
      <c r="BC566" s="133"/>
      <c r="BD566" s="133"/>
      <c r="BE566" s="134"/>
      <c r="BF566" s="133"/>
      <c r="BG566" s="133"/>
      <c r="BH566" s="134"/>
      <c r="BI566" s="133"/>
      <c r="BJ566" s="135"/>
      <c r="BK566" s="133"/>
      <c r="BL566" s="133"/>
      <c r="BM566" s="133"/>
      <c r="BN566" s="133"/>
      <c r="BO566" s="133"/>
      <c r="BP566" s="137"/>
      <c r="BQ566" s="138"/>
    </row>
    <row r="567" spans="1:69" hidden="1" x14ac:dyDescent="0.35">
      <c r="A567" s="130">
        <v>563</v>
      </c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33"/>
      <c r="AB567" s="134"/>
      <c r="AC567" s="133"/>
      <c r="AD567" s="133"/>
      <c r="AE567" s="133"/>
      <c r="AF567" s="133"/>
      <c r="AG567" s="133"/>
      <c r="AH567" s="133"/>
      <c r="AI567" s="133"/>
      <c r="AJ567" s="134"/>
      <c r="AK567" s="134"/>
      <c r="AL567" s="133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3"/>
      <c r="AW567" s="133"/>
      <c r="AX567" s="133"/>
      <c r="AY567" s="133"/>
      <c r="AZ567" s="133"/>
      <c r="BA567" s="133"/>
      <c r="BB567" s="133"/>
      <c r="BC567" s="133"/>
      <c r="BD567" s="133"/>
      <c r="BE567" s="134"/>
      <c r="BF567" s="133"/>
      <c r="BG567" s="133"/>
      <c r="BH567" s="134"/>
      <c r="BI567" s="133"/>
      <c r="BJ567" s="135"/>
      <c r="BK567" s="133"/>
      <c r="BL567" s="133"/>
      <c r="BM567" s="133"/>
      <c r="BN567" s="133"/>
      <c r="BO567" s="133"/>
      <c r="BP567" s="137"/>
      <c r="BQ567" s="138"/>
    </row>
    <row r="568" spans="1:69" hidden="1" x14ac:dyDescent="0.35">
      <c r="A568" s="130">
        <v>564</v>
      </c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33"/>
      <c r="AB568" s="134"/>
      <c r="AC568" s="133"/>
      <c r="AD568" s="133"/>
      <c r="AE568" s="133"/>
      <c r="AF568" s="133"/>
      <c r="AG568" s="133"/>
      <c r="AH568" s="133"/>
      <c r="AI568" s="133"/>
      <c r="AJ568" s="134"/>
      <c r="AK568" s="134"/>
      <c r="AL568" s="133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3"/>
      <c r="AW568" s="133"/>
      <c r="AX568" s="133"/>
      <c r="AY568" s="133"/>
      <c r="AZ568" s="133"/>
      <c r="BA568" s="133"/>
      <c r="BB568" s="133"/>
      <c r="BC568" s="133"/>
      <c r="BD568" s="133"/>
      <c r="BE568" s="134"/>
      <c r="BF568" s="133"/>
      <c r="BG568" s="133"/>
      <c r="BH568" s="134"/>
      <c r="BI568" s="133"/>
      <c r="BJ568" s="135"/>
      <c r="BK568" s="133"/>
      <c r="BL568" s="133"/>
      <c r="BM568" s="133"/>
      <c r="BN568" s="133"/>
      <c r="BO568" s="133"/>
      <c r="BP568" s="137"/>
      <c r="BQ568" s="138"/>
    </row>
    <row r="569" spans="1:69" hidden="1" x14ac:dyDescent="0.35">
      <c r="A569" s="130">
        <v>565</v>
      </c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33"/>
      <c r="AB569" s="134"/>
      <c r="AC569" s="133"/>
      <c r="AD569" s="133"/>
      <c r="AE569" s="133"/>
      <c r="AF569" s="133"/>
      <c r="AG569" s="133"/>
      <c r="AH569" s="133"/>
      <c r="AI569" s="133"/>
      <c r="AJ569" s="134"/>
      <c r="AK569" s="134"/>
      <c r="AL569" s="133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3"/>
      <c r="AW569" s="133"/>
      <c r="AX569" s="133"/>
      <c r="AY569" s="133"/>
      <c r="AZ569" s="133"/>
      <c r="BA569" s="133"/>
      <c r="BB569" s="133"/>
      <c r="BC569" s="133"/>
      <c r="BD569" s="133"/>
      <c r="BE569" s="134"/>
      <c r="BF569" s="133"/>
      <c r="BG569" s="133"/>
      <c r="BH569" s="134"/>
      <c r="BI569" s="133"/>
      <c r="BJ569" s="135"/>
      <c r="BK569" s="133"/>
      <c r="BL569" s="133"/>
      <c r="BM569" s="133"/>
      <c r="BN569" s="133"/>
      <c r="BO569" s="133"/>
      <c r="BP569" s="137"/>
      <c r="BQ569" s="138"/>
    </row>
    <row r="570" spans="1:69" hidden="1" x14ac:dyDescent="0.35">
      <c r="A570" s="130">
        <v>566</v>
      </c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33"/>
      <c r="AB570" s="134"/>
      <c r="AC570" s="133"/>
      <c r="AD570" s="133"/>
      <c r="AE570" s="133"/>
      <c r="AF570" s="133"/>
      <c r="AG570" s="133"/>
      <c r="AH570" s="133"/>
      <c r="AI570" s="133"/>
      <c r="AJ570" s="134"/>
      <c r="AK570" s="134"/>
      <c r="AL570" s="133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3"/>
      <c r="AW570" s="133"/>
      <c r="AX570" s="133"/>
      <c r="AY570" s="133"/>
      <c r="AZ570" s="133"/>
      <c r="BA570" s="133"/>
      <c r="BB570" s="133"/>
      <c r="BC570" s="133"/>
      <c r="BD570" s="133"/>
      <c r="BE570" s="134"/>
      <c r="BF570" s="133"/>
      <c r="BG570" s="133"/>
      <c r="BH570" s="134"/>
      <c r="BI570" s="133"/>
      <c r="BJ570" s="135"/>
      <c r="BK570" s="133"/>
      <c r="BL570" s="133"/>
      <c r="BM570" s="133"/>
      <c r="BN570" s="133"/>
      <c r="BO570" s="133"/>
      <c r="BP570" s="137"/>
      <c r="BQ570" s="138"/>
    </row>
    <row r="571" spans="1:69" hidden="1" x14ac:dyDescent="0.35">
      <c r="A571" s="130">
        <v>567</v>
      </c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33"/>
      <c r="AB571" s="134"/>
      <c r="AC571" s="133"/>
      <c r="AD571" s="133"/>
      <c r="AE571" s="133"/>
      <c r="AF571" s="133"/>
      <c r="AG571" s="133"/>
      <c r="AH571" s="133"/>
      <c r="AI571" s="133"/>
      <c r="AJ571" s="134"/>
      <c r="AK571" s="134"/>
      <c r="AL571" s="133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3"/>
      <c r="AW571" s="133"/>
      <c r="AX571" s="133"/>
      <c r="AY571" s="133"/>
      <c r="AZ571" s="133"/>
      <c r="BA571" s="133"/>
      <c r="BB571" s="133"/>
      <c r="BC571" s="133"/>
      <c r="BD571" s="133"/>
      <c r="BE571" s="134"/>
      <c r="BF571" s="133"/>
      <c r="BG571" s="133"/>
      <c r="BH571" s="134"/>
      <c r="BI571" s="133"/>
      <c r="BJ571" s="135"/>
      <c r="BK571" s="133"/>
      <c r="BL571" s="133"/>
      <c r="BM571" s="133"/>
      <c r="BN571" s="133"/>
      <c r="BO571" s="133"/>
      <c r="BP571" s="137"/>
      <c r="BQ571" s="138"/>
    </row>
    <row r="572" spans="1:69" ht="22.75" hidden="1" customHeight="1" x14ac:dyDescent="0.35">
      <c r="A572" s="130">
        <v>568</v>
      </c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33"/>
      <c r="AB572" s="134"/>
      <c r="AC572" s="133"/>
      <c r="AD572" s="133"/>
      <c r="AE572" s="133"/>
      <c r="AF572" s="133"/>
      <c r="AG572" s="133"/>
      <c r="AH572" s="133"/>
      <c r="AI572" s="133"/>
      <c r="AJ572" s="134"/>
      <c r="AK572" s="134"/>
      <c r="AL572" s="133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3"/>
      <c r="AW572" s="133"/>
      <c r="AX572" s="133"/>
      <c r="AY572" s="133"/>
      <c r="AZ572" s="133"/>
      <c r="BA572" s="133"/>
      <c r="BB572" s="133"/>
      <c r="BC572" s="133"/>
      <c r="BD572" s="133"/>
      <c r="BE572" s="134"/>
      <c r="BF572" s="133"/>
      <c r="BG572" s="133"/>
      <c r="BH572" s="134"/>
      <c r="BI572" s="133"/>
      <c r="BJ572" s="135"/>
      <c r="BK572" s="133"/>
      <c r="BL572" s="133"/>
      <c r="BM572" s="133"/>
      <c r="BN572" s="133"/>
      <c r="BO572" s="133"/>
      <c r="BP572" s="137"/>
      <c r="BQ572" s="138"/>
    </row>
    <row r="573" spans="1:69" hidden="1" x14ac:dyDescent="0.35">
      <c r="A573" s="130">
        <v>569</v>
      </c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33"/>
      <c r="AB573" s="134"/>
      <c r="AC573" s="133"/>
      <c r="AD573" s="133"/>
      <c r="AE573" s="133"/>
      <c r="AF573" s="133"/>
      <c r="AG573" s="133"/>
      <c r="AH573" s="133"/>
      <c r="AI573" s="133"/>
      <c r="AJ573" s="134"/>
      <c r="AK573" s="134"/>
      <c r="AL573" s="133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3"/>
      <c r="AW573" s="133"/>
      <c r="AX573" s="133"/>
      <c r="AY573" s="133"/>
      <c r="AZ573" s="133"/>
      <c r="BA573" s="133"/>
      <c r="BB573" s="133"/>
      <c r="BC573" s="133"/>
      <c r="BD573" s="133"/>
      <c r="BE573" s="134"/>
      <c r="BF573" s="133"/>
      <c r="BG573" s="133"/>
      <c r="BH573" s="134"/>
      <c r="BI573" s="133"/>
      <c r="BJ573" s="135"/>
      <c r="BK573" s="133"/>
      <c r="BL573" s="133"/>
      <c r="BM573" s="133"/>
      <c r="BN573" s="133"/>
      <c r="BO573" s="133"/>
      <c r="BP573" s="42"/>
      <c r="BQ573" s="132"/>
    </row>
    <row r="574" spans="1:69" hidden="1" x14ac:dyDescent="0.35">
      <c r="A574" s="130">
        <v>570</v>
      </c>
      <c r="B574" s="133"/>
      <c r="C574" s="133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33"/>
      <c r="AB574" s="134"/>
      <c r="AC574" s="133"/>
      <c r="AD574" s="133"/>
      <c r="AE574" s="133"/>
      <c r="AF574" s="133"/>
      <c r="AG574" s="133"/>
      <c r="AH574" s="133"/>
      <c r="AI574" s="133"/>
      <c r="AJ574" s="134"/>
      <c r="AK574" s="134"/>
      <c r="AL574" s="133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3"/>
      <c r="AW574" s="133"/>
      <c r="AX574" s="133"/>
      <c r="AY574" s="133"/>
      <c r="AZ574" s="133"/>
      <c r="BA574" s="133"/>
      <c r="BB574" s="133"/>
      <c r="BC574" s="133"/>
      <c r="BD574" s="133"/>
      <c r="BE574" s="134"/>
      <c r="BF574" s="133"/>
      <c r="BG574" s="133"/>
      <c r="BH574" s="134"/>
      <c r="BI574" s="133"/>
      <c r="BJ574" s="135"/>
      <c r="BK574" s="133"/>
      <c r="BL574" s="133"/>
      <c r="BM574" s="133"/>
      <c r="BN574" s="133"/>
      <c r="BO574" s="133"/>
      <c r="BP574" s="42"/>
      <c r="BQ574" s="139"/>
    </row>
    <row r="575" spans="1:69" ht="34.25" hidden="1" customHeight="1" x14ac:dyDescent="0.35">
      <c r="A575" s="130">
        <v>571</v>
      </c>
      <c r="B575" s="133"/>
      <c r="C575" s="133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33"/>
      <c r="AB575" s="134"/>
      <c r="AC575" s="133"/>
      <c r="AD575" s="133"/>
      <c r="AE575" s="133"/>
      <c r="AF575" s="133"/>
      <c r="AG575" s="133"/>
      <c r="AH575" s="133"/>
      <c r="AI575" s="133"/>
      <c r="AJ575" s="134"/>
      <c r="AK575" s="134"/>
      <c r="AL575" s="133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3"/>
      <c r="AW575" s="133"/>
      <c r="AX575" s="133"/>
      <c r="AY575" s="133"/>
      <c r="AZ575" s="133"/>
      <c r="BA575" s="133"/>
      <c r="BB575" s="133"/>
      <c r="BC575" s="133"/>
      <c r="BD575" s="133"/>
      <c r="BE575" s="134"/>
      <c r="BF575" s="133"/>
      <c r="BG575" s="133"/>
      <c r="BH575" s="134"/>
      <c r="BI575" s="133"/>
      <c r="BJ575" s="135"/>
      <c r="BK575" s="133"/>
      <c r="BL575" s="133"/>
      <c r="BM575" s="133"/>
      <c r="BN575" s="133"/>
      <c r="BO575" s="133"/>
      <c r="BP575" s="137"/>
      <c r="BQ575" s="138"/>
    </row>
    <row r="576" spans="1:69" hidden="1" x14ac:dyDescent="0.35">
      <c r="A576" s="130">
        <v>572</v>
      </c>
      <c r="B576" s="133"/>
      <c r="C576" s="133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33"/>
      <c r="AB576" s="134"/>
      <c r="AC576" s="133"/>
      <c r="AD576" s="133"/>
      <c r="AE576" s="133"/>
      <c r="AF576" s="133"/>
      <c r="AG576" s="133"/>
      <c r="AH576" s="133"/>
      <c r="AI576" s="133"/>
      <c r="AJ576" s="134"/>
      <c r="AK576" s="134"/>
      <c r="AL576" s="133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3"/>
      <c r="AW576" s="133"/>
      <c r="AX576" s="133"/>
      <c r="AY576" s="133"/>
      <c r="AZ576" s="133"/>
      <c r="BA576" s="133"/>
      <c r="BB576" s="133"/>
      <c r="BC576" s="133"/>
      <c r="BD576" s="133"/>
      <c r="BE576" s="134"/>
      <c r="BF576" s="133"/>
      <c r="BG576" s="133"/>
      <c r="BH576" s="134"/>
      <c r="BI576" s="133"/>
      <c r="BJ576" s="135"/>
      <c r="BK576" s="133"/>
      <c r="BL576" s="133"/>
      <c r="BM576" s="133"/>
      <c r="BN576" s="133"/>
      <c r="BO576" s="133"/>
      <c r="BP576" s="42"/>
      <c r="BQ576" s="138"/>
    </row>
    <row r="577" spans="1:69" hidden="1" x14ac:dyDescent="0.35">
      <c r="A577" s="130">
        <v>573</v>
      </c>
      <c r="B577" s="133"/>
      <c r="C577" s="133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33"/>
      <c r="AB577" s="134"/>
      <c r="AC577" s="133"/>
      <c r="AD577" s="133"/>
      <c r="AE577" s="133"/>
      <c r="AF577" s="133"/>
      <c r="AG577" s="133"/>
      <c r="AH577" s="133"/>
      <c r="AI577" s="133"/>
      <c r="AJ577" s="134"/>
      <c r="AK577" s="134"/>
      <c r="AL577" s="133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3"/>
      <c r="AW577" s="133"/>
      <c r="AX577" s="133"/>
      <c r="AY577" s="133"/>
      <c r="AZ577" s="133"/>
      <c r="BA577" s="133"/>
      <c r="BB577" s="133"/>
      <c r="BC577" s="133"/>
      <c r="BD577" s="133"/>
      <c r="BE577" s="134"/>
      <c r="BF577" s="133"/>
      <c r="BG577" s="133"/>
      <c r="BH577" s="134"/>
      <c r="BI577" s="133"/>
      <c r="BJ577" s="135"/>
      <c r="BK577" s="133"/>
      <c r="BL577" s="133"/>
      <c r="BM577" s="133"/>
      <c r="BN577" s="133"/>
      <c r="BO577" s="133"/>
      <c r="BP577" s="42"/>
      <c r="BQ577" s="139"/>
    </row>
    <row r="578" spans="1:69" ht="34.25" hidden="1" customHeight="1" x14ac:dyDescent="0.35">
      <c r="A578" s="130">
        <v>574</v>
      </c>
      <c r="B578" s="133"/>
      <c r="C578" s="133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33"/>
      <c r="AB578" s="134"/>
      <c r="AC578" s="133"/>
      <c r="AD578" s="133"/>
      <c r="AE578" s="133"/>
      <c r="AF578" s="133"/>
      <c r="AG578" s="133"/>
      <c r="AH578" s="133"/>
      <c r="AI578" s="133"/>
      <c r="AJ578" s="134"/>
      <c r="AK578" s="134"/>
      <c r="AL578" s="133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3"/>
      <c r="AW578" s="133"/>
      <c r="AX578" s="133"/>
      <c r="AY578" s="133"/>
      <c r="AZ578" s="133"/>
      <c r="BA578" s="133"/>
      <c r="BB578" s="133"/>
      <c r="BC578" s="133"/>
      <c r="BD578" s="133"/>
      <c r="BE578" s="134"/>
      <c r="BF578" s="133"/>
      <c r="BG578" s="133"/>
      <c r="BH578" s="134"/>
      <c r="BI578" s="133"/>
      <c r="BJ578" s="135"/>
      <c r="BK578" s="133"/>
      <c r="BL578" s="133"/>
      <c r="BM578" s="133"/>
      <c r="BN578" s="133"/>
      <c r="BO578" s="133"/>
      <c r="BP578" s="137"/>
      <c r="BQ578" s="138"/>
    </row>
    <row r="579" spans="1:69" ht="34.25" hidden="1" customHeight="1" x14ac:dyDescent="0.35">
      <c r="A579" s="130">
        <v>575</v>
      </c>
      <c r="B579" s="133"/>
      <c r="C579" s="133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33"/>
      <c r="AB579" s="134"/>
      <c r="AC579" s="133"/>
      <c r="AD579" s="133"/>
      <c r="AE579" s="133"/>
      <c r="AF579" s="133"/>
      <c r="AG579" s="133"/>
      <c r="AH579" s="133"/>
      <c r="AI579" s="133"/>
      <c r="AJ579" s="134"/>
      <c r="AK579" s="134"/>
      <c r="AL579" s="133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3"/>
      <c r="AW579" s="133"/>
      <c r="AX579" s="133"/>
      <c r="AY579" s="133"/>
      <c r="AZ579" s="133"/>
      <c r="BA579" s="133"/>
      <c r="BB579" s="133"/>
      <c r="BC579" s="133"/>
      <c r="BD579" s="133"/>
      <c r="BE579" s="134"/>
      <c r="BF579" s="133"/>
      <c r="BG579" s="133"/>
      <c r="BH579" s="134"/>
      <c r="BI579" s="133"/>
      <c r="BJ579" s="135"/>
      <c r="BK579" s="133"/>
      <c r="BL579" s="133"/>
      <c r="BM579" s="133"/>
      <c r="BN579" s="133"/>
      <c r="BO579" s="133"/>
      <c r="BP579" s="137"/>
      <c r="BQ579" s="138"/>
    </row>
    <row r="580" spans="1:69" hidden="1" x14ac:dyDescent="0.35">
      <c r="A580" s="130">
        <v>576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33"/>
      <c r="AB580" s="134"/>
      <c r="AC580" s="133"/>
      <c r="AD580" s="133"/>
      <c r="AE580" s="133"/>
      <c r="AF580" s="133"/>
      <c r="AG580" s="133"/>
      <c r="AH580" s="133"/>
      <c r="AI580" s="133"/>
      <c r="AJ580" s="134"/>
      <c r="AK580" s="134"/>
      <c r="AL580" s="133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3"/>
      <c r="AW580" s="133"/>
      <c r="AX580" s="133"/>
      <c r="AY580" s="133"/>
      <c r="AZ580" s="133"/>
      <c r="BA580" s="133"/>
      <c r="BB580" s="133"/>
      <c r="BC580" s="133"/>
      <c r="BD580" s="133"/>
      <c r="BE580" s="134"/>
      <c r="BF580" s="133"/>
      <c r="BG580" s="133"/>
      <c r="BH580" s="134"/>
      <c r="BI580" s="133"/>
      <c r="BJ580" s="135"/>
      <c r="BK580" s="133"/>
      <c r="BL580" s="133"/>
      <c r="BM580" s="133"/>
      <c r="BN580" s="133"/>
      <c r="BO580" s="133"/>
      <c r="BP580" s="137"/>
      <c r="BQ580" s="138"/>
    </row>
    <row r="581" spans="1:69" hidden="1" x14ac:dyDescent="0.35">
      <c r="A581" s="130">
        <v>577</v>
      </c>
      <c r="B581" s="133"/>
      <c r="C581" s="133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33"/>
      <c r="AB581" s="134"/>
      <c r="AC581" s="133"/>
      <c r="AD581" s="133"/>
      <c r="AE581" s="133"/>
      <c r="AF581" s="133"/>
      <c r="AG581" s="133"/>
      <c r="AH581" s="133"/>
      <c r="AI581" s="133"/>
      <c r="AJ581" s="134"/>
      <c r="AK581" s="134"/>
      <c r="AL581" s="133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3"/>
      <c r="AW581" s="133"/>
      <c r="AX581" s="133"/>
      <c r="AY581" s="133"/>
      <c r="AZ581" s="133"/>
      <c r="BA581" s="133"/>
      <c r="BB581" s="133"/>
      <c r="BC581" s="133"/>
      <c r="BD581" s="133"/>
      <c r="BE581" s="134"/>
      <c r="BF581" s="133"/>
      <c r="BG581" s="133"/>
      <c r="BH581" s="134"/>
      <c r="BI581" s="133"/>
      <c r="BJ581" s="135"/>
      <c r="BK581" s="133"/>
      <c r="BL581" s="133"/>
      <c r="BM581" s="133"/>
      <c r="BN581" s="133"/>
      <c r="BO581" s="133"/>
      <c r="BP581" s="137"/>
      <c r="BQ581" s="138"/>
    </row>
    <row r="582" spans="1:69" hidden="1" x14ac:dyDescent="0.35">
      <c r="A582" s="130">
        <v>578</v>
      </c>
      <c r="B582" s="133"/>
      <c r="C582" s="133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33"/>
      <c r="AB582" s="134"/>
      <c r="AC582" s="133"/>
      <c r="AD582" s="133"/>
      <c r="AE582" s="133"/>
      <c r="AF582" s="133"/>
      <c r="AG582" s="133"/>
      <c r="AH582" s="133"/>
      <c r="AI582" s="133"/>
      <c r="AJ582" s="134"/>
      <c r="AK582" s="134"/>
      <c r="AL582" s="133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3"/>
      <c r="AW582" s="133"/>
      <c r="AX582" s="133"/>
      <c r="AY582" s="133"/>
      <c r="AZ582" s="133"/>
      <c r="BA582" s="133"/>
      <c r="BB582" s="133"/>
      <c r="BC582" s="133"/>
      <c r="BD582" s="133"/>
      <c r="BE582" s="134"/>
      <c r="BF582" s="133"/>
      <c r="BG582" s="133"/>
      <c r="BH582" s="134"/>
      <c r="BI582" s="133"/>
      <c r="BJ582" s="135"/>
      <c r="BK582" s="133"/>
      <c r="BL582" s="133"/>
      <c r="BM582" s="133"/>
      <c r="BN582" s="133"/>
      <c r="BO582" s="133"/>
      <c r="BP582" s="137"/>
      <c r="BQ582" s="138"/>
    </row>
    <row r="583" spans="1:69" hidden="1" x14ac:dyDescent="0.35">
      <c r="A583" s="130">
        <v>579</v>
      </c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33"/>
      <c r="AB583" s="134"/>
      <c r="AC583" s="133"/>
      <c r="AD583" s="133"/>
      <c r="AE583" s="133"/>
      <c r="AF583" s="133"/>
      <c r="AG583" s="133"/>
      <c r="AH583" s="133"/>
      <c r="AI583" s="133"/>
      <c r="AJ583" s="134"/>
      <c r="AK583" s="134"/>
      <c r="AL583" s="133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3"/>
      <c r="AW583" s="133"/>
      <c r="AX583" s="133"/>
      <c r="AY583" s="133"/>
      <c r="AZ583" s="133"/>
      <c r="BA583" s="133"/>
      <c r="BB583" s="133"/>
      <c r="BC583" s="133"/>
      <c r="BD583" s="133"/>
      <c r="BE583" s="134"/>
      <c r="BF583" s="133"/>
      <c r="BG583" s="133"/>
      <c r="BH583" s="134"/>
      <c r="BI583" s="133"/>
      <c r="BJ583" s="135"/>
      <c r="BK583" s="133"/>
      <c r="BL583" s="133"/>
      <c r="BM583" s="133"/>
      <c r="BN583" s="133"/>
      <c r="BO583" s="133"/>
      <c r="BP583" s="42"/>
      <c r="BQ583" s="139"/>
    </row>
    <row r="584" spans="1:69" hidden="1" x14ac:dyDescent="0.35">
      <c r="A584" s="130">
        <v>580</v>
      </c>
      <c r="B584" s="133"/>
      <c r="C584" s="133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33"/>
      <c r="AB584" s="134"/>
      <c r="AC584" s="133"/>
      <c r="AD584" s="133"/>
      <c r="AE584" s="133"/>
      <c r="AF584" s="133"/>
      <c r="AG584" s="133"/>
      <c r="AH584" s="133"/>
      <c r="AI584" s="133"/>
      <c r="AJ584" s="134"/>
      <c r="AK584" s="134"/>
      <c r="AL584" s="133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3"/>
      <c r="AW584" s="133"/>
      <c r="AX584" s="133"/>
      <c r="AY584" s="133"/>
      <c r="AZ584" s="133"/>
      <c r="BA584" s="133"/>
      <c r="BB584" s="133"/>
      <c r="BC584" s="133"/>
      <c r="BD584" s="133"/>
      <c r="BE584" s="134"/>
      <c r="BF584" s="133"/>
      <c r="BG584" s="133"/>
      <c r="BH584" s="134"/>
      <c r="BI584" s="133"/>
      <c r="BJ584" s="135"/>
      <c r="BK584" s="133"/>
      <c r="BL584" s="133"/>
      <c r="BM584" s="133"/>
      <c r="BN584" s="133"/>
      <c r="BO584" s="133"/>
      <c r="BP584" s="137"/>
      <c r="BQ584" s="138"/>
    </row>
    <row r="585" spans="1:69" hidden="1" x14ac:dyDescent="0.35">
      <c r="A585" s="130">
        <v>581</v>
      </c>
      <c r="B585" s="133"/>
      <c r="C585" s="133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33"/>
      <c r="AB585" s="134"/>
      <c r="AC585" s="133"/>
      <c r="AD585" s="133"/>
      <c r="AE585" s="133"/>
      <c r="AF585" s="133"/>
      <c r="AG585" s="133"/>
      <c r="AH585" s="133"/>
      <c r="AI585" s="133"/>
      <c r="AJ585" s="134"/>
      <c r="AK585" s="134"/>
      <c r="AL585" s="133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3"/>
      <c r="AW585" s="133"/>
      <c r="AX585" s="133"/>
      <c r="AY585" s="133"/>
      <c r="AZ585" s="133"/>
      <c r="BA585" s="133"/>
      <c r="BB585" s="133"/>
      <c r="BC585" s="133"/>
      <c r="BD585" s="133"/>
      <c r="BE585" s="134"/>
      <c r="BF585" s="133"/>
      <c r="BG585" s="133"/>
      <c r="BH585" s="134"/>
      <c r="BI585" s="133"/>
      <c r="BJ585" s="135"/>
      <c r="BK585" s="133"/>
      <c r="BL585" s="133"/>
      <c r="BM585" s="133"/>
      <c r="BN585" s="133"/>
      <c r="BO585" s="133"/>
      <c r="BP585" s="137"/>
      <c r="BQ585" s="138"/>
    </row>
    <row r="586" spans="1:69" hidden="1" x14ac:dyDescent="0.35">
      <c r="A586" s="130">
        <v>582</v>
      </c>
      <c r="B586" s="133"/>
      <c r="C586" s="133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33"/>
      <c r="AB586" s="134"/>
      <c r="AC586" s="133"/>
      <c r="AD586" s="133"/>
      <c r="AE586" s="133"/>
      <c r="AF586" s="133"/>
      <c r="AG586" s="133"/>
      <c r="AH586" s="133"/>
      <c r="AI586" s="133"/>
      <c r="AJ586" s="134"/>
      <c r="AK586" s="134"/>
      <c r="AL586" s="133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3"/>
      <c r="AW586" s="133"/>
      <c r="AX586" s="133"/>
      <c r="AY586" s="133"/>
      <c r="AZ586" s="133"/>
      <c r="BA586" s="133"/>
      <c r="BB586" s="133"/>
      <c r="BC586" s="133"/>
      <c r="BD586" s="133"/>
      <c r="BE586" s="134"/>
      <c r="BF586" s="133"/>
      <c r="BG586" s="133"/>
      <c r="BH586" s="134"/>
      <c r="BI586" s="133"/>
      <c r="BJ586" s="135"/>
      <c r="BK586" s="133"/>
      <c r="BL586" s="133"/>
      <c r="BM586" s="133"/>
      <c r="BN586" s="133"/>
      <c r="BO586" s="133"/>
      <c r="BP586" s="137"/>
      <c r="BQ586" s="138"/>
    </row>
    <row r="587" spans="1:69" hidden="1" x14ac:dyDescent="0.35">
      <c r="A587" s="130">
        <v>583</v>
      </c>
      <c r="B587" s="133"/>
      <c r="C587" s="133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33"/>
      <c r="AB587" s="134"/>
      <c r="AC587" s="133"/>
      <c r="AD587" s="133"/>
      <c r="AE587" s="133"/>
      <c r="AF587" s="133"/>
      <c r="AG587" s="133"/>
      <c r="AH587" s="133"/>
      <c r="AI587" s="133"/>
      <c r="AJ587" s="134"/>
      <c r="AK587" s="134"/>
      <c r="AL587" s="133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3"/>
      <c r="AW587" s="133"/>
      <c r="AX587" s="133"/>
      <c r="AY587" s="133"/>
      <c r="AZ587" s="133"/>
      <c r="BA587" s="133"/>
      <c r="BB587" s="133"/>
      <c r="BC587" s="133"/>
      <c r="BD587" s="133"/>
      <c r="BE587" s="134"/>
      <c r="BF587" s="133"/>
      <c r="BG587" s="133"/>
      <c r="BH587" s="134"/>
      <c r="BI587" s="133"/>
      <c r="BJ587" s="135"/>
      <c r="BK587" s="133"/>
      <c r="BL587" s="133"/>
      <c r="BM587" s="133"/>
      <c r="BN587" s="133"/>
      <c r="BO587" s="133"/>
      <c r="BP587" s="137"/>
      <c r="BQ587" s="138"/>
    </row>
    <row r="588" spans="1:69" hidden="1" x14ac:dyDescent="0.35">
      <c r="A588" s="130">
        <v>584</v>
      </c>
      <c r="B588" s="133"/>
      <c r="C588" s="133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33"/>
      <c r="AB588" s="134"/>
      <c r="AC588" s="133"/>
      <c r="AD588" s="133"/>
      <c r="AE588" s="133"/>
      <c r="AF588" s="133"/>
      <c r="AG588" s="133"/>
      <c r="AH588" s="133"/>
      <c r="AI588" s="133"/>
      <c r="AJ588" s="134"/>
      <c r="AK588" s="134"/>
      <c r="AL588" s="133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3"/>
      <c r="AW588" s="133"/>
      <c r="AX588" s="133"/>
      <c r="AY588" s="133"/>
      <c r="AZ588" s="133"/>
      <c r="BA588" s="133"/>
      <c r="BB588" s="133"/>
      <c r="BC588" s="133"/>
      <c r="BD588" s="133"/>
      <c r="BE588" s="134"/>
      <c r="BF588" s="133"/>
      <c r="BG588" s="133"/>
      <c r="BH588" s="134"/>
      <c r="BI588" s="133"/>
      <c r="BJ588" s="135"/>
      <c r="BK588" s="133"/>
      <c r="BL588" s="133"/>
      <c r="BM588" s="133"/>
      <c r="BN588" s="133"/>
      <c r="BO588" s="133"/>
      <c r="BP588" s="137"/>
      <c r="BQ588" s="138"/>
    </row>
    <row r="589" spans="1:69" hidden="1" x14ac:dyDescent="0.35">
      <c r="A589" s="130">
        <v>585</v>
      </c>
      <c r="B589" s="133"/>
      <c r="C589" s="133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33"/>
      <c r="AB589" s="134"/>
      <c r="AC589" s="133"/>
      <c r="AD589" s="133"/>
      <c r="AE589" s="133"/>
      <c r="AF589" s="133"/>
      <c r="AG589" s="133"/>
      <c r="AH589" s="133"/>
      <c r="AI589" s="133"/>
      <c r="AJ589" s="134"/>
      <c r="AK589" s="134"/>
      <c r="AL589" s="133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3"/>
      <c r="AW589" s="133"/>
      <c r="AX589" s="133"/>
      <c r="AY589" s="133"/>
      <c r="AZ589" s="133"/>
      <c r="BA589" s="133"/>
      <c r="BB589" s="133"/>
      <c r="BC589" s="133"/>
      <c r="BD589" s="133"/>
      <c r="BE589" s="134"/>
      <c r="BF589" s="133"/>
      <c r="BG589" s="133"/>
      <c r="BH589" s="134"/>
      <c r="BI589" s="133"/>
      <c r="BJ589" s="135"/>
      <c r="BK589" s="133"/>
      <c r="BL589" s="133"/>
      <c r="BM589" s="133"/>
      <c r="BN589" s="133"/>
      <c r="BO589" s="133"/>
      <c r="BP589" s="137"/>
      <c r="BQ589" s="138"/>
    </row>
    <row r="590" spans="1:69" ht="34.25" hidden="1" customHeight="1" x14ac:dyDescent="0.35">
      <c r="A590" s="130">
        <v>586</v>
      </c>
      <c r="B590" s="133"/>
      <c r="C590" s="133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33"/>
      <c r="AB590" s="134"/>
      <c r="AC590" s="133"/>
      <c r="AD590" s="133"/>
      <c r="AE590" s="133"/>
      <c r="AF590" s="133"/>
      <c r="AG590" s="133"/>
      <c r="AH590" s="133"/>
      <c r="AI590" s="133"/>
      <c r="AJ590" s="134"/>
      <c r="AK590" s="134"/>
      <c r="AL590" s="133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3"/>
      <c r="AW590" s="133"/>
      <c r="AX590" s="133"/>
      <c r="AY590" s="133"/>
      <c r="AZ590" s="133"/>
      <c r="BA590" s="133"/>
      <c r="BB590" s="133"/>
      <c r="BC590" s="133"/>
      <c r="BD590" s="133"/>
      <c r="BE590" s="134"/>
      <c r="BF590" s="133"/>
      <c r="BG590" s="133"/>
      <c r="BH590" s="134"/>
      <c r="BI590" s="133"/>
      <c r="BJ590" s="135"/>
      <c r="BK590" s="133"/>
      <c r="BL590" s="133"/>
      <c r="BM590" s="133"/>
      <c r="BN590" s="133"/>
      <c r="BO590" s="133"/>
      <c r="BP590" s="42"/>
      <c r="BQ590" s="138"/>
    </row>
    <row r="591" spans="1:69" hidden="1" x14ac:dyDescent="0.35">
      <c r="A591" s="130">
        <v>587</v>
      </c>
      <c r="B591" s="133"/>
      <c r="C591" s="133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33"/>
      <c r="AB591" s="134"/>
      <c r="AC591" s="133"/>
      <c r="AD591" s="133"/>
      <c r="AE591" s="133"/>
      <c r="AF591" s="133"/>
      <c r="AG591" s="133"/>
      <c r="AH591" s="133"/>
      <c r="AI591" s="133"/>
      <c r="AJ591" s="134"/>
      <c r="AK591" s="134"/>
      <c r="AL591" s="133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3"/>
      <c r="AW591" s="133"/>
      <c r="AX591" s="133"/>
      <c r="AY591" s="133"/>
      <c r="AZ591" s="133"/>
      <c r="BA591" s="133"/>
      <c r="BB591" s="133"/>
      <c r="BC591" s="133"/>
      <c r="BD591" s="133"/>
      <c r="BE591" s="134"/>
      <c r="BF591" s="133"/>
      <c r="BG591" s="133"/>
      <c r="BH591" s="134"/>
      <c r="BI591" s="133"/>
      <c r="BJ591" s="135"/>
      <c r="BK591" s="133"/>
      <c r="BL591" s="133"/>
      <c r="BM591" s="133"/>
      <c r="BN591" s="133"/>
      <c r="BO591" s="133"/>
      <c r="BP591" s="42"/>
      <c r="BQ591" s="138"/>
    </row>
    <row r="592" spans="1:69" hidden="1" x14ac:dyDescent="0.35">
      <c r="A592" s="130">
        <v>588</v>
      </c>
      <c r="B592" s="133"/>
      <c r="C592" s="133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33"/>
      <c r="AB592" s="134"/>
      <c r="AC592" s="133"/>
      <c r="AD592" s="133"/>
      <c r="AE592" s="133"/>
      <c r="AF592" s="133"/>
      <c r="AG592" s="133"/>
      <c r="AH592" s="133"/>
      <c r="AI592" s="133"/>
      <c r="AJ592" s="134"/>
      <c r="AK592" s="134"/>
      <c r="AL592" s="133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3"/>
      <c r="AW592" s="133"/>
      <c r="AX592" s="133"/>
      <c r="AY592" s="133"/>
      <c r="AZ592" s="133"/>
      <c r="BA592" s="133"/>
      <c r="BB592" s="133"/>
      <c r="BC592" s="133"/>
      <c r="BD592" s="133"/>
      <c r="BE592" s="134"/>
      <c r="BF592" s="133"/>
      <c r="BG592" s="133"/>
      <c r="BH592" s="134"/>
      <c r="BI592" s="133"/>
      <c r="BJ592" s="135"/>
      <c r="BK592" s="133"/>
      <c r="BL592" s="133"/>
      <c r="BM592" s="133"/>
      <c r="BN592" s="133"/>
      <c r="BO592" s="133"/>
      <c r="BP592" s="137"/>
      <c r="BQ592" s="138"/>
    </row>
    <row r="593" spans="1:69" hidden="1" x14ac:dyDescent="0.35">
      <c r="A593" s="130">
        <v>589</v>
      </c>
      <c r="B593" s="133"/>
      <c r="C593" s="133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33"/>
      <c r="AB593" s="134"/>
      <c r="AC593" s="133"/>
      <c r="AD593" s="133"/>
      <c r="AE593" s="133"/>
      <c r="AF593" s="133"/>
      <c r="AG593" s="133"/>
      <c r="AH593" s="133"/>
      <c r="AI593" s="133"/>
      <c r="AJ593" s="134"/>
      <c r="AK593" s="134"/>
      <c r="AL593" s="133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3"/>
      <c r="AW593" s="133"/>
      <c r="AX593" s="133"/>
      <c r="AY593" s="133"/>
      <c r="AZ593" s="133"/>
      <c r="BA593" s="133"/>
      <c r="BB593" s="133"/>
      <c r="BC593" s="133"/>
      <c r="BD593" s="133"/>
      <c r="BE593" s="134"/>
      <c r="BF593" s="133"/>
      <c r="BG593" s="133"/>
      <c r="BH593" s="134"/>
      <c r="BI593" s="133"/>
      <c r="BJ593" s="135"/>
      <c r="BK593" s="133"/>
      <c r="BL593" s="133"/>
      <c r="BM593" s="133"/>
      <c r="BN593" s="133"/>
      <c r="BO593" s="133"/>
      <c r="BP593" s="42"/>
      <c r="BQ593" s="138"/>
    </row>
    <row r="594" spans="1:69" hidden="1" x14ac:dyDescent="0.35">
      <c r="A594" s="130">
        <v>590</v>
      </c>
      <c r="B594" s="133"/>
      <c r="C594" s="133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33"/>
      <c r="AB594" s="134"/>
      <c r="AC594" s="133"/>
      <c r="AD594" s="133"/>
      <c r="AE594" s="133"/>
      <c r="AF594" s="133"/>
      <c r="AG594" s="133"/>
      <c r="AH594" s="133"/>
      <c r="AI594" s="133"/>
      <c r="AJ594" s="134"/>
      <c r="AK594" s="134"/>
      <c r="AL594" s="133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3"/>
      <c r="AW594" s="133"/>
      <c r="AX594" s="133"/>
      <c r="AY594" s="133"/>
      <c r="AZ594" s="133"/>
      <c r="BA594" s="133"/>
      <c r="BB594" s="133"/>
      <c r="BC594" s="133"/>
      <c r="BD594" s="133"/>
      <c r="BE594" s="134"/>
      <c r="BF594" s="133"/>
      <c r="BG594" s="133"/>
      <c r="BH594" s="134"/>
      <c r="BI594" s="133"/>
      <c r="BJ594" s="135"/>
      <c r="BK594" s="133"/>
      <c r="BL594" s="133"/>
      <c r="BM594" s="133"/>
      <c r="BN594" s="133"/>
      <c r="BO594" s="133"/>
      <c r="BP594" s="42"/>
      <c r="BQ594" s="138"/>
    </row>
    <row r="595" spans="1:69" hidden="1" x14ac:dyDescent="0.35">
      <c r="A595" s="130">
        <v>591</v>
      </c>
      <c r="B595" s="133"/>
      <c r="C595" s="133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33"/>
      <c r="AB595" s="134"/>
      <c r="AC595" s="133"/>
      <c r="AD595" s="133"/>
      <c r="AE595" s="133"/>
      <c r="AF595" s="133"/>
      <c r="AG595" s="133"/>
      <c r="AH595" s="133"/>
      <c r="AI595" s="133"/>
      <c r="AJ595" s="134"/>
      <c r="AK595" s="134"/>
      <c r="AL595" s="133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3"/>
      <c r="AW595" s="133"/>
      <c r="AX595" s="133"/>
      <c r="AY595" s="133"/>
      <c r="AZ595" s="133"/>
      <c r="BA595" s="133"/>
      <c r="BB595" s="133"/>
      <c r="BC595" s="133"/>
      <c r="BD595" s="133"/>
      <c r="BE595" s="134"/>
      <c r="BF595" s="133"/>
      <c r="BG595" s="133"/>
      <c r="BH595" s="134"/>
      <c r="BI595" s="133"/>
      <c r="BJ595" s="135"/>
      <c r="BK595" s="133"/>
      <c r="BL595" s="133"/>
      <c r="BM595" s="133"/>
      <c r="BN595" s="133"/>
      <c r="BO595" s="133"/>
      <c r="BP595" s="137"/>
      <c r="BQ595" s="138"/>
    </row>
    <row r="596" spans="1:69" hidden="1" x14ac:dyDescent="0.35">
      <c r="A596" s="130">
        <v>592</v>
      </c>
      <c r="B596" s="133"/>
      <c r="C596" s="133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33"/>
      <c r="AB596" s="134"/>
      <c r="AC596" s="133"/>
      <c r="AD596" s="133"/>
      <c r="AE596" s="133"/>
      <c r="AF596" s="133"/>
      <c r="AG596" s="133"/>
      <c r="AH596" s="133"/>
      <c r="AI596" s="133"/>
      <c r="AJ596" s="134"/>
      <c r="AK596" s="134"/>
      <c r="AL596" s="133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3"/>
      <c r="AW596" s="133"/>
      <c r="AX596" s="133"/>
      <c r="AY596" s="133"/>
      <c r="AZ596" s="133"/>
      <c r="BA596" s="133"/>
      <c r="BB596" s="133"/>
      <c r="BC596" s="133"/>
      <c r="BD596" s="133"/>
      <c r="BE596" s="134"/>
      <c r="BF596" s="133"/>
      <c r="BG596" s="133"/>
      <c r="BH596" s="134"/>
      <c r="BI596" s="133"/>
      <c r="BJ596" s="135"/>
      <c r="BK596" s="133"/>
      <c r="BL596" s="133"/>
      <c r="BM596" s="133"/>
      <c r="BN596" s="133"/>
      <c r="BO596" s="133"/>
      <c r="BP596" s="42"/>
      <c r="BQ596" s="138"/>
    </row>
    <row r="597" spans="1:69" hidden="1" x14ac:dyDescent="0.35">
      <c r="A597" s="130">
        <v>593</v>
      </c>
      <c r="B597" s="133"/>
      <c r="C597" s="133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33"/>
      <c r="AB597" s="134"/>
      <c r="AC597" s="133"/>
      <c r="AD597" s="133"/>
      <c r="AE597" s="133"/>
      <c r="AF597" s="133"/>
      <c r="AG597" s="133"/>
      <c r="AH597" s="133"/>
      <c r="AI597" s="133"/>
      <c r="AJ597" s="134"/>
      <c r="AK597" s="134"/>
      <c r="AL597" s="133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3"/>
      <c r="AW597" s="133"/>
      <c r="AX597" s="133"/>
      <c r="AY597" s="133"/>
      <c r="AZ597" s="133"/>
      <c r="BA597" s="133"/>
      <c r="BB597" s="133"/>
      <c r="BC597" s="133"/>
      <c r="BD597" s="133"/>
      <c r="BE597" s="134"/>
      <c r="BF597" s="133"/>
      <c r="BG597" s="133"/>
      <c r="BH597" s="134"/>
      <c r="BI597" s="133"/>
      <c r="BJ597" s="135"/>
      <c r="BK597" s="133"/>
      <c r="BL597" s="133"/>
      <c r="BM597" s="133"/>
      <c r="BN597" s="133"/>
      <c r="BO597" s="133"/>
      <c r="BP597" s="42"/>
      <c r="BQ597" s="132"/>
    </row>
    <row r="598" spans="1:69" hidden="1" x14ac:dyDescent="0.35">
      <c r="A598" s="130">
        <v>594</v>
      </c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33"/>
      <c r="AB598" s="134"/>
      <c r="AC598" s="133"/>
      <c r="AD598" s="133"/>
      <c r="AE598" s="133"/>
      <c r="AF598" s="133"/>
      <c r="AG598" s="133"/>
      <c r="AH598" s="133"/>
      <c r="AI598" s="133"/>
      <c r="AJ598" s="134"/>
      <c r="AK598" s="134"/>
      <c r="AL598" s="133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3"/>
      <c r="AW598" s="133"/>
      <c r="AX598" s="133"/>
      <c r="AY598" s="133"/>
      <c r="AZ598" s="133"/>
      <c r="BA598" s="133"/>
      <c r="BB598" s="133"/>
      <c r="BC598" s="133"/>
      <c r="BD598" s="133"/>
      <c r="BE598" s="134"/>
      <c r="BF598" s="133"/>
      <c r="BG598" s="133"/>
      <c r="BH598" s="134"/>
      <c r="BI598" s="133"/>
      <c r="BJ598" s="135"/>
      <c r="BK598" s="133"/>
      <c r="BL598" s="133"/>
      <c r="BM598" s="133"/>
      <c r="BN598" s="133"/>
      <c r="BO598" s="133"/>
      <c r="BP598" s="42"/>
      <c r="BQ598" s="138"/>
    </row>
    <row r="599" spans="1:69" hidden="1" x14ac:dyDescent="0.35">
      <c r="A599" s="130">
        <v>595</v>
      </c>
      <c r="B599" s="133"/>
      <c r="C599" s="133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33"/>
      <c r="AB599" s="134"/>
      <c r="AC599" s="133"/>
      <c r="AD599" s="133"/>
      <c r="AE599" s="133"/>
      <c r="AF599" s="133"/>
      <c r="AG599" s="133"/>
      <c r="AH599" s="133"/>
      <c r="AI599" s="133"/>
      <c r="AJ599" s="134"/>
      <c r="AK599" s="134"/>
      <c r="AL599" s="133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3"/>
      <c r="AW599" s="133"/>
      <c r="AX599" s="133"/>
      <c r="AY599" s="133"/>
      <c r="AZ599" s="133"/>
      <c r="BA599" s="133"/>
      <c r="BB599" s="133"/>
      <c r="BC599" s="133"/>
      <c r="BD599" s="133"/>
      <c r="BE599" s="134"/>
      <c r="BF599" s="133"/>
      <c r="BG599" s="133"/>
      <c r="BH599" s="134"/>
      <c r="BI599" s="133"/>
      <c r="BJ599" s="135"/>
      <c r="BK599" s="133"/>
      <c r="BL599" s="133"/>
      <c r="BM599" s="133"/>
      <c r="BN599" s="133"/>
      <c r="BO599" s="133"/>
      <c r="BP599" s="137"/>
      <c r="BQ599" s="138"/>
    </row>
    <row r="600" spans="1:69" hidden="1" x14ac:dyDescent="0.35">
      <c r="A600" s="130">
        <v>596</v>
      </c>
      <c r="B600" s="133"/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33"/>
      <c r="AB600" s="134"/>
      <c r="AC600" s="133"/>
      <c r="AD600" s="133"/>
      <c r="AE600" s="133"/>
      <c r="AF600" s="133"/>
      <c r="AG600" s="133"/>
      <c r="AH600" s="133"/>
      <c r="AI600" s="133"/>
      <c r="AJ600" s="134"/>
      <c r="AK600" s="134"/>
      <c r="AL600" s="133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3"/>
      <c r="AW600" s="133"/>
      <c r="AX600" s="133"/>
      <c r="AY600" s="133"/>
      <c r="AZ600" s="133"/>
      <c r="BA600" s="133"/>
      <c r="BB600" s="133"/>
      <c r="BC600" s="133"/>
      <c r="BD600" s="133"/>
      <c r="BE600" s="134"/>
      <c r="BF600" s="133"/>
      <c r="BG600" s="133"/>
      <c r="BH600" s="134"/>
      <c r="BI600" s="133"/>
      <c r="BJ600" s="135"/>
      <c r="BK600" s="133"/>
      <c r="BL600" s="133"/>
      <c r="BM600" s="133"/>
      <c r="BN600" s="133"/>
      <c r="BO600" s="133"/>
      <c r="BP600" s="137"/>
      <c r="BQ600" s="138"/>
    </row>
    <row r="601" spans="1:69" hidden="1" x14ac:dyDescent="0.35">
      <c r="A601" s="130">
        <v>597</v>
      </c>
      <c r="B601" s="133"/>
      <c r="C601" s="133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33"/>
      <c r="AB601" s="134"/>
      <c r="AC601" s="133"/>
      <c r="AD601" s="133"/>
      <c r="AE601" s="133"/>
      <c r="AF601" s="133"/>
      <c r="AG601" s="133"/>
      <c r="AH601" s="133"/>
      <c r="AI601" s="133"/>
      <c r="AJ601" s="134"/>
      <c r="AK601" s="134"/>
      <c r="AL601" s="133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3"/>
      <c r="AW601" s="133"/>
      <c r="AX601" s="133"/>
      <c r="AY601" s="133"/>
      <c r="AZ601" s="133"/>
      <c r="BA601" s="133"/>
      <c r="BB601" s="133"/>
      <c r="BC601" s="133"/>
      <c r="BD601" s="133"/>
      <c r="BE601" s="134"/>
      <c r="BF601" s="133"/>
      <c r="BG601" s="133"/>
      <c r="BH601" s="134"/>
      <c r="BI601" s="133"/>
      <c r="BJ601" s="135"/>
      <c r="BK601" s="133"/>
      <c r="BL601" s="133"/>
      <c r="BM601" s="133"/>
      <c r="BN601" s="133"/>
      <c r="BO601" s="133"/>
      <c r="BP601" s="137"/>
      <c r="BQ601" s="138"/>
    </row>
    <row r="602" spans="1:69" hidden="1" x14ac:dyDescent="0.35">
      <c r="A602" s="130">
        <v>598</v>
      </c>
      <c r="B602" s="133"/>
      <c r="C602" s="133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33"/>
      <c r="AB602" s="134"/>
      <c r="AC602" s="133"/>
      <c r="AD602" s="133"/>
      <c r="AE602" s="133"/>
      <c r="AF602" s="133"/>
      <c r="AG602" s="133"/>
      <c r="AH602" s="133"/>
      <c r="AI602" s="133"/>
      <c r="AJ602" s="134"/>
      <c r="AK602" s="134"/>
      <c r="AL602" s="133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3"/>
      <c r="AW602" s="133"/>
      <c r="AX602" s="133"/>
      <c r="AY602" s="133"/>
      <c r="AZ602" s="133"/>
      <c r="BA602" s="133"/>
      <c r="BB602" s="133"/>
      <c r="BC602" s="133"/>
      <c r="BD602" s="133"/>
      <c r="BE602" s="134"/>
      <c r="BF602" s="133"/>
      <c r="BG602" s="133"/>
      <c r="BH602" s="134"/>
      <c r="BI602" s="133"/>
      <c r="BJ602" s="135"/>
      <c r="BK602" s="133"/>
      <c r="BL602" s="133"/>
      <c r="BM602" s="133"/>
      <c r="BN602" s="133"/>
      <c r="BO602" s="133"/>
      <c r="BP602" s="42"/>
      <c r="BQ602" s="138"/>
    </row>
    <row r="603" spans="1:69" hidden="1" x14ac:dyDescent="0.35">
      <c r="A603" s="130">
        <v>599</v>
      </c>
      <c r="B603" s="133"/>
      <c r="C603" s="133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33"/>
      <c r="AB603" s="134"/>
      <c r="AC603" s="133"/>
      <c r="AD603" s="133"/>
      <c r="AE603" s="133"/>
      <c r="AF603" s="133"/>
      <c r="AG603" s="133"/>
      <c r="AH603" s="133"/>
      <c r="AI603" s="133"/>
      <c r="AJ603" s="134"/>
      <c r="AK603" s="134"/>
      <c r="AL603" s="133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3"/>
      <c r="AW603" s="133"/>
      <c r="AX603" s="133"/>
      <c r="AY603" s="133"/>
      <c r="AZ603" s="133"/>
      <c r="BA603" s="133"/>
      <c r="BB603" s="133"/>
      <c r="BC603" s="133"/>
      <c r="BD603" s="133"/>
      <c r="BE603" s="134"/>
      <c r="BF603" s="133"/>
      <c r="BG603" s="133"/>
      <c r="BH603" s="134"/>
      <c r="BI603" s="133"/>
      <c r="BJ603" s="135"/>
      <c r="BK603" s="133"/>
      <c r="BL603" s="133"/>
      <c r="BM603" s="133"/>
      <c r="BN603" s="133"/>
      <c r="BO603" s="133"/>
      <c r="BP603" s="42"/>
      <c r="BQ603" s="138"/>
    </row>
    <row r="604" spans="1:69" hidden="1" x14ac:dyDescent="0.35">
      <c r="A604" s="130">
        <v>600</v>
      </c>
      <c r="B604" s="133"/>
      <c r="C604" s="133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33"/>
      <c r="AB604" s="134"/>
      <c r="AC604" s="133"/>
      <c r="AD604" s="133"/>
      <c r="AE604" s="133"/>
      <c r="AF604" s="133"/>
      <c r="AG604" s="133"/>
      <c r="AH604" s="133"/>
      <c r="AI604" s="133"/>
      <c r="AJ604" s="134"/>
      <c r="AK604" s="134"/>
      <c r="AL604" s="133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3"/>
      <c r="AW604" s="133"/>
      <c r="AX604" s="133"/>
      <c r="AY604" s="133"/>
      <c r="AZ604" s="133"/>
      <c r="BA604" s="133"/>
      <c r="BB604" s="133"/>
      <c r="BC604" s="133"/>
      <c r="BD604" s="133"/>
      <c r="BE604" s="134"/>
      <c r="BF604" s="133"/>
      <c r="BG604" s="133"/>
      <c r="BH604" s="134"/>
      <c r="BI604" s="133"/>
      <c r="BJ604" s="135"/>
      <c r="BK604" s="133"/>
      <c r="BL604" s="133"/>
      <c r="BM604" s="133"/>
      <c r="BN604" s="133"/>
      <c r="BO604" s="133"/>
      <c r="BP604" s="137"/>
      <c r="BQ604" s="138"/>
    </row>
    <row r="605" spans="1:69" hidden="1" x14ac:dyDescent="0.35">
      <c r="A605" s="130">
        <v>601</v>
      </c>
      <c r="B605" s="133"/>
      <c r="C605" s="133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33"/>
      <c r="AB605" s="134"/>
      <c r="AC605" s="133"/>
      <c r="AD605" s="133"/>
      <c r="AE605" s="133"/>
      <c r="AF605" s="133"/>
      <c r="AG605" s="133"/>
      <c r="AH605" s="133"/>
      <c r="AI605" s="133"/>
      <c r="AJ605" s="134"/>
      <c r="AK605" s="134"/>
      <c r="AL605" s="133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3"/>
      <c r="AW605" s="133"/>
      <c r="AX605" s="133"/>
      <c r="AY605" s="133"/>
      <c r="AZ605" s="133"/>
      <c r="BA605" s="133"/>
      <c r="BB605" s="133"/>
      <c r="BC605" s="133"/>
      <c r="BD605" s="133"/>
      <c r="BE605" s="134"/>
      <c r="BF605" s="133"/>
      <c r="BG605" s="133"/>
      <c r="BH605" s="134"/>
      <c r="BI605" s="133"/>
      <c r="BJ605" s="135"/>
      <c r="BK605" s="133"/>
      <c r="BL605" s="133"/>
      <c r="BM605" s="133"/>
      <c r="BN605" s="133"/>
      <c r="BO605" s="133"/>
      <c r="BP605" s="42"/>
      <c r="BQ605" s="139"/>
    </row>
    <row r="606" spans="1:69" hidden="1" x14ac:dyDescent="0.35">
      <c r="A606" s="130">
        <v>602</v>
      </c>
      <c r="B606" s="133"/>
      <c r="C606" s="133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33"/>
      <c r="AB606" s="134"/>
      <c r="AC606" s="133"/>
      <c r="AD606" s="133"/>
      <c r="AE606" s="133"/>
      <c r="AF606" s="133"/>
      <c r="AG606" s="133"/>
      <c r="AH606" s="133"/>
      <c r="AI606" s="133"/>
      <c r="AJ606" s="134"/>
      <c r="AK606" s="134"/>
      <c r="AL606" s="133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3"/>
      <c r="AW606" s="133"/>
      <c r="AX606" s="133"/>
      <c r="AY606" s="133"/>
      <c r="AZ606" s="133"/>
      <c r="BA606" s="133"/>
      <c r="BB606" s="133"/>
      <c r="BC606" s="133"/>
      <c r="BD606" s="133"/>
      <c r="BE606" s="134"/>
      <c r="BF606" s="133"/>
      <c r="BG606" s="133"/>
      <c r="BH606" s="134"/>
      <c r="BI606" s="133"/>
      <c r="BJ606" s="135"/>
      <c r="BK606" s="133"/>
      <c r="BL606" s="133"/>
      <c r="BM606" s="133"/>
      <c r="BN606" s="133"/>
      <c r="BO606" s="133"/>
      <c r="BP606" s="137"/>
      <c r="BQ606" s="138"/>
    </row>
    <row r="607" spans="1:69" hidden="1" x14ac:dyDescent="0.35">
      <c r="A607" s="130">
        <v>603</v>
      </c>
      <c r="B607" s="133"/>
      <c r="C607" s="133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33"/>
      <c r="AB607" s="134"/>
      <c r="AC607" s="133"/>
      <c r="AD607" s="133"/>
      <c r="AE607" s="133"/>
      <c r="AF607" s="133"/>
      <c r="AG607" s="133"/>
      <c r="AH607" s="133"/>
      <c r="AI607" s="133"/>
      <c r="AJ607" s="134"/>
      <c r="AK607" s="134"/>
      <c r="AL607" s="133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3"/>
      <c r="AW607" s="133"/>
      <c r="AX607" s="133"/>
      <c r="AY607" s="133"/>
      <c r="AZ607" s="133"/>
      <c r="BA607" s="133"/>
      <c r="BB607" s="133"/>
      <c r="BC607" s="133"/>
      <c r="BD607" s="133"/>
      <c r="BE607" s="134"/>
      <c r="BF607" s="133"/>
      <c r="BG607" s="133"/>
      <c r="BH607" s="134"/>
      <c r="BI607" s="133"/>
      <c r="BJ607" s="135"/>
      <c r="BK607" s="133"/>
      <c r="BL607" s="133"/>
      <c r="BM607" s="133"/>
      <c r="BN607" s="133"/>
      <c r="BO607" s="133"/>
      <c r="BP607" s="137"/>
      <c r="BQ607" s="138"/>
    </row>
    <row r="608" spans="1:69" hidden="1" x14ac:dyDescent="0.35">
      <c r="A608" s="130">
        <v>604</v>
      </c>
      <c r="B608" s="133"/>
      <c r="C608" s="133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33"/>
      <c r="AB608" s="134"/>
      <c r="AC608" s="133"/>
      <c r="AD608" s="133"/>
      <c r="AE608" s="133"/>
      <c r="AF608" s="133"/>
      <c r="AG608" s="133"/>
      <c r="AH608" s="133"/>
      <c r="AI608" s="133"/>
      <c r="AJ608" s="134"/>
      <c r="AK608" s="134"/>
      <c r="AL608" s="133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3"/>
      <c r="AW608" s="133"/>
      <c r="AX608" s="133"/>
      <c r="AY608" s="133"/>
      <c r="AZ608" s="133"/>
      <c r="BA608" s="133"/>
      <c r="BB608" s="133"/>
      <c r="BC608" s="133"/>
      <c r="BD608" s="133"/>
      <c r="BE608" s="134"/>
      <c r="BF608" s="133"/>
      <c r="BG608" s="133"/>
      <c r="BH608" s="134"/>
      <c r="BI608" s="133"/>
      <c r="BJ608" s="135"/>
      <c r="BK608" s="133"/>
      <c r="BL608" s="133"/>
      <c r="BM608" s="133"/>
      <c r="BN608" s="133"/>
      <c r="BO608" s="133"/>
      <c r="BP608" s="42"/>
      <c r="BQ608" s="138"/>
    </row>
    <row r="609" spans="1:69" ht="34.25" hidden="1" customHeight="1" x14ac:dyDescent="0.35">
      <c r="A609" s="130">
        <v>605</v>
      </c>
      <c r="B609" s="133"/>
      <c r="C609" s="133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33"/>
      <c r="AB609" s="134"/>
      <c r="AC609" s="133"/>
      <c r="AD609" s="133"/>
      <c r="AE609" s="133"/>
      <c r="AF609" s="133"/>
      <c r="AG609" s="133"/>
      <c r="AH609" s="133"/>
      <c r="AI609" s="133"/>
      <c r="AJ609" s="134"/>
      <c r="AK609" s="134"/>
      <c r="AL609" s="133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3"/>
      <c r="AW609" s="133"/>
      <c r="AX609" s="133"/>
      <c r="AY609" s="133"/>
      <c r="AZ609" s="133"/>
      <c r="BA609" s="133"/>
      <c r="BB609" s="133"/>
      <c r="BC609" s="133"/>
      <c r="BD609" s="133"/>
      <c r="BE609" s="134"/>
      <c r="BF609" s="133"/>
      <c r="BG609" s="133"/>
      <c r="BH609" s="134"/>
      <c r="BI609" s="133"/>
      <c r="BJ609" s="135"/>
      <c r="BK609" s="133"/>
      <c r="BL609" s="133"/>
      <c r="BM609" s="133"/>
      <c r="BN609" s="133"/>
      <c r="BO609" s="133"/>
      <c r="BP609" s="42"/>
      <c r="BQ609" s="138"/>
    </row>
    <row r="610" spans="1:69" hidden="1" x14ac:dyDescent="0.35">
      <c r="A610" s="130">
        <v>606</v>
      </c>
      <c r="B610" s="133"/>
      <c r="C610" s="133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33"/>
      <c r="AB610" s="134"/>
      <c r="AC610" s="133"/>
      <c r="AD610" s="133"/>
      <c r="AE610" s="133"/>
      <c r="AF610" s="133"/>
      <c r="AG610" s="133"/>
      <c r="AH610" s="133"/>
      <c r="AI610" s="133"/>
      <c r="AJ610" s="134"/>
      <c r="AK610" s="134"/>
      <c r="AL610" s="133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3"/>
      <c r="AW610" s="133"/>
      <c r="AX610" s="133"/>
      <c r="AY610" s="133"/>
      <c r="AZ610" s="133"/>
      <c r="BA610" s="133"/>
      <c r="BB610" s="133"/>
      <c r="BC610" s="133"/>
      <c r="BD610" s="133"/>
      <c r="BE610" s="134"/>
      <c r="BF610" s="133"/>
      <c r="BG610" s="133"/>
      <c r="BH610" s="134"/>
      <c r="BI610" s="133"/>
      <c r="BJ610" s="135"/>
      <c r="BK610" s="133"/>
      <c r="BL610" s="133"/>
      <c r="BM610" s="133"/>
      <c r="BN610" s="133"/>
      <c r="BO610" s="133"/>
      <c r="BP610" s="42"/>
      <c r="BQ610" s="138"/>
    </row>
    <row r="611" spans="1:69" hidden="1" x14ac:dyDescent="0.35">
      <c r="A611" s="130">
        <v>607</v>
      </c>
      <c r="B611" s="133"/>
      <c r="C611" s="133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33"/>
      <c r="AB611" s="134"/>
      <c r="AC611" s="133"/>
      <c r="AD611" s="133"/>
      <c r="AE611" s="133"/>
      <c r="AF611" s="133"/>
      <c r="AG611" s="133"/>
      <c r="AH611" s="133"/>
      <c r="AI611" s="133"/>
      <c r="AJ611" s="134"/>
      <c r="AK611" s="134"/>
      <c r="AL611" s="133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3"/>
      <c r="AW611" s="133"/>
      <c r="AX611" s="133"/>
      <c r="AY611" s="133"/>
      <c r="AZ611" s="133"/>
      <c r="BA611" s="133"/>
      <c r="BB611" s="133"/>
      <c r="BC611" s="133"/>
      <c r="BD611" s="133"/>
      <c r="BE611" s="134"/>
      <c r="BF611" s="133"/>
      <c r="BG611" s="133"/>
      <c r="BH611" s="134"/>
      <c r="BI611" s="133"/>
      <c r="BJ611" s="135"/>
      <c r="BK611" s="133"/>
      <c r="BL611" s="133"/>
      <c r="BM611" s="133"/>
      <c r="BN611" s="133"/>
      <c r="BO611" s="133"/>
      <c r="BP611" s="137"/>
      <c r="BQ611" s="138"/>
    </row>
    <row r="612" spans="1:69" hidden="1" x14ac:dyDescent="0.35">
      <c r="A612" s="130">
        <v>608</v>
      </c>
      <c r="B612" s="133"/>
      <c r="C612" s="133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33"/>
      <c r="AB612" s="134"/>
      <c r="AC612" s="133"/>
      <c r="AD612" s="133"/>
      <c r="AE612" s="133"/>
      <c r="AF612" s="133"/>
      <c r="AG612" s="133"/>
      <c r="AH612" s="133"/>
      <c r="AI612" s="133"/>
      <c r="AJ612" s="134"/>
      <c r="AK612" s="134"/>
      <c r="AL612" s="133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3"/>
      <c r="AW612" s="133"/>
      <c r="AX612" s="133"/>
      <c r="AY612" s="133"/>
      <c r="AZ612" s="133"/>
      <c r="BA612" s="133"/>
      <c r="BB612" s="133"/>
      <c r="BC612" s="133"/>
      <c r="BD612" s="133"/>
      <c r="BE612" s="134"/>
      <c r="BF612" s="133"/>
      <c r="BG612" s="133"/>
      <c r="BH612" s="134"/>
      <c r="BI612" s="133"/>
      <c r="BJ612" s="135"/>
      <c r="BK612" s="133"/>
      <c r="BL612" s="133"/>
      <c r="BM612" s="133"/>
      <c r="BN612" s="133"/>
      <c r="BO612" s="133"/>
      <c r="BP612" s="42"/>
      <c r="BQ612" s="138"/>
    </row>
    <row r="613" spans="1:69" hidden="1" x14ac:dyDescent="0.35">
      <c r="A613" s="130">
        <v>609</v>
      </c>
      <c r="B613" s="133"/>
      <c r="C613" s="133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33"/>
      <c r="AB613" s="134"/>
      <c r="AC613" s="133"/>
      <c r="AD613" s="133"/>
      <c r="AE613" s="133"/>
      <c r="AF613" s="133"/>
      <c r="AG613" s="133"/>
      <c r="AH613" s="133"/>
      <c r="AI613" s="133"/>
      <c r="AJ613" s="134"/>
      <c r="AK613" s="134"/>
      <c r="AL613" s="133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3"/>
      <c r="AW613" s="133"/>
      <c r="AX613" s="133"/>
      <c r="AY613" s="133"/>
      <c r="AZ613" s="133"/>
      <c r="BA613" s="133"/>
      <c r="BB613" s="133"/>
      <c r="BC613" s="133"/>
      <c r="BD613" s="133"/>
      <c r="BE613" s="134"/>
      <c r="BF613" s="133"/>
      <c r="BG613" s="133"/>
      <c r="BH613" s="134"/>
      <c r="BI613" s="133"/>
      <c r="BJ613" s="135"/>
      <c r="BK613" s="133"/>
      <c r="BL613" s="133"/>
      <c r="BM613" s="133"/>
      <c r="BN613" s="133"/>
      <c r="BO613" s="133"/>
      <c r="BP613" s="137"/>
      <c r="BQ613" s="138"/>
    </row>
    <row r="614" spans="1:69" hidden="1" x14ac:dyDescent="0.35">
      <c r="A614" s="130">
        <v>610</v>
      </c>
      <c r="B614" s="133"/>
      <c r="C614" s="133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33"/>
      <c r="AB614" s="134"/>
      <c r="AC614" s="133"/>
      <c r="AD614" s="133"/>
      <c r="AE614" s="133"/>
      <c r="AF614" s="133"/>
      <c r="AG614" s="133"/>
      <c r="AH614" s="133"/>
      <c r="AI614" s="133"/>
      <c r="AJ614" s="134"/>
      <c r="AK614" s="134"/>
      <c r="AL614" s="133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3"/>
      <c r="AW614" s="133"/>
      <c r="AX614" s="133"/>
      <c r="AY614" s="133"/>
      <c r="AZ614" s="133"/>
      <c r="BA614" s="133"/>
      <c r="BB614" s="133"/>
      <c r="BC614" s="133"/>
      <c r="BD614" s="133"/>
      <c r="BE614" s="134"/>
      <c r="BF614" s="133"/>
      <c r="BG614" s="133"/>
      <c r="BH614" s="134"/>
      <c r="BI614" s="133"/>
      <c r="BJ614" s="135"/>
      <c r="BK614" s="133"/>
      <c r="BL614" s="133"/>
      <c r="BM614" s="133"/>
      <c r="BN614" s="133"/>
      <c r="BO614" s="133"/>
      <c r="BP614" s="137"/>
      <c r="BQ614" s="138"/>
    </row>
    <row r="615" spans="1:69" hidden="1" x14ac:dyDescent="0.35">
      <c r="A615" s="130">
        <v>611</v>
      </c>
      <c r="B615" s="133"/>
      <c r="C615" s="133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33"/>
      <c r="AB615" s="134"/>
      <c r="AC615" s="133"/>
      <c r="AD615" s="133"/>
      <c r="AE615" s="133"/>
      <c r="AF615" s="133"/>
      <c r="AG615" s="133"/>
      <c r="AH615" s="133"/>
      <c r="AI615" s="133"/>
      <c r="AJ615" s="134"/>
      <c r="AK615" s="134"/>
      <c r="AL615" s="133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3"/>
      <c r="AW615" s="133"/>
      <c r="AX615" s="133"/>
      <c r="AY615" s="133"/>
      <c r="AZ615" s="133"/>
      <c r="BA615" s="133"/>
      <c r="BB615" s="133"/>
      <c r="BC615" s="133"/>
      <c r="BD615" s="133"/>
      <c r="BE615" s="134"/>
      <c r="BF615" s="133"/>
      <c r="BG615" s="133"/>
      <c r="BH615" s="134"/>
      <c r="BI615" s="133"/>
      <c r="BJ615" s="135"/>
      <c r="BK615" s="133"/>
      <c r="BL615" s="133"/>
      <c r="BM615" s="133"/>
      <c r="BN615" s="133"/>
      <c r="BO615" s="133"/>
      <c r="BP615" s="42"/>
      <c r="BQ615" s="138"/>
    </row>
    <row r="616" spans="1:69" hidden="1" x14ac:dyDescent="0.35">
      <c r="A616" s="130">
        <v>612</v>
      </c>
      <c r="B616" s="133"/>
      <c r="C616" s="133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33"/>
      <c r="AB616" s="134"/>
      <c r="AC616" s="133"/>
      <c r="AD616" s="133"/>
      <c r="AE616" s="133"/>
      <c r="AF616" s="133"/>
      <c r="AG616" s="133"/>
      <c r="AH616" s="133"/>
      <c r="AI616" s="133"/>
      <c r="AJ616" s="134"/>
      <c r="AK616" s="134"/>
      <c r="AL616" s="133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3"/>
      <c r="AW616" s="133"/>
      <c r="AX616" s="133"/>
      <c r="AY616" s="133"/>
      <c r="AZ616" s="133"/>
      <c r="BA616" s="133"/>
      <c r="BB616" s="133"/>
      <c r="BC616" s="133"/>
      <c r="BD616" s="133"/>
      <c r="BE616" s="134"/>
      <c r="BF616" s="133"/>
      <c r="BG616" s="133"/>
      <c r="BH616" s="134"/>
      <c r="BI616" s="133"/>
      <c r="BJ616" s="135"/>
      <c r="BK616" s="133"/>
      <c r="BL616" s="133"/>
      <c r="BM616" s="133"/>
      <c r="BN616" s="133"/>
      <c r="BO616" s="133"/>
      <c r="BP616" s="42"/>
      <c r="BQ616" s="138"/>
    </row>
    <row r="617" spans="1:69" hidden="1" x14ac:dyDescent="0.35">
      <c r="A617" s="130">
        <v>613</v>
      </c>
      <c r="B617" s="133"/>
      <c r="C617" s="133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33"/>
      <c r="AB617" s="134"/>
      <c r="AC617" s="133"/>
      <c r="AD617" s="133"/>
      <c r="AE617" s="133"/>
      <c r="AF617" s="133"/>
      <c r="AG617" s="133"/>
      <c r="AH617" s="133"/>
      <c r="AI617" s="133"/>
      <c r="AJ617" s="134"/>
      <c r="AK617" s="134"/>
      <c r="AL617" s="133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3"/>
      <c r="AW617" s="133"/>
      <c r="AX617" s="133"/>
      <c r="AY617" s="133"/>
      <c r="AZ617" s="133"/>
      <c r="BA617" s="133"/>
      <c r="BB617" s="133"/>
      <c r="BC617" s="133"/>
      <c r="BD617" s="133"/>
      <c r="BE617" s="134"/>
      <c r="BF617" s="133"/>
      <c r="BG617" s="133"/>
      <c r="BH617" s="134"/>
      <c r="BI617" s="133"/>
      <c r="BJ617" s="135"/>
      <c r="BK617" s="133"/>
      <c r="BL617" s="133"/>
      <c r="BM617" s="133"/>
      <c r="BN617" s="133"/>
      <c r="BO617" s="133"/>
      <c r="BP617" s="137"/>
      <c r="BQ617" s="138"/>
    </row>
    <row r="618" spans="1:69" hidden="1" x14ac:dyDescent="0.35">
      <c r="A618" s="130">
        <v>614</v>
      </c>
      <c r="B618" s="133"/>
      <c r="C618" s="133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33"/>
      <c r="AB618" s="134"/>
      <c r="AC618" s="133"/>
      <c r="AD618" s="133"/>
      <c r="AE618" s="133"/>
      <c r="AF618" s="133"/>
      <c r="AG618" s="133"/>
      <c r="AH618" s="133"/>
      <c r="AI618" s="133"/>
      <c r="AJ618" s="134"/>
      <c r="AK618" s="134"/>
      <c r="AL618" s="133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3"/>
      <c r="AW618" s="133"/>
      <c r="AX618" s="133"/>
      <c r="AY618" s="133"/>
      <c r="AZ618" s="133"/>
      <c r="BA618" s="133"/>
      <c r="BB618" s="133"/>
      <c r="BC618" s="133"/>
      <c r="BD618" s="133"/>
      <c r="BE618" s="134"/>
      <c r="BF618" s="133"/>
      <c r="BG618" s="133"/>
      <c r="BH618" s="134"/>
      <c r="BI618" s="133"/>
      <c r="BJ618" s="135"/>
      <c r="BK618" s="133"/>
      <c r="BL618" s="133"/>
      <c r="BM618" s="133"/>
      <c r="BN618" s="133"/>
      <c r="BO618" s="133"/>
      <c r="BP618" s="137"/>
      <c r="BQ618" s="138"/>
    </row>
    <row r="619" spans="1:69" hidden="1" x14ac:dyDescent="0.35">
      <c r="A619" s="130">
        <v>615</v>
      </c>
      <c r="B619" s="133"/>
      <c r="C619" s="133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33"/>
      <c r="AB619" s="134"/>
      <c r="AC619" s="133"/>
      <c r="AD619" s="133"/>
      <c r="AE619" s="133"/>
      <c r="AF619" s="133"/>
      <c r="AG619" s="133"/>
      <c r="AH619" s="133"/>
      <c r="AI619" s="133"/>
      <c r="AJ619" s="134"/>
      <c r="AK619" s="134"/>
      <c r="AL619" s="133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3"/>
      <c r="AW619" s="133"/>
      <c r="AX619" s="133"/>
      <c r="AY619" s="133"/>
      <c r="AZ619" s="133"/>
      <c r="BA619" s="133"/>
      <c r="BB619" s="133"/>
      <c r="BC619" s="133"/>
      <c r="BD619" s="133"/>
      <c r="BE619" s="134"/>
      <c r="BF619" s="133"/>
      <c r="BG619" s="133"/>
      <c r="BH619" s="134"/>
      <c r="BI619" s="133"/>
      <c r="BJ619" s="135"/>
      <c r="BK619" s="133"/>
      <c r="BL619" s="133"/>
      <c r="BM619" s="133"/>
      <c r="BN619" s="133"/>
      <c r="BO619" s="133"/>
      <c r="BP619" s="42"/>
      <c r="BQ619" s="132"/>
    </row>
    <row r="620" spans="1:69" hidden="1" x14ac:dyDescent="0.35">
      <c r="A620" s="130">
        <v>616</v>
      </c>
      <c r="B620" s="133"/>
      <c r="C620" s="133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33"/>
      <c r="AB620" s="134"/>
      <c r="AC620" s="133"/>
      <c r="AD620" s="133"/>
      <c r="AE620" s="133"/>
      <c r="AF620" s="133"/>
      <c r="AG620" s="133"/>
      <c r="AH620" s="133"/>
      <c r="AI620" s="133"/>
      <c r="AJ620" s="134"/>
      <c r="AK620" s="134"/>
      <c r="AL620" s="133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3"/>
      <c r="AW620" s="133"/>
      <c r="AX620" s="133"/>
      <c r="AY620" s="133"/>
      <c r="AZ620" s="133"/>
      <c r="BA620" s="133"/>
      <c r="BB620" s="133"/>
      <c r="BC620" s="133"/>
      <c r="BD620" s="133"/>
      <c r="BE620" s="134"/>
      <c r="BF620" s="133"/>
      <c r="BG620" s="133"/>
      <c r="BH620" s="134"/>
      <c r="BI620" s="133"/>
      <c r="BJ620" s="135"/>
      <c r="BK620" s="133"/>
      <c r="BL620" s="133"/>
      <c r="BM620" s="133"/>
      <c r="BN620" s="133"/>
      <c r="BO620" s="133"/>
      <c r="BP620" s="137"/>
      <c r="BQ620" s="138"/>
    </row>
    <row r="621" spans="1:69" hidden="1" x14ac:dyDescent="0.35">
      <c r="A621" s="130">
        <v>617</v>
      </c>
      <c r="B621" s="133"/>
      <c r="C621" s="133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33"/>
      <c r="AB621" s="134"/>
      <c r="AC621" s="133"/>
      <c r="AD621" s="133"/>
      <c r="AE621" s="133"/>
      <c r="AF621" s="133"/>
      <c r="AG621" s="133"/>
      <c r="AH621" s="133"/>
      <c r="AI621" s="133"/>
      <c r="AJ621" s="134"/>
      <c r="AK621" s="134"/>
      <c r="AL621" s="133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3"/>
      <c r="AW621" s="133"/>
      <c r="AX621" s="133"/>
      <c r="AY621" s="133"/>
      <c r="AZ621" s="133"/>
      <c r="BA621" s="133"/>
      <c r="BB621" s="133"/>
      <c r="BC621" s="133"/>
      <c r="BD621" s="133"/>
      <c r="BE621" s="134"/>
      <c r="BF621" s="133"/>
      <c r="BG621" s="133"/>
      <c r="BH621" s="134"/>
      <c r="BI621" s="133"/>
      <c r="BJ621" s="135"/>
      <c r="BK621" s="133"/>
      <c r="BL621" s="133"/>
      <c r="BM621" s="133"/>
      <c r="BN621" s="133"/>
      <c r="BO621" s="133"/>
      <c r="BP621" s="137"/>
      <c r="BQ621" s="138"/>
    </row>
    <row r="622" spans="1:69" hidden="1" x14ac:dyDescent="0.35">
      <c r="A622" s="130">
        <v>618</v>
      </c>
      <c r="B622" s="133"/>
      <c r="C622" s="133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33"/>
      <c r="AB622" s="134"/>
      <c r="AC622" s="133"/>
      <c r="AD622" s="133"/>
      <c r="AE622" s="133"/>
      <c r="AF622" s="133"/>
      <c r="AG622" s="133"/>
      <c r="AH622" s="133"/>
      <c r="AI622" s="133"/>
      <c r="AJ622" s="134"/>
      <c r="AK622" s="134"/>
      <c r="AL622" s="133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3"/>
      <c r="AW622" s="133"/>
      <c r="AX622" s="133"/>
      <c r="AY622" s="133"/>
      <c r="AZ622" s="133"/>
      <c r="BA622" s="133"/>
      <c r="BB622" s="133"/>
      <c r="BC622" s="133"/>
      <c r="BD622" s="133"/>
      <c r="BE622" s="134"/>
      <c r="BF622" s="133"/>
      <c r="BG622" s="133"/>
      <c r="BH622" s="134"/>
      <c r="BI622" s="133"/>
      <c r="BJ622" s="135"/>
      <c r="BK622" s="133"/>
      <c r="BL622" s="133"/>
      <c r="BM622" s="133"/>
      <c r="BN622" s="133"/>
      <c r="BO622" s="133"/>
      <c r="BP622" s="137"/>
      <c r="BQ622" s="138"/>
    </row>
    <row r="623" spans="1:69" hidden="1" x14ac:dyDescent="0.35">
      <c r="A623" s="130">
        <v>619</v>
      </c>
      <c r="B623" s="133"/>
      <c r="C623" s="133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33"/>
      <c r="AB623" s="134"/>
      <c r="AC623" s="133"/>
      <c r="AD623" s="133"/>
      <c r="AE623" s="133"/>
      <c r="AF623" s="133"/>
      <c r="AG623" s="133"/>
      <c r="AH623" s="133"/>
      <c r="AI623" s="133"/>
      <c r="AJ623" s="134"/>
      <c r="AK623" s="134"/>
      <c r="AL623" s="133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3"/>
      <c r="AW623" s="133"/>
      <c r="AX623" s="133"/>
      <c r="AY623" s="133"/>
      <c r="AZ623" s="133"/>
      <c r="BA623" s="133"/>
      <c r="BB623" s="133"/>
      <c r="BC623" s="133"/>
      <c r="BD623" s="133"/>
      <c r="BE623" s="134"/>
      <c r="BF623" s="133"/>
      <c r="BG623" s="133"/>
      <c r="BH623" s="134"/>
      <c r="BI623" s="133"/>
      <c r="BJ623" s="135"/>
      <c r="BK623" s="133"/>
      <c r="BL623" s="133"/>
      <c r="BM623" s="133"/>
      <c r="BN623" s="133"/>
      <c r="BO623" s="133"/>
      <c r="BP623" s="42"/>
      <c r="BQ623" s="138"/>
    </row>
    <row r="624" spans="1:69" hidden="1" x14ac:dyDescent="0.35">
      <c r="A624" s="130">
        <v>620</v>
      </c>
      <c r="B624" s="133"/>
      <c r="C624" s="133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33"/>
      <c r="AB624" s="134"/>
      <c r="AC624" s="133"/>
      <c r="AD624" s="133"/>
      <c r="AE624" s="133"/>
      <c r="AF624" s="133"/>
      <c r="AG624" s="133"/>
      <c r="AH624" s="133"/>
      <c r="AI624" s="133"/>
      <c r="AJ624" s="134"/>
      <c r="AK624" s="134"/>
      <c r="AL624" s="133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3"/>
      <c r="AW624" s="133"/>
      <c r="AX624" s="133"/>
      <c r="AY624" s="133"/>
      <c r="AZ624" s="133"/>
      <c r="BA624" s="133"/>
      <c r="BB624" s="133"/>
      <c r="BC624" s="133"/>
      <c r="BD624" s="133"/>
      <c r="BE624" s="134"/>
      <c r="BF624" s="133"/>
      <c r="BG624" s="133"/>
      <c r="BH624" s="134"/>
      <c r="BI624" s="133"/>
      <c r="BJ624" s="135"/>
      <c r="BK624" s="133"/>
      <c r="BL624" s="133"/>
      <c r="BM624" s="133"/>
      <c r="BN624" s="133"/>
      <c r="BO624" s="133"/>
      <c r="BP624" s="42"/>
      <c r="BQ624" s="138"/>
    </row>
    <row r="625" spans="1:69" hidden="1" x14ac:dyDescent="0.35">
      <c r="A625" s="130">
        <v>621</v>
      </c>
      <c r="B625" s="133"/>
      <c r="C625" s="133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33"/>
      <c r="AB625" s="134"/>
      <c r="AC625" s="133"/>
      <c r="AD625" s="133"/>
      <c r="AE625" s="133"/>
      <c r="AF625" s="133"/>
      <c r="AG625" s="133"/>
      <c r="AH625" s="133"/>
      <c r="AI625" s="133"/>
      <c r="AJ625" s="134"/>
      <c r="AK625" s="134"/>
      <c r="AL625" s="133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3"/>
      <c r="AW625" s="133"/>
      <c r="AX625" s="133"/>
      <c r="AY625" s="133"/>
      <c r="AZ625" s="133"/>
      <c r="BA625" s="133"/>
      <c r="BB625" s="133"/>
      <c r="BC625" s="133"/>
      <c r="BD625" s="133"/>
      <c r="BE625" s="134"/>
      <c r="BF625" s="133"/>
      <c r="BG625" s="133"/>
      <c r="BH625" s="134"/>
      <c r="BI625" s="133"/>
      <c r="BJ625" s="135"/>
      <c r="BK625" s="133"/>
      <c r="BL625" s="133"/>
      <c r="BM625" s="133"/>
      <c r="BN625" s="133"/>
      <c r="BO625" s="133"/>
      <c r="BP625" s="137"/>
      <c r="BQ625" s="138"/>
    </row>
    <row r="626" spans="1:69" hidden="1" x14ac:dyDescent="0.35">
      <c r="A626" s="130">
        <v>622</v>
      </c>
      <c r="B626" s="133"/>
      <c r="C626" s="133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33"/>
      <c r="AB626" s="134"/>
      <c r="AC626" s="133"/>
      <c r="AD626" s="133"/>
      <c r="AE626" s="133"/>
      <c r="AF626" s="133"/>
      <c r="AG626" s="133"/>
      <c r="AH626" s="133"/>
      <c r="AI626" s="133"/>
      <c r="AJ626" s="134"/>
      <c r="AK626" s="134"/>
      <c r="AL626" s="133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3"/>
      <c r="AW626" s="133"/>
      <c r="AX626" s="133"/>
      <c r="AY626" s="133"/>
      <c r="AZ626" s="133"/>
      <c r="BA626" s="133"/>
      <c r="BB626" s="133"/>
      <c r="BC626" s="133"/>
      <c r="BD626" s="133"/>
      <c r="BE626" s="134"/>
      <c r="BF626" s="133"/>
      <c r="BG626" s="133"/>
      <c r="BH626" s="134"/>
      <c r="BI626" s="133"/>
      <c r="BJ626" s="135"/>
      <c r="BK626" s="133"/>
      <c r="BL626" s="133"/>
      <c r="BM626" s="133"/>
      <c r="BN626" s="133"/>
      <c r="BO626" s="133"/>
      <c r="BP626" s="137"/>
      <c r="BQ626" s="138"/>
    </row>
    <row r="627" spans="1:69" hidden="1" x14ac:dyDescent="0.35">
      <c r="A627" s="130">
        <v>623</v>
      </c>
      <c r="B627" s="133"/>
      <c r="C627" s="133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33"/>
      <c r="AB627" s="134"/>
      <c r="AC627" s="133"/>
      <c r="AD627" s="133"/>
      <c r="AE627" s="133"/>
      <c r="AF627" s="133"/>
      <c r="AG627" s="133"/>
      <c r="AH627" s="133"/>
      <c r="AI627" s="133"/>
      <c r="AJ627" s="134"/>
      <c r="AK627" s="134"/>
      <c r="AL627" s="133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3"/>
      <c r="AW627" s="133"/>
      <c r="AX627" s="133"/>
      <c r="AY627" s="133"/>
      <c r="AZ627" s="133"/>
      <c r="BA627" s="133"/>
      <c r="BB627" s="133"/>
      <c r="BC627" s="133"/>
      <c r="BD627" s="133"/>
      <c r="BE627" s="134"/>
      <c r="BF627" s="133"/>
      <c r="BG627" s="133"/>
      <c r="BH627" s="134"/>
      <c r="BI627" s="133"/>
      <c r="BJ627" s="135"/>
      <c r="BK627" s="133"/>
      <c r="BL627" s="133"/>
      <c r="BM627" s="133"/>
      <c r="BN627" s="133"/>
      <c r="BO627" s="133"/>
      <c r="BP627" s="137"/>
      <c r="BQ627" s="138"/>
    </row>
    <row r="628" spans="1:69" hidden="1" x14ac:dyDescent="0.35">
      <c r="A628" s="130">
        <v>624</v>
      </c>
      <c r="B628" s="133"/>
      <c r="C628" s="133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33"/>
      <c r="AB628" s="134"/>
      <c r="AC628" s="133"/>
      <c r="AD628" s="133"/>
      <c r="AE628" s="133"/>
      <c r="AF628" s="133"/>
      <c r="AG628" s="133"/>
      <c r="AH628" s="133"/>
      <c r="AI628" s="133"/>
      <c r="AJ628" s="134"/>
      <c r="AK628" s="134"/>
      <c r="AL628" s="133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3"/>
      <c r="AW628" s="133"/>
      <c r="AX628" s="133"/>
      <c r="AY628" s="133"/>
      <c r="AZ628" s="133"/>
      <c r="BA628" s="133"/>
      <c r="BB628" s="133"/>
      <c r="BC628" s="133"/>
      <c r="BD628" s="133"/>
      <c r="BE628" s="134"/>
      <c r="BF628" s="133"/>
      <c r="BG628" s="133"/>
      <c r="BH628" s="134"/>
      <c r="BI628" s="133"/>
      <c r="BJ628" s="135"/>
      <c r="BK628" s="133"/>
      <c r="BL628" s="133"/>
      <c r="BM628" s="133"/>
      <c r="BN628" s="133"/>
      <c r="BO628" s="133"/>
      <c r="BP628" s="137"/>
      <c r="BQ628" s="138"/>
    </row>
    <row r="629" spans="1:69" hidden="1" x14ac:dyDescent="0.35">
      <c r="A629" s="130">
        <v>625</v>
      </c>
      <c r="B629" s="133"/>
      <c r="C629" s="133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33"/>
      <c r="AB629" s="134"/>
      <c r="AC629" s="133"/>
      <c r="AD629" s="133"/>
      <c r="AE629" s="133"/>
      <c r="AF629" s="133"/>
      <c r="AG629" s="133"/>
      <c r="AH629" s="133"/>
      <c r="AI629" s="133"/>
      <c r="AJ629" s="134"/>
      <c r="AK629" s="134"/>
      <c r="AL629" s="133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3"/>
      <c r="AW629" s="133"/>
      <c r="AX629" s="133"/>
      <c r="AY629" s="133"/>
      <c r="AZ629" s="133"/>
      <c r="BA629" s="133"/>
      <c r="BB629" s="133"/>
      <c r="BC629" s="133"/>
      <c r="BD629" s="133"/>
      <c r="BE629" s="134"/>
      <c r="BF629" s="133"/>
      <c r="BG629" s="133"/>
      <c r="BH629" s="134"/>
      <c r="BI629" s="133"/>
      <c r="BJ629" s="135"/>
      <c r="BK629" s="133"/>
      <c r="BL629" s="133"/>
      <c r="BM629" s="133"/>
      <c r="BN629" s="133"/>
      <c r="BO629" s="133"/>
      <c r="BP629" s="137"/>
      <c r="BQ629" s="138"/>
    </row>
    <row r="630" spans="1:69" hidden="1" x14ac:dyDescent="0.35">
      <c r="A630" s="130">
        <v>626</v>
      </c>
      <c r="B630" s="133"/>
      <c r="C630" s="133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33"/>
      <c r="AB630" s="134"/>
      <c r="AC630" s="133"/>
      <c r="AD630" s="133"/>
      <c r="AE630" s="133"/>
      <c r="AF630" s="133"/>
      <c r="AG630" s="133"/>
      <c r="AH630" s="133"/>
      <c r="AI630" s="133"/>
      <c r="AJ630" s="134"/>
      <c r="AK630" s="134"/>
      <c r="AL630" s="133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3"/>
      <c r="AW630" s="133"/>
      <c r="AX630" s="133"/>
      <c r="AY630" s="133"/>
      <c r="AZ630" s="133"/>
      <c r="BA630" s="133"/>
      <c r="BB630" s="133"/>
      <c r="BC630" s="133"/>
      <c r="BD630" s="133"/>
      <c r="BE630" s="134"/>
      <c r="BF630" s="133"/>
      <c r="BG630" s="133"/>
      <c r="BH630" s="134"/>
      <c r="BI630" s="133"/>
      <c r="BJ630" s="135"/>
      <c r="BK630" s="133"/>
      <c r="BL630" s="133"/>
      <c r="BM630" s="133"/>
      <c r="BN630" s="133"/>
      <c r="BO630" s="133"/>
      <c r="BP630" s="137"/>
      <c r="BQ630" s="138"/>
    </row>
    <row r="631" spans="1:69" hidden="1" x14ac:dyDescent="0.35">
      <c r="A631" s="130">
        <v>627</v>
      </c>
      <c r="B631" s="133"/>
      <c r="C631" s="133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33"/>
      <c r="AB631" s="134"/>
      <c r="AC631" s="133"/>
      <c r="AD631" s="133"/>
      <c r="AE631" s="133"/>
      <c r="AF631" s="133"/>
      <c r="AG631" s="133"/>
      <c r="AH631" s="133"/>
      <c r="AI631" s="133"/>
      <c r="AJ631" s="134"/>
      <c r="AK631" s="134"/>
      <c r="AL631" s="133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3"/>
      <c r="AW631" s="133"/>
      <c r="AX631" s="133"/>
      <c r="AY631" s="133"/>
      <c r="AZ631" s="133"/>
      <c r="BA631" s="133"/>
      <c r="BB631" s="133"/>
      <c r="BC631" s="133"/>
      <c r="BD631" s="133"/>
      <c r="BE631" s="134"/>
      <c r="BF631" s="133"/>
      <c r="BG631" s="133"/>
      <c r="BH631" s="134"/>
      <c r="BI631" s="133"/>
      <c r="BJ631" s="135"/>
      <c r="BK631" s="133"/>
      <c r="BL631" s="133"/>
      <c r="BM631" s="133"/>
      <c r="BN631" s="133"/>
      <c r="BO631" s="133"/>
      <c r="BP631" s="42"/>
      <c r="BQ631" s="138"/>
    </row>
    <row r="632" spans="1:69" hidden="1" x14ac:dyDescent="0.35">
      <c r="A632" s="130">
        <v>628</v>
      </c>
      <c r="B632" s="133"/>
      <c r="C632" s="133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33"/>
      <c r="AB632" s="134"/>
      <c r="AC632" s="133"/>
      <c r="AD632" s="133"/>
      <c r="AE632" s="133"/>
      <c r="AF632" s="133"/>
      <c r="AG632" s="133"/>
      <c r="AH632" s="133"/>
      <c r="AI632" s="133"/>
      <c r="AJ632" s="134"/>
      <c r="AK632" s="134"/>
      <c r="AL632" s="133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3"/>
      <c r="AW632" s="133"/>
      <c r="AX632" s="133"/>
      <c r="AY632" s="133"/>
      <c r="AZ632" s="133"/>
      <c r="BA632" s="133"/>
      <c r="BB632" s="133"/>
      <c r="BC632" s="133"/>
      <c r="BD632" s="133"/>
      <c r="BE632" s="134"/>
      <c r="BF632" s="133"/>
      <c r="BG632" s="133"/>
      <c r="BH632" s="134"/>
      <c r="BI632" s="133"/>
      <c r="BJ632" s="135"/>
      <c r="BK632" s="133"/>
      <c r="BL632" s="133"/>
      <c r="BM632" s="133"/>
      <c r="BN632" s="133"/>
      <c r="BO632" s="133"/>
      <c r="BP632" s="137"/>
      <c r="BQ632" s="138"/>
    </row>
    <row r="633" spans="1:69" hidden="1" x14ac:dyDescent="0.35">
      <c r="A633" s="130">
        <v>629</v>
      </c>
      <c r="B633" s="133"/>
      <c r="C633" s="133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33"/>
      <c r="AB633" s="134"/>
      <c r="AC633" s="133"/>
      <c r="AD633" s="133"/>
      <c r="AE633" s="133"/>
      <c r="AF633" s="133"/>
      <c r="AG633" s="133"/>
      <c r="AH633" s="133"/>
      <c r="AI633" s="133"/>
      <c r="AJ633" s="134"/>
      <c r="AK633" s="134"/>
      <c r="AL633" s="133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3"/>
      <c r="AW633" s="133"/>
      <c r="AX633" s="133"/>
      <c r="AY633" s="133"/>
      <c r="AZ633" s="133"/>
      <c r="BA633" s="133"/>
      <c r="BB633" s="133"/>
      <c r="BC633" s="133"/>
      <c r="BD633" s="133"/>
      <c r="BE633" s="134"/>
      <c r="BF633" s="133"/>
      <c r="BG633" s="133"/>
      <c r="BH633" s="134"/>
      <c r="BI633" s="133"/>
      <c r="BJ633" s="135"/>
      <c r="BK633" s="133"/>
      <c r="BL633" s="133"/>
      <c r="BM633" s="133"/>
      <c r="BN633" s="133"/>
      <c r="BO633" s="133"/>
      <c r="BP633" s="137"/>
      <c r="BQ633" s="138"/>
    </row>
    <row r="634" spans="1:69" hidden="1" x14ac:dyDescent="0.35">
      <c r="A634" s="130">
        <v>630</v>
      </c>
      <c r="B634" s="133"/>
      <c r="C634" s="133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33"/>
      <c r="AB634" s="134"/>
      <c r="AC634" s="133"/>
      <c r="AD634" s="133"/>
      <c r="AE634" s="133"/>
      <c r="AF634" s="133"/>
      <c r="AG634" s="133"/>
      <c r="AH634" s="133"/>
      <c r="AI634" s="133"/>
      <c r="AJ634" s="134"/>
      <c r="AK634" s="134"/>
      <c r="AL634" s="133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3"/>
      <c r="AW634" s="133"/>
      <c r="AX634" s="133"/>
      <c r="AY634" s="133"/>
      <c r="AZ634" s="133"/>
      <c r="BA634" s="133"/>
      <c r="BB634" s="133"/>
      <c r="BC634" s="133"/>
      <c r="BD634" s="133"/>
      <c r="BE634" s="134"/>
      <c r="BF634" s="133"/>
      <c r="BG634" s="133"/>
      <c r="BH634" s="134"/>
      <c r="BI634" s="133"/>
      <c r="BJ634" s="135"/>
      <c r="BK634" s="133"/>
      <c r="BL634" s="133"/>
      <c r="BM634" s="133"/>
      <c r="BN634" s="133"/>
      <c r="BO634" s="133"/>
      <c r="BP634" s="137"/>
      <c r="BQ634" s="138"/>
    </row>
    <row r="635" spans="1:69" hidden="1" x14ac:dyDescent="0.35">
      <c r="A635" s="130">
        <v>631</v>
      </c>
      <c r="B635" s="133"/>
      <c r="C635" s="133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6"/>
      <c r="AA635" s="133"/>
      <c r="AB635" s="134"/>
      <c r="AC635" s="133"/>
      <c r="AD635" s="133"/>
      <c r="AE635" s="133"/>
      <c r="AF635" s="133"/>
      <c r="AG635" s="133"/>
      <c r="AH635" s="133"/>
      <c r="AI635" s="133"/>
      <c r="AJ635" s="134"/>
      <c r="AK635" s="134"/>
      <c r="AL635" s="133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3"/>
      <c r="AW635" s="133"/>
      <c r="AX635" s="133"/>
      <c r="AY635" s="133"/>
      <c r="AZ635" s="133"/>
      <c r="BA635" s="133"/>
      <c r="BB635" s="133"/>
      <c r="BC635" s="133"/>
      <c r="BD635" s="133"/>
      <c r="BE635" s="134"/>
      <c r="BF635" s="133"/>
      <c r="BG635" s="133"/>
      <c r="BH635" s="134"/>
      <c r="BI635" s="133"/>
      <c r="BJ635" s="135"/>
      <c r="BK635" s="133"/>
      <c r="BL635" s="133"/>
      <c r="BM635" s="133"/>
      <c r="BN635" s="133"/>
      <c r="BO635" s="133"/>
      <c r="BP635" s="137"/>
      <c r="BQ635" s="138"/>
    </row>
    <row r="636" spans="1:69" hidden="1" x14ac:dyDescent="0.35">
      <c r="A636" s="130">
        <v>632</v>
      </c>
      <c r="B636" s="133"/>
      <c r="C636" s="133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33"/>
      <c r="AB636" s="134"/>
      <c r="AC636" s="133"/>
      <c r="AD636" s="133"/>
      <c r="AE636" s="133"/>
      <c r="AF636" s="133"/>
      <c r="AG636" s="133"/>
      <c r="AH636" s="133"/>
      <c r="AI636" s="133"/>
      <c r="AJ636" s="134"/>
      <c r="AK636" s="134"/>
      <c r="AL636" s="133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3"/>
      <c r="AW636" s="133"/>
      <c r="AX636" s="133"/>
      <c r="AY636" s="133"/>
      <c r="AZ636" s="133"/>
      <c r="BA636" s="133"/>
      <c r="BB636" s="133"/>
      <c r="BC636" s="133"/>
      <c r="BD636" s="133"/>
      <c r="BE636" s="134"/>
      <c r="BF636" s="133"/>
      <c r="BG636" s="133"/>
      <c r="BH636" s="134"/>
      <c r="BI636" s="133"/>
      <c r="BJ636" s="135"/>
      <c r="BK636" s="133"/>
      <c r="BL636" s="133"/>
      <c r="BM636" s="133"/>
      <c r="BN636" s="133"/>
      <c r="BO636" s="133"/>
      <c r="BP636" s="137"/>
      <c r="BQ636" s="138"/>
    </row>
    <row r="637" spans="1:69" hidden="1" x14ac:dyDescent="0.35">
      <c r="A637" s="130">
        <v>633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4"/>
      <c r="AC637" s="133"/>
      <c r="AD637" s="133"/>
      <c r="AE637" s="133"/>
      <c r="AF637" s="133"/>
      <c r="AG637" s="133"/>
      <c r="AH637" s="133"/>
      <c r="AI637" s="133"/>
      <c r="AJ637" s="134"/>
      <c r="AK637" s="134"/>
      <c r="AL637" s="133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4"/>
      <c r="BF637" s="133"/>
      <c r="BG637" s="133"/>
      <c r="BH637" s="134"/>
      <c r="BI637" s="133"/>
      <c r="BJ637" s="135"/>
      <c r="BK637" s="133"/>
      <c r="BL637" s="133"/>
      <c r="BM637" s="133"/>
      <c r="BN637" s="133"/>
      <c r="BO637" s="133"/>
      <c r="BP637" s="137"/>
      <c r="BQ637" s="138"/>
    </row>
    <row r="638" spans="1:69" hidden="1" x14ac:dyDescent="0.35">
      <c r="A638" s="130">
        <v>634</v>
      </c>
      <c r="B638" s="133"/>
      <c r="C638" s="133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33"/>
      <c r="AB638" s="134"/>
      <c r="AC638" s="133"/>
      <c r="AD638" s="133"/>
      <c r="AE638" s="133"/>
      <c r="AF638" s="133"/>
      <c r="AG638" s="133"/>
      <c r="AH638" s="133"/>
      <c r="AI638" s="133"/>
      <c r="AJ638" s="134"/>
      <c r="AK638" s="134"/>
      <c r="AL638" s="133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3"/>
      <c r="AW638" s="133"/>
      <c r="AX638" s="133"/>
      <c r="AY638" s="133"/>
      <c r="AZ638" s="133"/>
      <c r="BA638" s="133"/>
      <c r="BB638" s="133"/>
      <c r="BC638" s="133"/>
      <c r="BD638" s="133"/>
      <c r="BE638" s="134"/>
      <c r="BF638" s="133"/>
      <c r="BG638" s="133"/>
      <c r="BH638" s="134"/>
      <c r="BI638" s="133"/>
      <c r="BJ638" s="135"/>
      <c r="BK638" s="133"/>
      <c r="BL638" s="133"/>
      <c r="BM638" s="133"/>
      <c r="BN638" s="133"/>
      <c r="BO638" s="133"/>
      <c r="BP638" s="42"/>
      <c r="BQ638" s="138"/>
    </row>
    <row r="639" spans="1:69" hidden="1" x14ac:dyDescent="0.35">
      <c r="A639" s="130">
        <v>635</v>
      </c>
      <c r="B639" s="133"/>
      <c r="C639" s="133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33"/>
      <c r="AB639" s="134"/>
      <c r="AC639" s="133"/>
      <c r="AD639" s="133"/>
      <c r="AE639" s="133"/>
      <c r="AF639" s="133"/>
      <c r="AG639" s="133"/>
      <c r="AH639" s="133"/>
      <c r="AI639" s="133"/>
      <c r="AJ639" s="134"/>
      <c r="AK639" s="134"/>
      <c r="AL639" s="133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3"/>
      <c r="AW639" s="133"/>
      <c r="AX639" s="133"/>
      <c r="AY639" s="133"/>
      <c r="AZ639" s="133"/>
      <c r="BA639" s="133"/>
      <c r="BB639" s="133"/>
      <c r="BC639" s="133"/>
      <c r="BD639" s="133"/>
      <c r="BE639" s="134"/>
      <c r="BF639" s="133"/>
      <c r="BG639" s="133"/>
      <c r="BH639" s="134"/>
      <c r="BI639" s="133"/>
      <c r="BJ639" s="135"/>
      <c r="BK639" s="133"/>
      <c r="BL639" s="133"/>
      <c r="BM639" s="133"/>
      <c r="BN639" s="133"/>
      <c r="BO639" s="133"/>
      <c r="BP639" s="42"/>
      <c r="BQ639" s="138"/>
    </row>
    <row r="640" spans="1:69" ht="34.25" hidden="1" customHeight="1" x14ac:dyDescent="0.35">
      <c r="A640" s="130">
        <v>636</v>
      </c>
      <c r="B640" s="133"/>
      <c r="C640" s="133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6"/>
      <c r="AA640" s="133"/>
      <c r="AB640" s="134"/>
      <c r="AC640" s="133"/>
      <c r="AD640" s="133"/>
      <c r="AE640" s="133"/>
      <c r="AF640" s="133"/>
      <c r="AG640" s="133"/>
      <c r="AH640" s="133"/>
      <c r="AI640" s="133"/>
      <c r="AJ640" s="134"/>
      <c r="AK640" s="134"/>
      <c r="AL640" s="133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3"/>
      <c r="AW640" s="133"/>
      <c r="AX640" s="133"/>
      <c r="AY640" s="133"/>
      <c r="AZ640" s="133"/>
      <c r="BA640" s="133"/>
      <c r="BB640" s="133"/>
      <c r="BC640" s="133"/>
      <c r="BD640" s="133"/>
      <c r="BE640" s="134"/>
      <c r="BF640" s="133"/>
      <c r="BG640" s="133"/>
      <c r="BH640" s="134"/>
      <c r="BI640" s="133"/>
      <c r="BJ640" s="135"/>
      <c r="BK640" s="133"/>
      <c r="BL640" s="133"/>
      <c r="BM640" s="133"/>
      <c r="BN640" s="133"/>
      <c r="BO640" s="133"/>
      <c r="BP640" s="42"/>
      <c r="BQ640" s="138"/>
    </row>
    <row r="641" spans="1:69" hidden="1" x14ac:dyDescent="0.35">
      <c r="A641" s="130">
        <v>637</v>
      </c>
      <c r="B641" s="133"/>
      <c r="C641" s="133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33"/>
      <c r="AB641" s="134"/>
      <c r="AC641" s="133"/>
      <c r="AD641" s="133"/>
      <c r="AE641" s="133"/>
      <c r="AF641" s="133"/>
      <c r="AG641" s="133"/>
      <c r="AH641" s="133"/>
      <c r="AI641" s="133"/>
      <c r="AJ641" s="134"/>
      <c r="AK641" s="134"/>
      <c r="AL641" s="133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3"/>
      <c r="AW641" s="133"/>
      <c r="AX641" s="133"/>
      <c r="AY641" s="133"/>
      <c r="AZ641" s="133"/>
      <c r="BA641" s="133"/>
      <c r="BB641" s="133"/>
      <c r="BC641" s="133"/>
      <c r="BD641" s="133"/>
      <c r="BE641" s="134"/>
      <c r="BF641" s="133"/>
      <c r="BG641" s="133"/>
      <c r="BH641" s="134"/>
      <c r="BI641" s="133"/>
      <c r="BJ641" s="135"/>
      <c r="BK641" s="133"/>
      <c r="BL641" s="133"/>
      <c r="BM641" s="133"/>
      <c r="BN641" s="133"/>
      <c r="BO641" s="133"/>
      <c r="BP641" s="42"/>
      <c r="BQ641" s="138"/>
    </row>
    <row r="642" spans="1:69" hidden="1" x14ac:dyDescent="0.35">
      <c r="A642" s="130">
        <v>638</v>
      </c>
      <c r="B642" s="133"/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33"/>
      <c r="AB642" s="134"/>
      <c r="AC642" s="133"/>
      <c r="AD642" s="133"/>
      <c r="AE642" s="133"/>
      <c r="AF642" s="133"/>
      <c r="AG642" s="133"/>
      <c r="AH642" s="133"/>
      <c r="AI642" s="133"/>
      <c r="AJ642" s="134"/>
      <c r="AK642" s="134"/>
      <c r="AL642" s="133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4"/>
      <c r="BF642" s="133"/>
      <c r="BG642" s="133"/>
      <c r="BH642" s="134"/>
      <c r="BI642" s="133"/>
      <c r="BJ642" s="135"/>
      <c r="BK642" s="133"/>
      <c r="BL642" s="133"/>
      <c r="BM642" s="133"/>
      <c r="BN642" s="133"/>
      <c r="BO642" s="133"/>
      <c r="BP642" s="137"/>
      <c r="BQ642" s="138"/>
    </row>
    <row r="643" spans="1:69" hidden="1" x14ac:dyDescent="0.35">
      <c r="A643" s="130">
        <v>639</v>
      </c>
      <c r="B643" s="133"/>
      <c r="C643" s="133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33"/>
      <c r="AB643" s="134"/>
      <c r="AC643" s="133"/>
      <c r="AD643" s="133"/>
      <c r="AE643" s="133"/>
      <c r="AF643" s="133"/>
      <c r="AG643" s="133"/>
      <c r="AH643" s="133"/>
      <c r="AI643" s="133"/>
      <c r="AJ643" s="134"/>
      <c r="AK643" s="134"/>
      <c r="AL643" s="133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4"/>
      <c r="BF643" s="133"/>
      <c r="BG643" s="133"/>
      <c r="BH643" s="134"/>
      <c r="BI643" s="133"/>
      <c r="BJ643" s="135"/>
      <c r="BK643" s="133"/>
      <c r="BL643" s="133"/>
      <c r="BM643" s="133"/>
      <c r="BN643" s="133"/>
      <c r="BO643" s="133"/>
      <c r="BP643" s="137"/>
      <c r="BQ643" s="138"/>
    </row>
    <row r="644" spans="1:69" hidden="1" x14ac:dyDescent="0.35">
      <c r="A644" s="130">
        <v>640</v>
      </c>
      <c r="B644" s="133"/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33"/>
      <c r="AB644" s="134"/>
      <c r="AC644" s="133"/>
      <c r="AD644" s="133"/>
      <c r="AE644" s="133"/>
      <c r="AF644" s="133"/>
      <c r="AG644" s="133"/>
      <c r="AH644" s="133"/>
      <c r="AI644" s="133"/>
      <c r="AJ644" s="134"/>
      <c r="AK644" s="134"/>
      <c r="AL644" s="133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4"/>
      <c r="BF644" s="133"/>
      <c r="BG644" s="133"/>
      <c r="BH644" s="134"/>
      <c r="BI644" s="133"/>
      <c r="BJ644" s="135"/>
      <c r="BK644" s="133"/>
      <c r="BL644" s="133"/>
      <c r="BM644" s="133"/>
      <c r="BN644" s="133"/>
      <c r="BO644" s="133"/>
      <c r="BP644" s="137"/>
      <c r="BQ644" s="138"/>
    </row>
    <row r="645" spans="1:69" hidden="1" x14ac:dyDescent="0.35">
      <c r="A645" s="130">
        <v>641</v>
      </c>
      <c r="B645" s="133"/>
      <c r="C645" s="133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33"/>
      <c r="AB645" s="134"/>
      <c r="AC645" s="133"/>
      <c r="AD645" s="133"/>
      <c r="AE645" s="133"/>
      <c r="AF645" s="133"/>
      <c r="AG645" s="133"/>
      <c r="AH645" s="133"/>
      <c r="AI645" s="133"/>
      <c r="AJ645" s="134"/>
      <c r="AK645" s="134"/>
      <c r="AL645" s="133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3"/>
      <c r="AW645" s="133"/>
      <c r="AX645" s="133"/>
      <c r="AY645" s="133"/>
      <c r="AZ645" s="133"/>
      <c r="BA645" s="133"/>
      <c r="BB645" s="133"/>
      <c r="BC645" s="133"/>
      <c r="BD645" s="133"/>
      <c r="BE645" s="134"/>
      <c r="BF645" s="133"/>
      <c r="BG645" s="133"/>
      <c r="BH645" s="134"/>
      <c r="BI645" s="133"/>
      <c r="BJ645" s="135"/>
      <c r="BK645" s="133"/>
      <c r="BL645" s="133"/>
      <c r="BM645" s="133"/>
      <c r="BN645" s="133"/>
      <c r="BO645" s="133"/>
      <c r="BP645" s="137"/>
      <c r="BQ645" s="138"/>
    </row>
    <row r="646" spans="1:69" hidden="1" x14ac:dyDescent="0.35">
      <c r="A646" s="130">
        <v>642</v>
      </c>
      <c r="B646" s="133"/>
      <c r="C646" s="133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33"/>
      <c r="AB646" s="134"/>
      <c r="AC646" s="133"/>
      <c r="AD646" s="133"/>
      <c r="AE646" s="133"/>
      <c r="AF646" s="133"/>
      <c r="AG646" s="133"/>
      <c r="AH646" s="133"/>
      <c r="AI646" s="133"/>
      <c r="AJ646" s="134"/>
      <c r="AK646" s="134"/>
      <c r="AL646" s="133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3"/>
      <c r="AW646" s="133"/>
      <c r="AX646" s="133"/>
      <c r="AY646" s="133"/>
      <c r="AZ646" s="133"/>
      <c r="BA646" s="133"/>
      <c r="BB646" s="133"/>
      <c r="BC646" s="133"/>
      <c r="BD646" s="133"/>
      <c r="BE646" s="134"/>
      <c r="BF646" s="133"/>
      <c r="BG646" s="133"/>
      <c r="BH646" s="134"/>
      <c r="BI646" s="133"/>
      <c r="BJ646" s="135"/>
      <c r="BK646" s="133"/>
      <c r="BL646" s="133"/>
      <c r="BM646" s="133"/>
      <c r="BN646" s="133"/>
      <c r="BO646" s="133"/>
      <c r="BP646" s="137"/>
      <c r="BQ646" s="138"/>
    </row>
    <row r="647" spans="1:69" hidden="1" x14ac:dyDescent="0.35">
      <c r="A647" s="130">
        <v>643</v>
      </c>
      <c r="B647" s="133"/>
      <c r="C647" s="133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33"/>
      <c r="AB647" s="134"/>
      <c r="AC647" s="133"/>
      <c r="AD647" s="133"/>
      <c r="AE647" s="133"/>
      <c r="AF647" s="133"/>
      <c r="AG647" s="133"/>
      <c r="AH647" s="133"/>
      <c r="AI647" s="133"/>
      <c r="AJ647" s="134"/>
      <c r="AK647" s="134"/>
      <c r="AL647" s="133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3"/>
      <c r="AW647" s="133"/>
      <c r="AX647" s="133"/>
      <c r="AY647" s="133"/>
      <c r="AZ647" s="133"/>
      <c r="BA647" s="133"/>
      <c r="BB647" s="133"/>
      <c r="BC647" s="133"/>
      <c r="BD647" s="133"/>
      <c r="BE647" s="134"/>
      <c r="BF647" s="133"/>
      <c r="BG647" s="133"/>
      <c r="BH647" s="134"/>
      <c r="BI647" s="133"/>
      <c r="BJ647" s="135"/>
      <c r="BK647" s="133"/>
      <c r="BL647" s="133"/>
      <c r="BM647" s="133"/>
      <c r="BN647" s="133"/>
      <c r="BO647" s="133"/>
      <c r="BP647" s="42"/>
      <c r="BQ647" s="138"/>
    </row>
    <row r="648" spans="1:69" ht="34.25" hidden="1" customHeight="1" x14ac:dyDescent="0.35">
      <c r="A648" s="130">
        <v>644</v>
      </c>
      <c r="B648" s="133"/>
      <c r="C648" s="133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33"/>
      <c r="AB648" s="134"/>
      <c r="AC648" s="133"/>
      <c r="AD648" s="133"/>
      <c r="AE648" s="133"/>
      <c r="AF648" s="133"/>
      <c r="AG648" s="133"/>
      <c r="AH648" s="133"/>
      <c r="AI648" s="133"/>
      <c r="AJ648" s="134"/>
      <c r="AK648" s="134"/>
      <c r="AL648" s="133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3"/>
      <c r="AW648" s="133"/>
      <c r="AX648" s="133"/>
      <c r="AY648" s="133"/>
      <c r="AZ648" s="133"/>
      <c r="BA648" s="133"/>
      <c r="BB648" s="133"/>
      <c r="BC648" s="133"/>
      <c r="BD648" s="133"/>
      <c r="BE648" s="134"/>
      <c r="BF648" s="133"/>
      <c r="BG648" s="133"/>
      <c r="BH648" s="134"/>
      <c r="BI648" s="133"/>
      <c r="BJ648" s="135"/>
      <c r="BK648" s="133"/>
      <c r="BL648" s="133"/>
      <c r="BM648" s="133"/>
      <c r="BN648" s="133"/>
      <c r="BO648" s="133"/>
      <c r="BP648" s="42"/>
      <c r="BQ648" s="138"/>
    </row>
    <row r="649" spans="1:69" hidden="1" x14ac:dyDescent="0.35">
      <c r="A649" s="130">
        <v>645</v>
      </c>
      <c r="B649" s="133"/>
      <c r="C649" s="133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33"/>
      <c r="AB649" s="134"/>
      <c r="AC649" s="133"/>
      <c r="AD649" s="133"/>
      <c r="AE649" s="133"/>
      <c r="AF649" s="133"/>
      <c r="AG649" s="133"/>
      <c r="AH649" s="133"/>
      <c r="AI649" s="133"/>
      <c r="AJ649" s="134"/>
      <c r="AK649" s="134"/>
      <c r="AL649" s="133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3"/>
      <c r="AW649" s="133"/>
      <c r="AX649" s="133"/>
      <c r="AY649" s="133"/>
      <c r="AZ649" s="133"/>
      <c r="BA649" s="133"/>
      <c r="BB649" s="133"/>
      <c r="BC649" s="133"/>
      <c r="BD649" s="133"/>
      <c r="BE649" s="134"/>
      <c r="BF649" s="133"/>
      <c r="BG649" s="133"/>
      <c r="BH649" s="134"/>
      <c r="BI649" s="133"/>
      <c r="BJ649" s="135"/>
      <c r="BK649" s="133"/>
      <c r="BL649" s="133"/>
      <c r="BM649" s="133"/>
      <c r="BN649" s="133"/>
      <c r="BO649" s="133"/>
      <c r="BP649" s="137"/>
      <c r="BQ649" s="138"/>
    </row>
    <row r="650" spans="1:69" hidden="1" x14ac:dyDescent="0.35">
      <c r="A650" s="130">
        <v>646</v>
      </c>
      <c r="B650" s="133"/>
      <c r="C650" s="133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33"/>
      <c r="AB650" s="134"/>
      <c r="AC650" s="133"/>
      <c r="AD650" s="133"/>
      <c r="AE650" s="133"/>
      <c r="AF650" s="133"/>
      <c r="AG650" s="133"/>
      <c r="AH650" s="133"/>
      <c r="AI650" s="133"/>
      <c r="AJ650" s="134"/>
      <c r="AK650" s="134"/>
      <c r="AL650" s="133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3"/>
      <c r="AW650" s="133"/>
      <c r="AX650" s="133"/>
      <c r="AY650" s="133"/>
      <c r="AZ650" s="133"/>
      <c r="BA650" s="133"/>
      <c r="BB650" s="133"/>
      <c r="BC650" s="133"/>
      <c r="BD650" s="133"/>
      <c r="BE650" s="134"/>
      <c r="BF650" s="133"/>
      <c r="BG650" s="133"/>
      <c r="BH650" s="134"/>
      <c r="BI650" s="133"/>
      <c r="BJ650" s="135"/>
      <c r="BK650" s="133"/>
      <c r="BL650" s="133"/>
      <c r="BM650" s="133"/>
      <c r="BN650" s="133"/>
      <c r="BO650" s="133"/>
      <c r="BP650" s="137"/>
      <c r="BQ650" s="138"/>
    </row>
    <row r="651" spans="1:69" ht="34.25" hidden="1" customHeight="1" x14ac:dyDescent="0.35">
      <c r="A651" s="130">
        <v>647</v>
      </c>
      <c r="B651" s="133"/>
      <c r="C651" s="133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33"/>
      <c r="AB651" s="134"/>
      <c r="AC651" s="133"/>
      <c r="AD651" s="133"/>
      <c r="AE651" s="133"/>
      <c r="AF651" s="133"/>
      <c r="AG651" s="133"/>
      <c r="AH651" s="133"/>
      <c r="AI651" s="133"/>
      <c r="AJ651" s="134"/>
      <c r="AK651" s="134"/>
      <c r="AL651" s="133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3"/>
      <c r="AW651" s="133"/>
      <c r="AX651" s="133"/>
      <c r="AY651" s="133"/>
      <c r="AZ651" s="133"/>
      <c r="BA651" s="133"/>
      <c r="BB651" s="133"/>
      <c r="BC651" s="133"/>
      <c r="BD651" s="133"/>
      <c r="BE651" s="134"/>
      <c r="BF651" s="133"/>
      <c r="BG651" s="133"/>
      <c r="BH651" s="134"/>
      <c r="BI651" s="133"/>
      <c r="BJ651" s="135"/>
      <c r="BK651" s="133"/>
      <c r="BL651" s="133"/>
      <c r="BM651" s="133"/>
      <c r="BN651" s="133"/>
      <c r="BO651" s="133"/>
      <c r="BP651" s="42"/>
      <c r="BQ651" s="138"/>
    </row>
    <row r="652" spans="1:69" hidden="1" x14ac:dyDescent="0.35">
      <c r="A652" s="130">
        <v>648</v>
      </c>
      <c r="B652" s="133"/>
      <c r="C652" s="133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33"/>
      <c r="AB652" s="134"/>
      <c r="AC652" s="133"/>
      <c r="AD652" s="133"/>
      <c r="AE652" s="133"/>
      <c r="AF652" s="133"/>
      <c r="AG652" s="133"/>
      <c r="AH652" s="133"/>
      <c r="AI652" s="133"/>
      <c r="AJ652" s="134"/>
      <c r="AK652" s="134"/>
      <c r="AL652" s="133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3"/>
      <c r="AW652" s="133"/>
      <c r="AX652" s="133"/>
      <c r="AY652" s="133"/>
      <c r="AZ652" s="133"/>
      <c r="BA652" s="133"/>
      <c r="BB652" s="133"/>
      <c r="BC652" s="133"/>
      <c r="BD652" s="133"/>
      <c r="BE652" s="134"/>
      <c r="BF652" s="133"/>
      <c r="BG652" s="133"/>
      <c r="BH652" s="134"/>
      <c r="BI652" s="133"/>
      <c r="BJ652" s="135"/>
      <c r="BK652" s="133"/>
      <c r="BL652" s="133"/>
      <c r="BM652" s="133"/>
      <c r="BN652" s="133"/>
      <c r="BO652" s="133"/>
      <c r="BP652" s="42"/>
      <c r="BQ652" s="138"/>
    </row>
    <row r="653" spans="1:69" hidden="1" x14ac:dyDescent="0.35">
      <c r="A653" s="130">
        <v>649</v>
      </c>
      <c r="B653" s="133"/>
      <c r="C653" s="133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33"/>
      <c r="AB653" s="134"/>
      <c r="AC653" s="133"/>
      <c r="AD653" s="133"/>
      <c r="AE653" s="133"/>
      <c r="AF653" s="133"/>
      <c r="AG653" s="133"/>
      <c r="AH653" s="133"/>
      <c r="AI653" s="133"/>
      <c r="AJ653" s="134"/>
      <c r="AK653" s="134"/>
      <c r="AL653" s="133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3"/>
      <c r="AW653" s="133"/>
      <c r="AX653" s="133"/>
      <c r="AY653" s="133"/>
      <c r="AZ653" s="133"/>
      <c r="BA653" s="133"/>
      <c r="BB653" s="133"/>
      <c r="BC653" s="133"/>
      <c r="BD653" s="133"/>
      <c r="BE653" s="134"/>
      <c r="BF653" s="133"/>
      <c r="BG653" s="133"/>
      <c r="BH653" s="134"/>
      <c r="BI653" s="133"/>
      <c r="BJ653" s="135"/>
      <c r="BK653" s="133"/>
      <c r="BL653" s="133"/>
      <c r="BM653" s="133"/>
      <c r="BN653" s="133"/>
      <c r="BO653" s="133"/>
      <c r="BP653" s="42"/>
      <c r="BQ653" s="138"/>
    </row>
    <row r="654" spans="1:69" hidden="1" x14ac:dyDescent="0.35">
      <c r="A654" s="130">
        <v>650</v>
      </c>
      <c r="B654" s="133"/>
      <c r="C654" s="133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33"/>
      <c r="AB654" s="134"/>
      <c r="AC654" s="133"/>
      <c r="AD654" s="133"/>
      <c r="AE654" s="133"/>
      <c r="AF654" s="133"/>
      <c r="AG654" s="133"/>
      <c r="AH654" s="133"/>
      <c r="AI654" s="133"/>
      <c r="AJ654" s="134"/>
      <c r="AK654" s="134"/>
      <c r="AL654" s="133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4"/>
      <c r="BF654" s="133"/>
      <c r="BG654" s="133"/>
      <c r="BH654" s="134"/>
      <c r="BI654" s="133"/>
      <c r="BJ654" s="135"/>
      <c r="BK654" s="133"/>
      <c r="BL654" s="133"/>
      <c r="BM654" s="133"/>
      <c r="BN654" s="133"/>
      <c r="BO654" s="133"/>
      <c r="BP654" s="137"/>
      <c r="BQ654" s="138"/>
    </row>
    <row r="655" spans="1:69" hidden="1" x14ac:dyDescent="0.35">
      <c r="A655" s="130">
        <v>651</v>
      </c>
      <c r="B655" s="133"/>
      <c r="C655" s="133"/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33"/>
      <c r="AB655" s="134"/>
      <c r="AC655" s="133"/>
      <c r="AD655" s="133"/>
      <c r="AE655" s="133"/>
      <c r="AF655" s="133"/>
      <c r="AG655" s="133"/>
      <c r="AH655" s="133"/>
      <c r="AI655" s="133"/>
      <c r="AJ655" s="134"/>
      <c r="AK655" s="134"/>
      <c r="AL655" s="133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4"/>
      <c r="BF655" s="133"/>
      <c r="BG655" s="133"/>
      <c r="BH655" s="134"/>
      <c r="BI655" s="133"/>
      <c r="BJ655" s="135"/>
      <c r="BK655" s="133"/>
      <c r="BL655" s="133"/>
      <c r="BM655" s="133"/>
      <c r="BN655" s="133"/>
      <c r="BO655" s="133"/>
      <c r="BP655" s="137"/>
      <c r="BQ655" s="138"/>
    </row>
    <row r="656" spans="1:69" hidden="1" x14ac:dyDescent="0.35">
      <c r="A656" s="130">
        <v>652</v>
      </c>
      <c r="B656" s="133"/>
      <c r="C656" s="133"/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33"/>
      <c r="AB656" s="134"/>
      <c r="AC656" s="133"/>
      <c r="AD656" s="133"/>
      <c r="AE656" s="133"/>
      <c r="AF656" s="133"/>
      <c r="AG656" s="133"/>
      <c r="AH656" s="133"/>
      <c r="AI656" s="133"/>
      <c r="AJ656" s="134"/>
      <c r="AK656" s="134"/>
      <c r="AL656" s="133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4"/>
      <c r="BF656" s="133"/>
      <c r="BG656" s="133"/>
      <c r="BH656" s="134"/>
      <c r="BI656" s="133"/>
      <c r="BJ656" s="135"/>
      <c r="BK656" s="133"/>
      <c r="BL656" s="133"/>
      <c r="BM656" s="133"/>
      <c r="BN656" s="133"/>
      <c r="BO656" s="133"/>
      <c r="BP656" s="42"/>
      <c r="BQ656" s="138"/>
    </row>
    <row r="657" spans="1:69" hidden="1" x14ac:dyDescent="0.35">
      <c r="A657" s="130">
        <v>653</v>
      </c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33"/>
      <c r="AB657" s="134"/>
      <c r="AC657" s="133"/>
      <c r="AD657" s="133"/>
      <c r="AE657" s="133"/>
      <c r="AF657" s="133"/>
      <c r="AG657" s="133"/>
      <c r="AH657" s="133"/>
      <c r="AI657" s="133"/>
      <c r="AJ657" s="134"/>
      <c r="AK657" s="134"/>
      <c r="AL657" s="133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3"/>
      <c r="AW657" s="133"/>
      <c r="AX657" s="133"/>
      <c r="AY657" s="133"/>
      <c r="AZ657" s="133"/>
      <c r="BA657" s="133"/>
      <c r="BB657" s="133"/>
      <c r="BC657" s="133"/>
      <c r="BD657" s="133"/>
      <c r="BE657" s="134"/>
      <c r="BF657" s="133"/>
      <c r="BG657" s="133"/>
      <c r="BH657" s="134"/>
      <c r="BI657" s="133"/>
      <c r="BJ657" s="135"/>
      <c r="BK657" s="133"/>
      <c r="BL657" s="133"/>
      <c r="BM657" s="133"/>
      <c r="BN657" s="133"/>
      <c r="BO657" s="133"/>
      <c r="BP657" s="137"/>
      <c r="BQ657" s="138"/>
    </row>
    <row r="658" spans="1:69" hidden="1" x14ac:dyDescent="0.35">
      <c r="A658" s="130">
        <v>654</v>
      </c>
      <c r="B658" s="133"/>
      <c r="C658" s="133"/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33"/>
      <c r="AB658" s="134"/>
      <c r="AC658" s="133"/>
      <c r="AD658" s="133"/>
      <c r="AE658" s="133"/>
      <c r="AF658" s="133"/>
      <c r="AG658" s="133"/>
      <c r="AH658" s="133"/>
      <c r="AI658" s="133"/>
      <c r="AJ658" s="134"/>
      <c r="AK658" s="134"/>
      <c r="AL658" s="133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3"/>
      <c r="AW658" s="133"/>
      <c r="AX658" s="133"/>
      <c r="AY658" s="133"/>
      <c r="AZ658" s="133"/>
      <c r="BA658" s="133"/>
      <c r="BB658" s="133"/>
      <c r="BC658" s="133"/>
      <c r="BD658" s="133"/>
      <c r="BE658" s="134"/>
      <c r="BF658" s="133"/>
      <c r="BG658" s="133"/>
      <c r="BH658" s="134"/>
      <c r="BI658" s="133"/>
      <c r="BJ658" s="135"/>
      <c r="BK658" s="133"/>
      <c r="BL658" s="133"/>
      <c r="BM658" s="133"/>
      <c r="BN658" s="133"/>
      <c r="BO658" s="133"/>
      <c r="BP658" s="42"/>
      <c r="BQ658" s="138"/>
    </row>
    <row r="659" spans="1:69" hidden="1" x14ac:dyDescent="0.35">
      <c r="A659" s="130">
        <v>655</v>
      </c>
      <c r="B659" s="133"/>
      <c r="C659" s="133"/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33"/>
      <c r="AB659" s="134"/>
      <c r="AC659" s="133"/>
      <c r="AD659" s="133"/>
      <c r="AE659" s="133"/>
      <c r="AF659" s="133"/>
      <c r="AG659" s="133"/>
      <c r="AH659" s="133"/>
      <c r="AI659" s="133"/>
      <c r="AJ659" s="134"/>
      <c r="AK659" s="134"/>
      <c r="AL659" s="133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3"/>
      <c r="AW659" s="133"/>
      <c r="AX659" s="133"/>
      <c r="AY659" s="133"/>
      <c r="AZ659" s="133"/>
      <c r="BA659" s="133"/>
      <c r="BB659" s="133"/>
      <c r="BC659" s="133"/>
      <c r="BD659" s="133"/>
      <c r="BE659" s="134"/>
      <c r="BF659" s="133"/>
      <c r="BG659" s="133"/>
      <c r="BH659" s="134"/>
      <c r="BI659" s="133"/>
      <c r="BJ659" s="135"/>
      <c r="BK659" s="133"/>
      <c r="BL659" s="133"/>
      <c r="BM659" s="133"/>
      <c r="BN659" s="133"/>
      <c r="BO659" s="133"/>
      <c r="BP659" s="42"/>
      <c r="BQ659" s="138"/>
    </row>
    <row r="660" spans="1:69" ht="34.25" hidden="1" customHeight="1" x14ac:dyDescent="0.35">
      <c r="A660" s="130">
        <v>656</v>
      </c>
      <c r="B660" s="133"/>
      <c r="C660" s="133"/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33"/>
      <c r="AB660" s="134"/>
      <c r="AC660" s="133"/>
      <c r="AD660" s="133"/>
      <c r="AE660" s="133"/>
      <c r="AF660" s="133"/>
      <c r="AG660" s="133"/>
      <c r="AH660" s="133"/>
      <c r="AI660" s="133"/>
      <c r="AJ660" s="134"/>
      <c r="AK660" s="134"/>
      <c r="AL660" s="133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3"/>
      <c r="AW660" s="133"/>
      <c r="AX660" s="133"/>
      <c r="AY660" s="133"/>
      <c r="AZ660" s="133"/>
      <c r="BA660" s="133"/>
      <c r="BB660" s="133"/>
      <c r="BC660" s="133"/>
      <c r="BD660" s="133"/>
      <c r="BE660" s="134"/>
      <c r="BF660" s="133"/>
      <c r="BG660" s="133"/>
      <c r="BH660" s="134"/>
      <c r="BI660" s="133"/>
      <c r="BJ660" s="135"/>
      <c r="BK660" s="133"/>
      <c r="BL660" s="133"/>
      <c r="BM660" s="133"/>
      <c r="BN660" s="133"/>
      <c r="BO660" s="133"/>
      <c r="BP660" s="137"/>
      <c r="BQ660" s="138"/>
    </row>
    <row r="661" spans="1:69" hidden="1" x14ac:dyDescent="0.35">
      <c r="A661" s="130">
        <v>657</v>
      </c>
      <c r="B661" s="133"/>
      <c r="C661" s="133"/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33"/>
      <c r="AB661" s="134"/>
      <c r="AC661" s="133"/>
      <c r="AD661" s="133"/>
      <c r="AE661" s="133"/>
      <c r="AF661" s="133"/>
      <c r="AG661" s="133"/>
      <c r="AH661" s="133"/>
      <c r="AI661" s="133"/>
      <c r="AJ661" s="134"/>
      <c r="AK661" s="134"/>
      <c r="AL661" s="133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3"/>
      <c r="AW661" s="133"/>
      <c r="AX661" s="133"/>
      <c r="AY661" s="133"/>
      <c r="AZ661" s="133"/>
      <c r="BA661" s="133"/>
      <c r="BB661" s="133"/>
      <c r="BC661" s="133"/>
      <c r="BD661" s="133"/>
      <c r="BE661" s="134"/>
      <c r="BF661" s="133"/>
      <c r="BG661" s="133"/>
      <c r="BH661" s="134"/>
      <c r="BI661" s="133"/>
      <c r="BJ661" s="135"/>
      <c r="BK661" s="133"/>
      <c r="BL661" s="133"/>
      <c r="BM661" s="133"/>
      <c r="BN661" s="133"/>
      <c r="BO661" s="133"/>
      <c r="BP661" s="42"/>
      <c r="BQ661" s="138"/>
    </row>
    <row r="662" spans="1:69" hidden="1" x14ac:dyDescent="0.35">
      <c r="A662" s="130">
        <v>658</v>
      </c>
      <c r="B662" s="133"/>
      <c r="C662" s="133"/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33"/>
      <c r="AB662" s="134"/>
      <c r="AC662" s="133"/>
      <c r="AD662" s="133"/>
      <c r="AE662" s="133"/>
      <c r="AF662" s="133"/>
      <c r="AG662" s="133"/>
      <c r="AH662" s="133"/>
      <c r="AI662" s="133"/>
      <c r="AJ662" s="134"/>
      <c r="AK662" s="134"/>
      <c r="AL662" s="133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4"/>
      <c r="BF662" s="133"/>
      <c r="BG662" s="133"/>
      <c r="BH662" s="134"/>
      <c r="BI662" s="133"/>
      <c r="BJ662" s="135"/>
      <c r="BK662" s="133"/>
      <c r="BL662" s="133"/>
      <c r="BM662" s="133"/>
      <c r="BN662" s="133"/>
      <c r="BO662" s="133"/>
      <c r="BP662" s="137"/>
      <c r="BQ662" s="138"/>
    </row>
    <row r="663" spans="1:69" hidden="1" x14ac:dyDescent="0.35">
      <c r="A663" s="130">
        <v>659</v>
      </c>
      <c r="B663" s="133"/>
      <c r="C663" s="133"/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33"/>
      <c r="AB663" s="134"/>
      <c r="AC663" s="133"/>
      <c r="AD663" s="133"/>
      <c r="AE663" s="133"/>
      <c r="AF663" s="133"/>
      <c r="AG663" s="133"/>
      <c r="AH663" s="133"/>
      <c r="AI663" s="133"/>
      <c r="AJ663" s="134"/>
      <c r="AK663" s="134"/>
      <c r="AL663" s="133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3"/>
      <c r="AW663" s="133"/>
      <c r="AX663" s="133"/>
      <c r="AY663" s="133"/>
      <c r="AZ663" s="133"/>
      <c r="BA663" s="133"/>
      <c r="BB663" s="133"/>
      <c r="BC663" s="133"/>
      <c r="BD663" s="133"/>
      <c r="BE663" s="134"/>
      <c r="BF663" s="133"/>
      <c r="BG663" s="133"/>
      <c r="BH663" s="134"/>
      <c r="BI663" s="133"/>
      <c r="BJ663" s="135"/>
      <c r="BK663" s="133"/>
      <c r="BL663" s="133"/>
      <c r="BM663" s="133"/>
      <c r="BN663" s="133"/>
      <c r="BO663" s="133"/>
      <c r="BP663" s="137"/>
      <c r="BQ663" s="138"/>
    </row>
    <row r="664" spans="1:69" hidden="1" x14ac:dyDescent="0.35">
      <c r="A664" s="130">
        <v>660</v>
      </c>
      <c r="B664" s="133"/>
      <c r="C664" s="133"/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33"/>
      <c r="AB664" s="134"/>
      <c r="AC664" s="133"/>
      <c r="AD664" s="133"/>
      <c r="AE664" s="133"/>
      <c r="AF664" s="133"/>
      <c r="AG664" s="133"/>
      <c r="AH664" s="133"/>
      <c r="AI664" s="133"/>
      <c r="AJ664" s="134"/>
      <c r="AK664" s="134"/>
      <c r="AL664" s="133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4"/>
      <c r="BF664" s="133"/>
      <c r="BG664" s="133"/>
      <c r="BH664" s="134"/>
      <c r="BI664" s="133"/>
      <c r="BJ664" s="135"/>
      <c r="BK664" s="133"/>
      <c r="BL664" s="133"/>
      <c r="BM664" s="133"/>
      <c r="BN664" s="133"/>
      <c r="BO664" s="133"/>
      <c r="BP664" s="42"/>
      <c r="BQ664" s="138"/>
    </row>
    <row r="665" spans="1:69" hidden="1" x14ac:dyDescent="0.35">
      <c r="A665" s="130">
        <v>661</v>
      </c>
      <c r="B665" s="133"/>
      <c r="C665" s="133"/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33"/>
      <c r="AB665" s="134"/>
      <c r="AC665" s="133"/>
      <c r="AD665" s="133"/>
      <c r="AE665" s="133"/>
      <c r="AF665" s="133"/>
      <c r="AG665" s="133"/>
      <c r="AH665" s="133"/>
      <c r="AI665" s="133"/>
      <c r="AJ665" s="134"/>
      <c r="AK665" s="134"/>
      <c r="AL665" s="133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3"/>
      <c r="AW665" s="133"/>
      <c r="AX665" s="133"/>
      <c r="AY665" s="133"/>
      <c r="AZ665" s="133"/>
      <c r="BA665" s="133"/>
      <c r="BB665" s="133"/>
      <c r="BC665" s="133"/>
      <c r="BD665" s="133"/>
      <c r="BE665" s="134"/>
      <c r="BF665" s="133"/>
      <c r="BG665" s="133"/>
      <c r="BH665" s="134"/>
      <c r="BI665" s="133"/>
      <c r="BJ665" s="135"/>
      <c r="BK665" s="133"/>
      <c r="BL665" s="133"/>
      <c r="BM665" s="133"/>
      <c r="BN665" s="133"/>
      <c r="BO665" s="133"/>
      <c r="BP665" s="137"/>
      <c r="BQ665" s="138"/>
    </row>
    <row r="666" spans="1:69" hidden="1" x14ac:dyDescent="0.35">
      <c r="A666" s="130">
        <v>662</v>
      </c>
      <c r="B666" s="133"/>
      <c r="C666" s="133"/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33"/>
      <c r="AB666" s="134"/>
      <c r="AC666" s="133"/>
      <c r="AD666" s="133"/>
      <c r="AE666" s="133"/>
      <c r="AF666" s="133"/>
      <c r="AG666" s="133"/>
      <c r="AH666" s="133"/>
      <c r="AI666" s="133"/>
      <c r="AJ666" s="134"/>
      <c r="AK666" s="134"/>
      <c r="AL666" s="133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3"/>
      <c r="AW666" s="133"/>
      <c r="AX666" s="133"/>
      <c r="AY666" s="133"/>
      <c r="AZ666" s="133"/>
      <c r="BA666" s="133"/>
      <c r="BB666" s="133"/>
      <c r="BC666" s="133"/>
      <c r="BD666" s="133"/>
      <c r="BE666" s="134"/>
      <c r="BF666" s="133"/>
      <c r="BG666" s="133"/>
      <c r="BH666" s="134"/>
      <c r="BI666" s="133"/>
      <c r="BJ666" s="135"/>
      <c r="BK666" s="133"/>
      <c r="BL666" s="133"/>
      <c r="BM666" s="133"/>
      <c r="BN666" s="133"/>
      <c r="BO666" s="133"/>
      <c r="BP666" s="137"/>
      <c r="BQ666" s="138"/>
    </row>
    <row r="667" spans="1:69" ht="34.25" hidden="1" customHeight="1" x14ac:dyDescent="0.35">
      <c r="A667" s="130">
        <v>663</v>
      </c>
      <c r="B667" s="133"/>
      <c r="C667" s="133"/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33"/>
      <c r="AB667" s="134"/>
      <c r="AC667" s="133"/>
      <c r="AD667" s="133"/>
      <c r="AE667" s="133"/>
      <c r="AF667" s="133"/>
      <c r="AG667" s="133"/>
      <c r="AH667" s="133"/>
      <c r="AI667" s="133"/>
      <c r="AJ667" s="134"/>
      <c r="AK667" s="134"/>
      <c r="AL667" s="133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3"/>
      <c r="AW667" s="133"/>
      <c r="AX667" s="133"/>
      <c r="AY667" s="133"/>
      <c r="AZ667" s="133"/>
      <c r="BA667" s="133"/>
      <c r="BB667" s="133"/>
      <c r="BC667" s="133"/>
      <c r="BD667" s="133"/>
      <c r="BE667" s="134"/>
      <c r="BF667" s="133"/>
      <c r="BG667" s="133"/>
      <c r="BH667" s="134"/>
      <c r="BI667" s="133"/>
      <c r="BJ667" s="135"/>
      <c r="BK667" s="133"/>
      <c r="BL667" s="133"/>
      <c r="BM667" s="133"/>
      <c r="BN667" s="133"/>
      <c r="BO667" s="133"/>
      <c r="BP667" s="137"/>
      <c r="BQ667" s="138"/>
    </row>
    <row r="668" spans="1:69" hidden="1" x14ac:dyDescent="0.35">
      <c r="A668" s="130">
        <v>664</v>
      </c>
      <c r="B668" s="133"/>
      <c r="C668" s="133"/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33"/>
      <c r="AB668" s="134"/>
      <c r="AC668" s="133"/>
      <c r="AD668" s="133"/>
      <c r="AE668" s="133"/>
      <c r="AF668" s="133"/>
      <c r="AG668" s="133"/>
      <c r="AH668" s="133"/>
      <c r="AI668" s="133"/>
      <c r="AJ668" s="134"/>
      <c r="AK668" s="134"/>
      <c r="AL668" s="133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3"/>
      <c r="AW668" s="133"/>
      <c r="AX668" s="133"/>
      <c r="AY668" s="133"/>
      <c r="AZ668" s="133"/>
      <c r="BA668" s="133"/>
      <c r="BB668" s="133"/>
      <c r="BC668" s="133"/>
      <c r="BD668" s="133"/>
      <c r="BE668" s="134"/>
      <c r="BF668" s="133"/>
      <c r="BG668" s="133"/>
      <c r="BH668" s="134"/>
      <c r="BI668" s="133"/>
      <c r="BJ668" s="135"/>
      <c r="BK668" s="133"/>
      <c r="BL668" s="133"/>
      <c r="BM668" s="133"/>
      <c r="BN668" s="133"/>
      <c r="BO668" s="133"/>
      <c r="BP668" s="137"/>
      <c r="BQ668" s="138"/>
    </row>
    <row r="669" spans="1:69" ht="34.25" hidden="1" customHeight="1" x14ac:dyDescent="0.35">
      <c r="A669" s="130">
        <v>665</v>
      </c>
      <c r="B669" s="133"/>
      <c r="C669" s="133"/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33"/>
      <c r="AB669" s="134"/>
      <c r="AC669" s="133"/>
      <c r="AD669" s="133"/>
      <c r="AE669" s="133"/>
      <c r="AF669" s="133"/>
      <c r="AG669" s="133"/>
      <c r="AH669" s="133"/>
      <c r="AI669" s="133"/>
      <c r="AJ669" s="134"/>
      <c r="AK669" s="134"/>
      <c r="AL669" s="133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3"/>
      <c r="AW669" s="133"/>
      <c r="AX669" s="133"/>
      <c r="AY669" s="133"/>
      <c r="AZ669" s="133"/>
      <c r="BA669" s="133"/>
      <c r="BB669" s="133"/>
      <c r="BC669" s="133"/>
      <c r="BD669" s="133"/>
      <c r="BE669" s="134"/>
      <c r="BF669" s="133"/>
      <c r="BG669" s="133"/>
      <c r="BH669" s="134"/>
      <c r="BI669" s="133"/>
      <c r="BJ669" s="135"/>
      <c r="BK669" s="133"/>
      <c r="BL669" s="133"/>
      <c r="BM669" s="133"/>
      <c r="BN669" s="133"/>
      <c r="BO669" s="133"/>
      <c r="BP669" s="42"/>
      <c r="BQ669" s="138"/>
    </row>
    <row r="670" spans="1:69" ht="34.25" hidden="1" customHeight="1" x14ac:dyDescent="0.35">
      <c r="A670" s="130">
        <v>666</v>
      </c>
      <c r="B670" s="133"/>
      <c r="C670" s="133"/>
      <c r="D670" s="133"/>
      <c r="E670" s="133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4"/>
      <c r="AL670" s="133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3"/>
      <c r="AW670" s="133"/>
      <c r="AX670" s="133"/>
      <c r="AY670" s="133"/>
      <c r="AZ670" s="133"/>
      <c r="BA670" s="133"/>
      <c r="BB670" s="133"/>
      <c r="BC670" s="133"/>
      <c r="BD670" s="133"/>
      <c r="BE670" s="134"/>
      <c r="BF670" s="133"/>
      <c r="BG670" s="133"/>
      <c r="BH670" s="134"/>
      <c r="BI670" s="133"/>
      <c r="BJ670" s="135"/>
      <c r="BK670" s="133"/>
      <c r="BL670" s="133"/>
      <c r="BM670" s="133"/>
      <c r="BN670" s="133"/>
      <c r="BO670" s="133"/>
      <c r="BP670" s="42"/>
      <c r="BQ670" s="138"/>
    </row>
    <row r="671" spans="1:69" hidden="1" x14ac:dyDescent="0.35">
      <c r="A671" s="130">
        <v>667</v>
      </c>
      <c r="B671" s="133"/>
      <c r="C671" s="133"/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33"/>
      <c r="AB671" s="134"/>
      <c r="AC671" s="133"/>
      <c r="AD671" s="133"/>
      <c r="AE671" s="133"/>
      <c r="AF671" s="133"/>
      <c r="AG671" s="133"/>
      <c r="AH671" s="133"/>
      <c r="AI671" s="133"/>
      <c r="AJ671" s="134"/>
      <c r="AK671" s="134"/>
      <c r="AL671" s="133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3"/>
      <c r="AW671" s="133"/>
      <c r="AX671" s="133"/>
      <c r="AY671" s="133"/>
      <c r="AZ671" s="133"/>
      <c r="BA671" s="133"/>
      <c r="BB671" s="133"/>
      <c r="BC671" s="133"/>
      <c r="BD671" s="133"/>
      <c r="BE671" s="134"/>
      <c r="BF671" s="133"/>
      <c r="BG671" s="133"/>
      <c r="BH671" s="134"/>
      <c r="BI671" s="133"/>
      <c r="BJ671" s="135"/>
      <c r="BK671" s="133"/>
      <c r="BL671" s="133"/>
      <c r="BM671" s="133"/>
      <c r="BN671" s="133"/>
      <c r="BO671" s="133"/>
      <c r="BP671" s="137"/>
      <c r="BQ671" s="138"/>
    </row>
    <row r="672" spans="1:69" hidden="1" x14ac:dyDescent="0.35">
      <c r="A672" s="130">
        <v>668</v>
      </c>
      <c r="B672" s="133"/>
      <c r="C672" s="133"/>
      <c r="D672" s="133"/>
      <c r="E672" s="133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33"/>
      <c r="AB672" s="134"/>
      <c r="AC672" s="133"/>
      <c r="AD672" s="133"/>
      <c r="AE672" s="133"/>
      <c r="AF672" s="133"/>
      <c r="AG672" s="133"/>
      <c r="AH672" s="133"/>
      <c r="AI672" s="133"/>
      <c r="AJ672" s="134"/>
      <c r="AK672" s="134"/>
      <c r="AL672" s="133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3"/>
      <c r="AW672" s="133"/>
      <c r="AX672" s="133"/>
      <c r="AY672" s="133"/>
      <c r="AZ672" s="133"/>
      <c r="BA672" s="133"/>
      <c r="BB672" s="133"/>
      <c r="BC672" s="133"/>
      <c r="BD672" s="133"/>
      <c r="BE672" s="134"/>
      <c r="BF672" s="133"/>
      <c r="BG672" s="133"/>
      <c r="BH672" s="134"/>
      <c r="BI672" s="133"/>
      <c r="BJ672" s="135"/>
      <c r="BK672" s="133"/>
      <c r="BL672" s="133"/>
      <c r="BM672" s="133"/>
      <c r="BN672" s="133"/>
      <c r="BO672" s="133"/>
      <c r="BP672" s="137"/>
      <c r="BQ672" s="138"/>
    </row>
    <row r="673" spans="1:69" hidden="1" x14ac:dyDescent="0.35">
      <c r="A673" s="130">
        <v>669</v>
      </c>
      <c r="B673" s="133"/>
      <c r="C673" s="133"/>
      <c r="D673" s="133"/>
      <c r="E673" s="133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33"/>
      <c r="AB673" s="134"/>
      <c r="AC673" s="133"/>
      <c r="AD673" s="133"/>
      <c r="AE673" s="133"/>
      <c r="AF673" s="133"/>
      <c r="AG673" s="133"/>
      <c r="AH673" s="133"/>
      <c r="AI673" s="133"/>
      <c r="AJ673" s="134"/>
      <c r="AK673" s="134"/>
      <c r="AL673" s="133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3"/>
      <c r="AW673" s="133"/>
      <c r="AX673" s="133"/>
      <c r="AY673" s="133"/>
      <c r="AZ673" s="133"/>
      <c r="BA673" s="133"/>
      <c r="BB673" s="133"/>
      <c r="BC673" s="133"/>
      <c r="BD673" s="133"/>
      <c r="BE673" s="134"/>
      <c r="BF673" s="133"/>
      <c r="BG673" s="133"/>
      <c r="BH673" s="134"/>
      <c r="BI673" s="133"/>
      <c r="BJ673" s="135"/>
      <c r="BK673" s="133"/>
      <c r="BL673" s="133"/>
      <c r="BM673" s="133"/>
      <c r="BN673" s="133"/>
      <c r="BO673" s="133"/>
      <c r="BP673" s="137"/>
      <c r="BQ673" s="138"/>
    </row>
    <row r="674" spans="1:69" hidden="1" x14ac:dyDescent="0.35">
      <c r="A674" s="130">
        <v>670</v>
      </c>
      <c r="B674" s="133"/>
      <c r="C674" s="133"/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33"/>
      <c r="AB674" s="134"/>
      <c r="AC674" s="133"/>
      <c r="AD674" s="133"/>
      <c r="AE674" s="133"/>
      <c r="AF674" s="133"/>
      <c r="AG674" s="133"/>
      <c r="AH674" s="133"/>
      <c r="AI674" s="133"/>
      <c r="AJ674" s="134"/>
      <c r="AK674" s="134"/>
      <c r="AL674" s="133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4"/>
      <c r="BF674" s="133"/>
      <c r="BG674" s="133"/>
      <c r="BH674" s="134"/>
      <c r="BI674" s="133"/>
      <c r="BJ674" s="135"/>
      <c r="BK674" s="133"/>
      <c r="BL674" s="133"/>
      <c r="BM674" s="133"/>
      <c r="BN674" s="133"/>
      <c r="BO674" s="133"/>
      <c r="BP674" s="42"/>
      <c r="BQ674" s="138"/>
    </row>
    <row r="675" spans="1:69" hidden="1" x14ac:dyDescent="0.35">
      <c r="A675" s="130">
        <v>671</v>
      </c>
      <c r="B675" s="133"/>
      <c r="C675" s="133"/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33"/>
      <c r="AB675" s="134"/>
      <c r="AC675" s="133"/>
      <c r="AD675" s="133"/>
      <c r="AE675" s="133"/>
      <c r="AF675" s="133"/>
      <c r="AG675" s="133"/>
      <c r="AH675" s="133"/>
      <c r="AI675" s="133"/>
      <c r="AJ675" s="134"/>
      <c r="AK675" s="134"/>
      <c r="AL675" s="133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3"/>
      <c r="AW675" s="133"/>
      <c r="AX675" s="133"/>
      <c r="AY675" s="133"/>
      <c r="AZ675" s="133"/>
      <c r="BA675" s="133"/>
      <c r="BB675" s="133"/>
      <c r="BC675" s="133"/>
      <c r="BD675" s="133"/>
      <c r="BE675" s="134"/>
      <c r="BF675" s="133"/>
      <c r="BG675" s="133"/>
      <c r="BH675" s="134"/>
      <c r="BI675" s="133"/>
      <c r="BJ675" s="135"/>
      <c r="BK675" s="133"/>
      <c r="BL675" s="133"/>
      <c r="BM675" s="133"/>
      <c r="BN675" s="133"/>
      <c r="BO675" s="133"/>
      <c r="BP675" s="42"/>
      <c r="BQ675" s="138"/>
    </row>
    <row r="676" spans="1:69" ht="34.25" hidden="1" customHeight="1" x14ac:dyDescent="0.35">
      <c r="A676" s="130">
        <v>672</v>
      </c>
      <c r="B676" s="133"/>
      <c r="C676" s="133"/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33"/>
      <c r="AB676" s="134"/>
      <c r="AC676" s="133"/>
      <c r="AD676" s="133"/>
      <c r="AE676" s="133"/>
      <c r="AF676" s="133"/>
      <c r="AG676" s="133"/>
      <c r="AH676" s="133"/>
      <c r="AI676" s="133"/>
      <c r="AJ676" s="134"/>
      <c r="AK676" s="134"/>
      <c r="AL676" s="133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4"/>
      <c r="BF676" s="133"/>
      <c r="BG676" s="133"/>
      <c r="BH676" s="134"/>
      <c r="BI676" s="133"/>
      <c r="BJ676" s="135"/>
      <c r="BK676" s="133"/>
      <c r="BL676" s="133"/>
      <c r="BM676" s="133"/>
      <c r="BN676" s="133"/>
      <c r="BO676" s="133"/>
      <c r="BP676" s="137"/>
      <c r="BQ676" s="138"/>
    </row>
    <row r="677" spans="1:69" hidden="1" x14ac:dyDescent="0.35">
      <c r="A677" s="130">
        <v>673</v>
      </c>
      <c r="B677" s="133"/>
      <c r="C677" s="133"/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33"/>
      <c r="AB677" s="134"/>
      <c r="AC677" s="133"/>
      <c r="AD677" s="133"/>
      <c r="AE677" s="133"/>
      <c r="AF677" s="133"/>
      <c r="AG677" s="133"/>
      <c r="AH677" s="133"/>
      <c r="AI677" s="133"/>
      <c r="AJ677" s="134"/>
      <c r="AK677" s="134"/>
      <c r="AL677" s="133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3"/>
      <c r="AW677" s="133"/>
      <c r="AX677" s="133"/>
      <c r="AY677" s="133"/>
      <c r="AZ677" s="133"/>
      <c r="BA677" s="133"/>
      <c r="BB677" s="133"/>
      <c r="BC677" s="133"/>
      <c r="BD677" s="133"/>
      <c r="BE677" s="134"/>
      <c r="BF677" s="133"/>
      <c r="BG677" s="133"/>
      <c r="BH677" s="134"/>
      <c r="BI677" s="133"/>
      <c r="BJ677" s="135"/>
      <c r="BK677" s="133"/>
      <c r="BL677" s="133"/>
      <c r="BM677" s="133"/>
      <c r="BN677" s="133"/>
      <c r="BO677" s="133"/>
      <c r="BP677" s="137"/>
      <c r="BQ677" s="138"/>
    </row>
    <row r="678" spans="1:69" ht="34.25" hidden="1" customHeight="1" x14ac:dyDescent="0.35">
      <c r="A678" s="130">
        <v>674</v>
      </c>
      <c r="B678" s="133"/>
      <c r="C678" s="133"/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33"/>
      <c r="AB678" s="134"/>
      <c r="AC678" s="133"/>
      <c r="AD678" s="133"/>
      <c r="AE678" s="133"/>
      <c r="AF678" s="133"/>
      <c r="AG678" s="133"/>
      <c r="AH678" s="133"/>
      <c r="AI678" s="133"/>
      <c r="AJ678" s="134"/>
      <c r="AK678" s="134"/>
      <c r="AL678" s="133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3"/>
      <c r="AW678" s="133"/>
      <c r="AX678" s="133"/>
      <c r="AY678" s="133"/>
      <c r="AZ678" s="133"/>
      <c r="BA678" s="133"/>
      <c r="BB678" s="133"/>
      <c r="BC678" s="133"/>
      <c r="BD678" s="133"/>
      <c r="BE678" s="134"/>
      <c r="BF678" s="133"/>
      <c r="BG678" s="133"/>
      <c r="BH678" s="134"/>
      <c r="BI678" s="133"/>
      <c r="BJ678" s="135"/>
      <c r="BK678" s="133"/>
      <c r="BL678" s="133"/>
      <c r="BM678" s="133"/>
      <c r="BN678" s="133"/>
      <c r="BO678" s="133"/>
      <c r="BP678" s="42"/>
      <c r="BQ678" s="138"/>
    </row>
    <row r="679" spans="1:69" ht="34.25" hidden="1" customHeight="1" x14ac:dyDescent="0.35">
      <c r="A679" s="130">
        <v>675</v>
      </c>
      <c r="B679" s="133"/>
      <c r="C679" s="133"/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33"/>
      <c r="AB679" s="134"/>
      <c r="AC679" s="133"/>
      <c r="AD679" s="133"/>
      <c r="AE679" s="133"/>
      <c r="AF679" s="133"/>
      <c r="AG679" s="133"/>
      <c r="AH679" s="133"/>
      <c r="AI679" s="133"/>
      <c r="AJ679" s="134"/>
      <c r="AK679" s="134"/>
      <c r="AL679" s="133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3"/>
      <c r="AW679" s="133"/>
      <c r="AX679" s="133"/>
      <c r="AY679" s="133"/>
      <c r="AZ679" s="133"/>
      <c r="BA679" s="133"/>
      <c r="BB679" s="133"/>
      <c r="BC679" s="133"/>
      <c r="BD679" s="133"/>
      <c r="BE679" s="134"/>
      <c r="BF679" s="133"/>
      <c r="BG679" s="133"/>
      <c r="BH679" s="134"/>
      <c r="BI679" s="133"/>
      <c r="BJ679" s="135"/>
      <c r="BK679" s="133"/>
      <c r="BL679" s="133"/>
      <c r="BM679" s="133"/>
      <c r="BN679" s="133"/>
      <c r="BO679" s="133"/>
      <c r="BP679" s="42"/>
      <c r="BQ679" s="138"/>
    </row>
    <row r="680" spans="1:69" hidden="1" x14ac:dyDescent="0.35">
      <c r="A680" s="130">
        <v>676</v>
      </c>
      <c r="B680" s="133"/>
      <c r="C680" s="133"/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33"/>
      <c r="AB680" s="134"/>
      <c r="AC680" s="133"/>
      <c r="AD680" s="133"/>
      <c r="AE680" s="133"/>
      <c r="AF680" s="133"/>
      <c r="AG680" s="133"/>
      <c r="AH680" s="133"/>
      <c r="AI680" s="133"/>
      <c r="AJ680" s="134"/>
      <c r="AK680" s="134"/>
      <c r="AL680" s="133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3"/>
      <c r="AW680" s="133"/>
      <c r="AX680" s="133"/>
      <c r="AY680" s="133"/>
      <c r="AZ680" s="133"/>
      <c r="BA680" s="133"/>
      <c r="BB680" s="133"/>
      <c r="BC680" s="133"/>
      <c r="BD680" s="133"/>
      <c r="BE680" s="134"/>
      <c r="BF680" s="133"/>
      <c r="BG680" s="133"/>
      <c r="BH680" s="134"/>
      <c r="BI680" s="133"/>
      <c r="BJ680" s="135"/>
      <c r="BK680" s="133"/>
      <c r="BL680" s="133"/>
      <c r="BM680" s="133"/>
      <c r="BN680" s="133"/>
      <c r="BO680" s="133"/>
      <c r="BP680" s="42"/>
      <c r="BQ680" s="138"/>
    </row>
    <row r="681" spans="1:69" ht="34.25" hidden="1" customHeight="1" x14ac:dyDescent="0.35">
      <c r="A681" s="130">
        <v>677</v>
      </c>
      <c r="B681" s="133"/>
      <c r="C681" s="133"/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33"/>
      <c r="AB681" s="134"/>
      <c r="AC681" s="133"/>
      <c r="AD681" s="133"/>
      <c r="AE681" s="133"/>
      <c r="AF681" s="133"/>
      <c r="AG681" s="133"/>
      <c r="AH681" s="133"/>
      <c r="AI681" s="133"/>
      <c r="AJ681" s="134"/>
      <c r="AK681" s="134"/>
      <c r="AL681" s="133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3"/>
      <c r="AW681" s="133"/>
      <c r="AX681" s="133"/>
      <c r="AY681" s="133"/>
      <c r="AZ681" s="133"/>
      <c r="BA681" s="133"/>
      <c r="BB681" s="133"/>
      <c r="BC681" s="133"/>
      <c r="BD681" s="133"/>
      <c r="BE681" s="134"/>
      <c r="BF681" s="133"/>
      <c r="BG681" s="133"/>
      <c r="BH681" s="134"/>
      <c r="BI681" s="133"/>
      <c r="BJ681" s="135"/>
      <c r="BK681" s="133"/>
      <c r="BL681" s="133"/>
      <c r="BM681" s="133"/>
      <c r="BN681" s="133"/>
      <c r="BO681" s="133"/>
      <c r="BP681" s="42"/>
      <c r="BQ681" s="138"/>
    </row>
    <row r="682" spans="1:69" hidden="1" x14ac:dyDescent="0.35">
      <c r="A682" s="130">
        <v>678</v>
      </c>
      <c r="B682" s="133"/>
      <c r="C682" s="133"/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33"/>
      <c r="AB682" s="134"/>
      <c r="AC682" s="133"/>
      <c r="AD682" s="133"/>
      <c r="AE682" s="133"/>
      <c r="AF682" s="133"/>
      <c r="AG682" s="133"/>
      <c r="AH682" s="133"/>
      <c r="AI682" s="133"/>
      <c r="AJ682" s="134"/>
      <c r="AK682" s="134"/>
      <c r="AL682" s="133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3"/>
      <c r="AW682" s="133"/>
      <c r="AX682" s="133"/>
      <c r="AY682" s="133"/>
      <c r="AZ682" s="133"/>
      <c r="BA682" s="133"/>
      <c r="BB682" s="133"/>
      <c r="BC682" s="133"/>
      <c r="BD682" s="133"/>
      <c r="BE682" s="134"/>
      <c r="BF682" s="133"/>
      <c r="BG682" s="133"/>
      <c r="BH682" s="134"/>
      <c r="BI682" s="133"/>
      <c r="BJ682" s="135"/>
      <c r="BK682" s="133"/>
      <c r="BL682" s="133"/>
      <c r="BM682" s="133"/>
      <c r="BN682" s="133"/>
      <c r="BO682" s="133"/>
      <c r="BP682" s="42"/>
      <c r="BQ682" s="138"/>
    </row>
    <row r="683" spans="1:69" hidden="1" x14ac:dyDescent="0.35">
      <c r="A683" s="130">
        <v>679</v>
      </c>
      <c r="B683" s="133"/>
      <c r="C683" s="133"/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33"/>
      <c r="AB683" s="134"/>
      <c r="AC683" s="133"/>
      <c r="AD683" s="133"/>
      <c r="AE683" s="133"/>
      <c r="AF683" s="133"/>
      <c r="AG683" s="133"/>
      <c r="AH683" s="133"/>
      <c r="AI683" s="133"/>
      <c r="AJ683" s="134"/>
      <c r="AK683" s="134"/>
      <c r="AL683" s="133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3"/>
      <c r="AW683" s="133"/>
      <c r="AX683" s="133"/>
      <c r="AY683" s="133"/>
      <c r="AZ683" s="133"/>
      <c r="BA683" s="133"/>
      <c r="BB683" s="133"/>
      <c r="BC683" s="133"/>
      <c r="BD683" s="133"/>
      <c r="BE683" s="134"/>
      <c r="BF683" s="133"/>
      <c r="BG683" s="133"/>
      <c r="BH683" s="134"/>
      <c r="BI683" s="133"/>
      <c r="BJ683" s="135"/>
      <c r="BK683" s="133"/>
      <c r="BL683" s="133"/>
      <c r="BM683" s="133"/>
      <c r="BN683" s="133"/>
      <c r="BO683" s="133"/>
      <c r="BP683" s="42"/>
      <c r="BQ683" s="138"/>
    </row>
    <row r="684" spans="1:69" ht="34.25" hidden="1" customHeight="1" x14ac:dyDescent="0.35">
      <c r="A684" s="130">
        <v>680</v>
      </c>
      <c r="B684" s="133"/>
      <c r="C684" s="133"/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33"/>
      <c r="AB684" s="134"/>
      <c r="AC684" s="133"/>
      <c r="AD684" s="133"/>
      <c r="AE684" s="133"/>
      <c r="AF684" s="133"/>
      <c r="AG684" s="133"/>
      <c r="AH684" s="133"/>
      <c r="AI684" s="133"/>
      <c r="AJ684" s="134"/>
      <c r="AK684" s="134"/>
      <c r="AL684" s="133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3"/>
      <c r="AW684" s="133"/>
      <c r="AX684" s="133"/>
      <c r="AY684" s="133"/>
      <c r="AZ684" s="133"/>
      <c r="BA684" s="133"/>
      <c r="BB684" s="133"/>
      <c r="BC684" s="133"/>
      <c r="BD684" s="133"/>
      <c r="BE684" s="134"/>
      <c r="BF684" s="133"/>
      <c r="BG684" s="133"/>
      <c r="BH684" s="134"/>
      <c r="BI684" s="133"/>
      <c r="BJ684" s="135"/>
      <c r="BK684" s="133"/>
      <c r="BL684" s="133"/>
      <c r="BM684" s="133"/>
      <c r="BN684" s="133"/>
      <c r="BO684" s="133"/>
      <c r="BP684" s="137"/>
      <c r="BQ684" s="138"/>
    </row>
    <row r="685" spans="1:69" ht="34.25" hidden="1" customHeight="1" x14ac:dyDescent="0.35">
      <c r="A685" s="130">
        <v>681</v>
      </c>
      <c r="B685" s="133"/>
      <c r="C685" s="133"/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33"/>
      <c r="AB685" s="134"/>
      <c r="AC685" s="133"/>
      <c r="AD685" s="133"/>
      <c r="AE685" s="133"/>
      <c r="AF685" s="133"/>
      <c r="AG685" s="133"/>
      <c r="AH685" s="133"/>
      <c r="AI685" s="133"/>
      <c r="AJ685" s="134"/>
      <c r="AK685" s="134"/>
      <c r="AL685" s="133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3"/>
      <c r="AW685" s="133"/>
      <c r="AX685" s="133"/>
      <c r="AY685" s="133"/>
      <c r="AZ685" s="133"/>
      <c r="BA685" s="133"/>
      <c r="BB685" s="133"/>
      <c r="BC685" s="133"/>
      <c r="BD685" s="133"/>
      <c r="BE685" s="134"/>
      <c r="BF685" s="133"/>
      <c r="BG685" s="133"/>
      <c r="BH685" s="134"/>
      <c r="BI685" s="133"/>
      <c r="BJ685" s="135"/>
      <c r="BK685" s="133"/>
      <c r="BL685" s="133"/>
      <c r="BM685" s="133"/>
      <c r="BN685" s="133"/>
      <c r="BO685" s="133"/>
      <c r="BP685" s="137"/>
      <c r="BQ685" s="138"/>
    </row>
    <row r="686" spans="1:69" hidden="1" x14ac:dyDescent="0.35">
      <c r="A686" s="130">
        <v>682</v>
      </c>
      <c r="B686" s="133"/>
      <c r="C686" s="133"/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33"/>
      <c r="AB686" s="134"/>
      <c r="AC686" s="133"/>
      <c r="AD686" s="133"/>
      <c r="AE686" s="133"/>
      <c r="AF686" s="133"/>
      <c r="AG686" s="133"/>
      <c r="AH686" s="133"/>
      <c r="AI686" s="133"/>
      <c r="AJ686" s="134"/>
      <c r="AK686" s="134"/>
      <c r="AL686" s="133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3"/>
      <c r="AW686" s="133"/>
      <c r="AX686" s="133"/>
      <c r="AY686" s="133"/>
      <c r="AZ686" s="133"/>
      <c r="BA686" s="133"/>
      <c r="BB686" s="133"/>
      <c r="BC686" s="133"/>
      <c r="BD686" s="133"/>
      <c r="BE686" s="134"/>
      <c r="BF686" s="133"/>
      <c r="BG686" s="133"/>
      <c r="BH686" s="134"/>
      <c r="BI686" s="133"/>
      <c r="BJ686" s="135"/>
      <c r="BK686" s="133"/>
      <c r="BL686" s="133"/>
      <c r="BM686" s="133"/>
      <c r="BN686" s="133"/>
      <c r="BO686" s="133"/>
      <c r="BP686" s="42"/>
      <c r="BQ686" s="138"/>
    </row>
    <row r="687" spans="1:69" hidden="1" x14ac:dyDescent="0.35">
      <c r="A687" s="130">
        <v>683</v>
      </c>
      <c r="B687" s="133"/>
      <c r="C687" s="133"/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33"/>
      <c r="AB687" s="134"/>
      <c r="AC687" s="133"/>
      <c r="AD687" s="133"/>
      <c r="AE687" s="133"/>
      <c r="AF687" s="133"/>
      <c r="AG687" s="133"/>
      <c r="AH687" s="133"/>
      <c r="AI687" s="133"/>
      <c r="AJ687" s="134"/>
      <c r="AK687" s="134"/>
      <c r="AL687" s="133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3"/>
      <c r="AW687" s="133"/>
      <c r="AX687" s="133"/>
      <c r="AY687" s="133"/>
      <c r="AZ687" s="133"/>
      <c r="BA687" s="133"/>
      <c r="BB687" s="133"/>
      <c r="BC687" s="133"/>
      <c r="BD687" s="133"/>
      <c r="BE687" s="134"/>
      <c r="BF687" s="133"/>
      <c r="BG687" s="133"/>
      <c r="BH687" s="134"/>
      <c r="BI687" s="133"/>
      <c r="BJ687" s="135"/>
      <c r="BK687" s="133"/>
      <c r="BL687" s="133"/>
      <c r="BM687" s="133"/>
      <c r="BN687" s="133"/>
      <c r="BO687" s="133"/>
      <c r="BP687" s="137"/>
      <c r="BQ687" s="138"/>
    </row>
    <row r="688" spans="1:69" hidden="1" x14ac:dyDescent="0.35">
      <c r="A688" s="130">
        <v>684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33"/>
      <c r="AB688" s="134"/>
      <c r="AC688" s="133"/>
      <c r="AD688" s="133"/>
      <c r="AE688" s="133"/>
      <c r="AF688" s="133"/>
      <c r="AG688" s="133"/>
      <c r="AH688" s="133"/>
      <c r="AI688" s="133"/>
      <c r="AJ688" s="134"/>
      <c r="AK688" s="134"/>
      <c r="AL688" s="133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3"/>
      <c r="AW688" s="133"/>
      <c r="AX688" s="133"/>
      <c r="AY688" s="133"/>
      <c r="AZ688" s="133"/>
      <c r="BA688" s="133"/>
      <c r="BB688" s="133"/>
      <c r="BC688" s="133"/>
      <c r="BD688" s="133"/>
      <c r="BE688" s="134"/>
      <c r="BF688" s="133"/>
      <c r="BG688" s="133"/>
      <c r="BH688" s="134"/>
      <c r="BI688" s="133"/>
      <c r="BJ688" s="135"/>
      <c r="BK688" s="133"/>
      <c r="BL688" s="133"/>
      <c r="BM688" s="133"/>
      <c r="BN688" s="133"/>
      <c r="BO688" s="133"/>
      <c r="BP688" s="137"/>
      <c r="BQ688" s="138"/>
    </row>
    <row r="689" spans="1:69" hidden="1" x14ac:dyDescent="0.35">
      <c r="A689" s="130">
        <v>685</v>
      </c>
      <c r="B689" s="133"/>
      <c r="C689" s="133"/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33"/>
      <c r="AB689" s="134"/>
      <c r="AC689" s="133"/>
      <c r="AD689" s="133"/>
      <c r="AE689" s="133"/>
      <c r="AF689" s="133"/>
      <c r="AG689" s="133"/>
      <c r="AH689" s="133"/>
      <c r="AI689" s="133"/>
      <c r="AJ689" s="134"/>
      <c r="AK689" s="134"/>
      <c r="AL689" s="133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3"/>
      <c r="AW689" s="133"/>
      <c r="AX689" s="133"/>
      <c r="AY689" s="133"/>
      <c r="AZ689" s="133"/>
      <c r="BA689" s="133"/>
      <c r="BB689" s="133"/>
      <c r="BC689" s="133"/>
      <c r="BD689" s="133"/>
      <c r="BE689" s="134"/>
      <c r="BF689" s="133"/>
      <c r="BG689" s="133"/>
      <c r="BH689" s="134"/>
      <c r="BI689" s="133"/>
      <c r="BJ689" s="135"/>
      <c r="BK689" s="133"/>
      <c r="BL689" s="133"/>
      <c r="BM689" s="133"/>
      <c r="BN689" s="133"/>
      <c r="BO689" s="133"/>
      <c r="BP689" s="137"/>
      <c r="BQ689" s="138"/>
    </row>
    <row r="690" spans="1:69" hidden="1" x14ac:dyDescent="0.35">
      <c r="A690" s="130">
        <v>686</v>
      </c>
      <c r="B690" s="133"/>
      <c r="C690" s="133"/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33"/>
      <c r="AB690" s="134"/>
      <c r="AC690" s="133"/>
      <c r="AD690" s="133"/>
      <c r="AE690" s="133"/>
      <c r="AF690" s="133"/>
      <c r="AG690" s="133"/>
      <c r="AH690" s="133"/>
      <c r="AI690" s="133"/>
      <c r="AJ690" s="134"/>
      <c r="AK690" s="134"/>
      <c r="AL690" s="133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3"/>
      <c r="AW690" s="133"/>
      <c r="AX690" s="133"/>
      <c r="AY690" s="133"/>
      <c r="AZ690" s="133"/>
      <c r="BA690" s="133"/>
      <c r="BB690" s="133"/>
      <c r="BC690" s="133"/>
      <c r="BD690" s="133"/>
      <c r="BE690" s="134"/>
      <c r="BF690" s="133"/>
      <c r="BG690" s="133"/>
      <c r="BH690" s="134"/>
      <c r="BI690" s="133"/>
      <c r="BJ690" s="135"/>
      <c r="BK690" s="133"/>
      <c r="BL690" s="133"/>
      <c r="BM690" s="133"/>
      <c r="BN690" s="133"/>
      <c r="BO690" s="133"/>
      <c r="BP690" s="137"/>
      <c r="BQ690" s="138"/>
    </row>
    <row r="691" spans="1:69" hidden="1" x14ac:dyDescent="0.35">
      <c r="A691" s="130">
        <v>687</v>
      </c>
      <c r="B691" s="133"/>
      <c r="C691" s="133"/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33"/>
      <c r="AB691" s="134"/>
      <c r="AC691" s="133"/>
      <c r="AD691" s="133"/>
      <c r="AE691" s="133"/>
      <c r="AF691" s="133"/>
      <c r="AG691" s="133"/>
      <c r="AH691" s="133"/>
      <c r="AI691" s="133"/>
      <c r="AJ691" s="134"/>
      <c r="AK691" s="134"/>
      <c r="AL691" s="133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3"/>
      <c r="AW691" s="133"/>
      <c r="AX691" s="133"/>
      <c r="AY691" s="133"/>
      <c r="AZ691" s="133"/>
      <c r="BA691" s="133"/>
      <c r="BB691" s="133"/>
      <c r="BC691" s="133"/>
      <c r="BD691" s="133"/>
      <c r="BE691" s="134"/>
      <c r="BF691" s="133"/>
      <c r="BG691" s="133"/>
      <c r="BH691" s="134"/>
      <c r="BI691" s="133"/>
      <c r="BJ691" s="135"/>
      <c r="BK691" s="133"/>
      <c r="BL691" s="133"/>
      <c r="BM691" s="133"/>
      <c r="BN691" s="133"/>
      <c r="BO691" s="133"/>
      <c r="BP691" s="137"/>
      <c r="BQ691" s="138"/>
    </row>
    <row r="692" spans="1:69" hidden="1" x14ac:dyDescent="0.35">
      <c r="A692" s="130">
        <v>688</v>
      </c>
      <c r="B692" s="133"/>
      <c r="C692" s="133"/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33"/>
      <c r="AB692" s="134"/>
      <c r="AC692" s="133"/>
      <c r="AD692" s="133"/>
      <c r="AE692" s="133"/>
      <c r="AF692" s="133"/>
      <c r="AG692" s="133"/>
      <c r="AH692" s="133"/>
      <c r="AI692" s="133"/>
      <c r="AJ692" s="134"/>
      <c r="AK692" s="134"/>
      <c r="AL692" s="133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3"/>
      <c r="AW692" s="133"/>
      <c r="AX692" s="133"/>
      <c r="AY692" s="133"/>
      <c r="AZ692" s="133"/>
      <c r="BA692" s="133"/>
      <c r="BB692" s="133"/>
      <c r="BC692" s="133"/>
      <c r="BD692" s="133"/>
      <c r="BE692" s="134"/>
      <c r="BF692" s="133"/>
      <c r="BG692" s="133"/>
      <c r="BH692" s="134"/>
      <c r="BI692" s="133"/>
      <c r="BJ692" s="135"/>
      <c r="BK692" s="133"/>
      <c r="BL692" s="133"/>
      <c r="BM692" s="133"/>
      <c r="BN692" s="133"/>
      <c r="BO692" s="133"/>
      <c r="BP692" s="42"/>
      <c r="BQ692" s="138"/>
    </row>
    <row r="693" spans="1:69" hidden="1" x14ac:dyDescent="0.35">
      <c r="A693" s="130">
        <v>689</v>
      </c>
      <c r="B693" s="133"/>
      <c r="C693" s="133"/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33"/>
      <c r="AB693" s="134"/>
      <c r="AC693" s="133"/>
      <c r="AD693" s="133"/>
      <c r="AE693" s="133"/>
      <c r="AF693" s="133"/>
      <c r="AG693" s="133"/>
      <c r="AH693" s="133"/>
      <c r="AI693" s="133"/>
      <c r="AJ693" s="134"/>
      <c r="AK693" s="134"/>
      <c r="AL693" s="133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3"/>
      <c r="AW693" s="133"/>
      <c r="AX693" s="133"/>
      <c r="AY693" s="133"/>
      <c r="AZ693" s="133"/>
      <c r="BA693" s="133"/>
      <c r="BB693" s="133"/>
      <c r="BC693" s="133"/>
      <c r="BD693" s="133"/>
      <c r="BE693" s="134"/>
      <c r="BF693" s="133"/>
      <c r="BG693" s="133"/>
      <c r="BH693" s="134"/>
      <c r="BI693" s="133"/>
      <c r="BJ693" s="135"/>
      <c r="BK693" s="133"/>
      <c r="BL693" s="133"/>
      <c r="BM693" s="133"/>
      <c r="BN693" s="133"/>
      <c r="BO693" s="133"/>
      <c r="BP693" s="137"/>
      <c r="BQ693" s="138"/>
    </row>
    <row r="694" spans="1:69" hidden="1" x14ac:dyDescent="0.35">
      <c r="A694" s="130">
        <v>690</v>
      </c>
      <c r="B694" s="133"/>
      <c r="C694" s="133"/>
      <c r="D694" s="133"/>
      <c r="E694" s="133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33"/>
      <c r="AB694" s="134"/>
      <c r="AC694" s="133"/>
      <c r="AD694" s="133"/>
      <c r="AE694" s="133"/>
      <c r="AF694" s="133"/>
      <c r="AG694" s="133"/>
      <c r="AH694" s="133"/>
      <c r="AI694" s="133"/>
      <c r="AJ694" s="134"/>
      <c r="AK694" s="134"/>
      <c r="AL694" s="133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3"/>
      <c r="AW694" s="133"/>
      <c r="AX694" s="133"/>
      <c r="AY694" s="133"/>
      <c r="AZ694" s="133"/>
      <c r="BA694" s="133"/>
      <c r="BB694" s="133"/>
      <c r="BC694" s="133"/>
      <c r="BD694" s="133"/>
      <c r="BE694" s="134"/>
      <c r="BF694" s="133"/>
      <c r="BG694" s="133"/>
      <c r="BH694" s="134"/>
      <c r="BI694" s="133"/>
      <c r="BJ694" s="135"/>
      <c r="BK694" s="133"/>
      <c r="BL694" s="133"/>
      <c r="BM694" s="133"/>
      <c r="BN694" s="133"/>
      <c r="BO694" s="133"/>
      <c r="BP694" s="42"/>
      <c r="BQ694" s="138"/>
    </row>
    <row r="695" spans="1:69" hidden="1" x14ac:dyDescent="0.35">
      <c r="A695" s="130">
        <v>691</v>
      </c>
      <c r="B695" s="133"/>
      <c r="C695" s="133"/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33"/>
      <c r="AB695" s="134"/>
      <c r="AC695" s="133"/>
      <c r="AD695" s="133"/>
      <c r="AE695" s="133"/>
      <c r="AF695" s="133"/>
      <c r="AG695" s="133"/>
      <c r="AH695" s="133"/>
      <c r="AI695" s="133"/>
      <c r="AJ695" s="134"/>
      <c r="AK695" s="134"/>
      <c r="AL695" s="133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3"/>
      <c r="AW695" s="133"/>
      <c r="AX695" s="133"/>
      <c r="AY695" s="133"/>
      <c r="AZ695" s="133"/>
      <c r="BA695" s="133"/>
      <c r="BB695" s="133"/>
      <c r="BC695" s="133"/>
      <c r="BD695" s="133"/>
      <c r="BE695" s="134"/>
      <c r="BF695" s="133"/>
      <c r="BG695" s="133"/>
      <c r="BH695" s="134"/>
      <c r="BI695" s="133"/>
      <c r="BJ695" s="135"/>
      <c r="BK695" s="133"/>
      <c r="BL695" s="133"/>
      <c r="BM695" s="133"/>
      <c r="BN695" s="133"/>
      <c r="BO695" s="133"/>
      <c r="BP695" s="42"/>
      <c r="BQ695" s="138"/>
    </row>
    <row r="696" spans="1:69" hidden="1" x14ac:dyDescent="0.35">
      <c r="A696" s="130">
        <v>692</v>
      </c>
      <c r="B696" s="133"/>
      <c r="C696" s="133"/>
      <c r="D696" s="133"/>
      <c r="E696" s="133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33"/>
      <c r="AB696" s="134"/>
      <c r="AC696" s="133"/>
      <c r="AD696" s="133"/>
      <c r="AE696" s="133"/>
      <c r="AF696" s="133"/>
      <c r="AG696" s="133"/>
      <c r="AH696" s="133"/>
      <c r="AI696" s="133"/>
      <c r="AJ696" s="134"/>
      <c r="AK696" s="134"/>
      <c r="AL696" s="133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3"/>
      <c r="AW696" s="133"/>
      <c r="AX696" s="133"/>
      <c r="AY696" s="133"/>
      <c r="AZ696" s="133"/>
      <c r="BA696" s="133"/>
      <c r="BB696" s="133"/>
      <c r="BC696" s="133"/>
      <c r="BD696" s="133"/>
      <c r="BE696" s="134"/>
      <c r="BF696" s="133"/>
      <c r="BG696" s="133"/>
      <c r="BH696" s="134"/>
      <c r="BI696" s="133"/>
      <c r="BJ696" s="135"/>
      <c r="BK696" s="133"/>
      <c r="BL696" s="133"/>
      <c r="BM696" s="133"/>
      <c r="BN696" s="133"/>
      <c r="BO696" s="133"/>
      <c r="BP696" s="42"/>
      <c r="BQ696" s="138"/>
    </row>
    <row r="697" spans="1:69" hidden="1" x14ac:dyDescent="0.35">
      <c r="A697" s="130">
        <v>693</v>
      </c>
      <c r="B697" s="133"/>
      <c r="C697" s="133"/>
      <c r="D697" s="133"/>
      <c r="E697" s="133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33"/>
      <c r="AB697" s="134"/>
      <c r="AC697" s="133"/>
      <c r="AD697" s="133"/>
      <c r="AE697" s="133"/>
      <c r="AF697" s="133"/>
      <c r="AG697" s="133"/>
      <c r="AH697" s="133"/>
      <c r="AI697" s="133"/>
      <c r="AJ697" s="134"/>
      <c r="AK697" s="134"/>
      <c r="AL697" s="133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3"/>
      <c r="AW697" s="133"/>
      <c r="AX697" s="133"/>
      <c r="AY697" s="133"/>
      <c r="AZ697" s="133"/>
      <c r="BA697" s="133"/>
      <c r="BB697" s="133"/>
      <c r="BC697" s="133"/>
      <c r="BD697" s="133"/>
      <c r="BE697" s="134"/>
      <c r="BF697" s="133"/>
      <c r="BG697" s="133"/>
      <c r="BH697" s="134"/>
      <c r="BI697" s="133"/>
      <c r="BJ697" s="135"/>
      <c r="BK697" s="133"/>
      <c r="BL697" s="133"/>
      <c r="BM697" s="133"/>
      <c r="BN697" s="133"/>
      <c r="BO697" s="133"/>
      <c r="BP697" s="42"/>
      <c r="BQ697" s="138"/>
    </row>
    <row r="698" spans="1:69" hidden="1" x14ac:dyDescent="0.35">
      <c r="A698" s="130">
        <v>694</v>
      </c>
      <c r="B698" s="133"/>
      <c r="C698" s="133"/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33"/>
      <c r="AB698" s="134"/>
      <c r="AC698" s="133"/>
      <c r="AD698" s="133"/>
      <c r="AE698" s="133"/>
      <c r="AF698" s="133"/>
      <c r="AG698" s="133"/>
      <c r="AH698" s="133"/>
      <c r="AI698" s="133"/>
      <c r="AJ698" s="134"/>
      <c r="AK698" s="134"/>
      <c r="AL698" s="133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4"/>
      <c r="BF698" s="133"/>
      <c r="BG698" s="133"/>
      <c r="BH698" s="134"/>
      <c r="BI698" s="133"/>
      <c r="BJ698" s="135"/>
      <c r="BK698" s="133"/>
      <c r="BL698" s="133"/>
      <c r="BM698" s="133"/>
      <c r="BN698" s="133"/>
      <c r="BO698" s="133"/>
      <c r="BP698" s="137"/>
      <c r="BQ698" s="138"/>
    </row>
    <row r="699" spans="1:69" hidden="1" x14ac:dyDescent="0.35">
      <c r="A699" s="130">
        <v>695</v>
      </c>
      <c r="B699" s="133"/>
      <c r="C699" s="133"/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33"/>
      <c r="AB699" s="134"/>
      <c r="AC699" s="133"/>
      <c r="AD699" s="133"/>
      <c r="AE699" s="133"/>
      <c r="AF699" s="133"/>
      <c r="AG699" s="133"/>
      <c r="AH699" s="133"/>
      <c r="AI699" s="133"/>
      <c r="AJ699" s="134"/>
      <c r="AK699" s="134"/>
      <c r="AL699" s="133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4"/>
      <c r="BF699" s="133"/>
      <c r="BG699" s="133"/>
      <c r="BH699" s="134"/>
      <c r="BI699" s="133"/>
      <c r="BJ699" s="135"/>
      <c r="BK699" s="133"/>
      <c r="BL699" s="133"/>
      <c r="BM699" s="133"/>
      <c r="BN699" s="133"/>
      <c r="BO699" s="133"/>
      <c r="BP699" s="42"/>
      <c r="BQ699" s="138"/>
    </row>
    <row r="700" spans="1:69" hidden="1" x14ac:dyDescent="0.35">
      <c r="A700" s="130">
        <v>696</v>
      </c>
      <c r="B700" s="133"/>
      <c r="C700" s="133"/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33"/>
      <c r="AB700" s="134"/>
      <c r="AC700" s="133"/>
      <c r="AD700" s="133"/>
      <c r="AE700" s="133"/>
      <c r="AF700" s="133"/>
      <c r="AG700" s="133"/>
      <c r="AH700" s="133"/>
      <c r="AI700" s="133"/>
      <c r="AJ700" s="134"/>
      <c r="AK700" s="134"/>
      <c r="AL700" s="133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3"/>
      <c r="AW700" s="133"/>
      <c r="AX700" s="133"/>
      <c r="AY700" s="133"/>
      <c r="AZ700" s="133"/>
      <c r="BA700" s="133"/>
      <c r="BB700" s="133"/>
      <c r="BC700" s="133"/>
      <c r="BD700" s="133"/>
      <c r="BE700" s="134"/>
      <c r="BF700" s="133"/>
      <c r="BG700" s="133"/>
      <c r="BH700" s="134"/>
      <c r="BI700" s="133"/>
      <c r="BJ700" s="135"/>
      <c r="BK700" s="133"/>
      <c r="BL700" s="133"/>
      <c r="BM700" s="133"/>
      <c r="BN700" s="133"/>
      <c r="BO700" s="133"/>
      <c r="BP700" s="42"/>
      <c r="BQ700" s="138"/>
    </row>
    <row r="701" spans="1:69" hidden="1" x14ac:dyDescent="0.35">
      <c r="A701" s="130">
        <v>697</v>
      </c>
      <c r="B701" s="133"/>
      <c r="C701" s="133"/>
      <c r="D701" s="133"/>
      <c r="E701" s="133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33"/>
      <c r="AB701" s="134"/>
      <c r="AC701" s="133"/>
      <c r="AD701" s="133"/>
      <c r="AE701" s="133"/>
      <c r="AF701" s="133"/>
      <c r="AG701" s="133"/>
      <c r="AH701" s="133"/>
      <c r="AI701" s="133"/>
      <c r="AJ701" s="134"/>
      <c r="AK701" s="134"/>
      <c r="AL701" s="133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3"/>
      <c r="AW701" s="133"/>
      <c r="AX701" s="133"/>
      <c r="AY701" s="133"/>
      <c r="AZ701" s="133"/>
      <c r="BA701" s="133"/>
      <c r="BB701" s="133"/>
      <c r="BC701" s="133"/>
      <c r="BD701" s="133"/>
      <c r="BE701" s="134"/>
      <c r="BF701" s="133"/>
      <c r="BG701" s="133"/>
      <c r="BH701" s="134"/>
      <c r="BI701" s="133"/>
      <c r="BJ701" s="135"/>
      <c r="BK701" s="133"/>
      <c r="BL701" s="133"/>
      <c r="BM701" s="133"/>
      <c r="BN701" s="133"/>
      <c r="BO701" s="133"/>
      <c r="BP701" s="42"/>
      <c r="BQ701" s="138"/>
    </row>
    <row r="702" spans="1:69" hidden="1" x14ac:dyDescent="0.35">
      <c r="A702" s="130">
        <v>698</v>
      </c>
      <c r="B702" s="133"/>
      <c r="C702" s="133"/>
      <c r="D702" s="133"/>
      <c r="E702" s="133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33"/>
      <c r="AB702" s="134"/>
      <c r="AC702" s="133"/>
      <c r="AD702" s="133"/>
      <c r="AE702" s="133"/>
      <c r="AF702" s="133"/>
      <c r="AG702" s="133"/>
      <c r="AH702" s="133"/>
      <c r="AI702" s="133"/>
      <c r="AJ702" s="134"/>
      <c r="AK702" s="134"/>
      <c r="AL702" s="133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3"/>
      <c r="AW702" s="133"/>
      <c r="AX702" s="133"/>
      <c r="AY702" s="133"/>
      <c r="AZ702" s="133"/>
      <c r="BA702" s="133"/>
      <c r="BB702" s="133"/>
      <c r="BC702" s="133"/>
      <c r="BD702" s="133"/>
      <c r="BE702" s="134"/>
      <c r="BF702" s="133"/>
      <c r="BG702" s="133"/>
      <c r="BH702" s="134"/>
      <c r="BI702" s="133"/>
      <c r="BJ702" s="135"/>
      <c r="BK702" s="133"/>
      <c r="BL702" s="133"/>
      <c r="BM702" s="133"/>
      <c r="BN702" s="133"/>
      <c r="BO702" s="133"/>
      <c r="BP702" s="42"/>
      <c r="BQ702" s="138"/>
    </row>
    <row r="703" spans="1:69" hidden="1" x14ac:dyDescent="0.35">
      <c r="A703" s="130">
        <v>699</v>
      </c>
      <c r="B703" s="133"/>
      <c r="C703" s="133"/>
      <c r="D703" s="133"/>
      <c r="E703" s="133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33"/>
      <c r="AB703" s="134"/>
      <c r="AC703" s="133"/>
      <c r="AD703" s="133"/>
      <c r="AE703" s="133"/>
      <c r="AF703" s="133"/>
      <c r="AG703" s="133"/>
      <c r="AH703" s="133"/>
      <c r="AI703" s="133"/>
      <c r="AJ703" s="134"/>
      <c r="AK703" s="134"/>
      <c r="AL703" s="133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3"/>
      <c r="AW703" s="133"/>
      <c r="AX703" s="133"/>
      <c r="AY703" s="133"/>
      <c r="AZ703" s="133"/>
      <c r="BA703" s="133"/>
      <c r="BB703" s="133"/>
      <c r="BC703" s="133"/>
      <c r="BD703" s="133"/>
      <c r="BE703" s="134"/>
      <c r="BF703" s="133"/>
      <c r="BG703" s="133"/>
      <c r="BH703" s="134"/>
      <c r="BI703" s="133"/>
      <c r="BJ703" s="135"/>
      <c r="BK703" s="133"/>
      <c r="BL703" s="133"/>
      <c r="BM703" s="133"/>
      <c r="BN703" s="133"/>
      <c r="BO703" s="133"/>
      <c r="BP703" s="42"/>
      <c r="BQ703" s="138"/>
    </row>
    <row r="704" spans="1:69" hidden="1" x14ac:dyDescent="0.35">
      <c r="A704" s="130">
        <v>700</v>
      </c>
      <c r="B704" s="133"/>
      <c r="C704" s="133"/>
      <c r="D704" s="133"/>
      <c r="E704" s="133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33"/>
      <c r="AB704" s="134"/>
      <c r="AC704" s="133"/>
      <c r="AD704" s="133"/>
      <c r="AE704" s="133"/>
      <c r="AF704" s="133"/>
      <c r="AG704" s="133"/>
      <c r="AH704" s="133"/>
      <c r="AI704" s="133"/>
      <c r="AJ704" s="134"/>
      <c r="AK704" s="134"/>
      <c r="AL704" s="133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3"/>
      <c r="AW704" s="133"/>
      <c r="AX704" s="133"/>
      <c r="AY704" s="133"/>
      <c r="AZ704" s="133"/>
      <c r="BA704" s="133"/>
      <c r="BB704" s="133"/>
      <c r="BC704" s="133"/>
      <c r="BD704" s="133"/>
      <c r="BE704" s="134"/>
      <c r="BF704" s="133"/>
      <c r="BG704" s="133"/>
      <c r="BH704" s="134"/>
      <c r="BI704" s="133"/>
      <c r="BJ704" s="135"/>
      <c r="BK704" s="133"/>
      <c r="BL704" s="133"/>
      <c r="BM704" s="133"/>
      <c r="BN704" s="133"/>
      <c r="BO704" s="133"/>
      <c r="BP704" s="42"/>
      <c r="BQ704" s="138"/>
    </row>
    <row r="705" spans="1:69" hidden="1" x14ac:dyDescent="0.35">
      <c r="A705" s="130">
        <v>701</v>
      </c>
      <c r="B705" s="133"/>
      <c r="C705" s="133"/>
      <c r="D705" s="133"/>
      <c r="E705" s="133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33"/>
      <c r="AB705" s="134"/>
      <c r="AC705" s="133"/>
      <c r="AD705" s="133"/>
      <c r="AE705" s="133"/>
      <c r="AF705" s="133"/>
      <c r="AG705" s="133"/>
      <c r="AH705" s="133"/>
      <c r="AI705" s="133"/>
      <c r="AJ705" s="134"/>
      <c r="AK705" s="134"/>
      <c r="AL705" s="133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3"/>
      <c r="AW705" s="133"/>
      <c r="AX705" s="133"/>
      <c r="AY705" s="133"/>
      <c r="AZ705" s="133"/>
      <c r="BA705" s="133"/>
      <c r="BB705" s="133"/>
      <c r="BC705" s="133"/>
      <c r="BD705" s="133"/>
      <c r="BE705" s="134"/>
      <c r="BF705" s="133"/>
      <c r="BG705" s="133"/>
      <c r="BH705" s="134"/>
      <c r="BI705" s="133"/>
      <c r="BJ705" s="135"/>
      <c r="BK705" s="133"/>
      <c r="BL705" s="133"/>
      <c r="BM705" s="133"/>
      <c r="BN705" s="133"/>
      <c r="BO705" s="133"/>
      <c r="BP705" s="137"/>
      <c r="BQ705" s="138"/>
    </row>
    <row r="706" spans="1:69" hidden="1" x14ac:dyDescent="0.35">
      <c r="A706" s="130">
        <v>702</v>
      </c>
      <c r="B706" s="133"/>
      <c r="C706" s="133"/>
      <c r="D706" s="133"/>
      <c r="E706" s="133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33"/>
      <c r="AB706" s="134"/>
      <c r="AC706" s="133"/>
      <c r="AD706" s="133"/>
      <c r="AE706" s="133"/>
      <c r="AF706" s="133"/>
      <c r="AG706" s="133"/>
      <c r="AH706" s="133"/>
      <c r="AI706" s="133"/>
      <c r="AJ706" s="134"/>
      <c r="AK706" s="134"/>
      <c r="AL706" s="133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3"/>
      <c r="AW706" s="133"/>
      <c r="AX706" s="133"/>
      <c r="AY706" s="133"/>
      <c r="AZ706" s="133"/>
      <c r="BA706" s="133"/>
      <c r="BB706" s="133"/>
      <c r="BC706" s="133"/>
      <c r="BD706" s="133"/>
      <c r="BE706" s="134"/>
      <c r="BF706" s="133"/>
      <c r="BG706" s="133"/>
      <c r="BH706" s="134"/>
      <c r="BI706" s="133"/>
      <c r="BJ706" s="135"/>
      <c r="BK706" s="133"/>
      <c r="BL706" s="133"/>
      <c r="BM706" s="133"/>
      <c r="BN706" s="133"/>
      <c r="BO706" s="133"/>
      <c r="BP706" s="137"/>
      <c r="BQ706" s="138"/>
    </row>
    <row r="707" spans="1:69" hidden="1" x14ac:dyDescent="0.35">
      <c r="A707" s="130">
        <v>703</v>
      </c>
      <c r="B707" s="133"/>
      <c r="C707" s="133"/>
      <c r="D707" s="133"/>
      <c r="E707" s="133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33"/>
      <c r="AB707" s="134"/>
      <c r="AC707" s="133"/>
      <c r="AD707" s="133"/>
      <c r="AE707" s="133"/>
      <c r="AF707" s="133"/>
      <c r="AG707" s="133"/>
      <c r="AH707" s="133"/>
      <c r="AI707" s="133"/>
      <c r="AJ707" s="134"/>
      <c r="AK707" s="134"/>
      <c r="AL707" s="133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3"/>
      <c r="AW707" s="133"/>
      <c r="AX707" s="133"/>
      <c r="AY707" s="133"/>
      <c r="AZ707" s="133"/>
      <c r="BA707" s="133"/>
      <c r="BB707" s="133"/>
      <c r="BC707" s="133"/>
      <c r="BD707" s="133"/>
      <c r="BE707" s="134"/>
      <c r="BF707" s="133"/>
      <c r="BG707" s="133"/>
      <c r="BH707" s="134"/>
      <c r="BI707" s="133"/>
      <c r="BJ707" s="135"/>
      <c r="BK707" s="133"/>
      <c r="BL707" s="133"/>
      <c r="BM707" s="133"/>
      <c r="BN707" s="133"/>
      <c r="BO707" s="133"/>
      <c r="BP707" s="137"/>
      <c r="BQ707" s="138"/>
    </row>
    <row r="708" spans="1:69" hidden="1" x14ac:dyDescent="0.35">
      <c r="A708" s="130">
        <v>704</v>
      </c>
      <c r="B708" s="133"/>
      <c r="C708" s="133"/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33"/>
      <c r="AB708" s="134"/>
      <c r="AC708" s="133"/>
      <c r="AD708" s="133"/>
      <c r="AE708" s="133"/>
      <c r="AF708" s="133"/>
      <c r="AG708" s="133"/>
      <c r="AH708" s="133"/>
      <c r="AI708" s="133"/>
      <c r="AJ708" s="134"/>
      <c r="AK708" s="134"/>
      <c r="AL708" s="133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3"/>
      <c r="AW708" s="133"/>
      <c r="AX708" s="133"/>
      <c r="AY708" s="133"/>
      <c r="AZ708" s="133"/>
      <c r="BA708" s="133"/>
      <c r="BB708" s="133"/>
      <c r="BC708" s="133"/>
      <c r="BD708" s="133"/>
      <c r="BE708" s="134"/>
      <c r="BF708" s="133"/>
      <c r="BG708" s="133"/>
      <c r="BH708" s="134"/>
      <c r="BI708" s="133"/>
      <c r="BJ708" s="135"/>
      <c r="BK708" s="133"/>
      <c r="BL708" s="133"/>
      <c r="BM708" s="133"/>
      <c r="BN708" s="133"/>
      <c r="BO708" s="133"/>
      <c r="BP708" s="137"/>
      <c r="BQ708" s="138"/>
    </row>
    <row r="709" spans="1:69" hidden="1" x14ac:dyDescent="0.35">
      <c r="A709" s="130">
        <v>705</v>
      </c>
      <c r="B709" s="133"/>
      <c r="C709" s="133"/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33"/>
      <c r="AB709" s="134"/>
      <c r="AC709" s="133"/>
      <c r="AD709" s="133"/>
      <c r="AE709" s="133"/>
      <c r="AF709" s="133"/>
      <c r="AG709" s="133"/>
      <c r="AH709" s="133"/>
      <c r="AI709" s="133"/>
      <c r="AJ709" s="134"/>
      <c r="AK709" s="134"/>
      <c r="AL709" s="133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3"/>
      <c r="AW709" s="133"/>
      <c r="AX709" s="133"/>
      <c r="AY709" s="133"/>
      <c r="AZ709" s="133"/>
      <c r="BA709" s="133"/>
      <c r="BB709" s="133"/>
      <c r="BC709" s="133"/>
      <c r="BD709" s="133"/>
      <c r="BE709" s="134"/>
      <c r="BF709" s="133"/>
      <c r="BG709" s="133"/>
      <c r="BH709" s="134"/>
      <c r="BI709" s="133"/>
      <c r="BJ709" s="135"/>
      <c r="BK709" s="133"/>
      <c r="BL709" s="133"/>
      <c r="BM709" s="133"/>
      <c r="BN709" s="133"/>
      <c r="BO709" s="133"/>
      <c r="BP709" s="42"/>
      <c r="BQ709" s="138"/>
    </row>
    <row r="710" spans="1:69" hidden="1" x14ac:dyDescent="0.35">
      <c r="A710" s="130">
        <v>706</v>
      </c>
      <c r="B710" s="133"/>
      <c r="C710" s="133"/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33"/>
      <c r="AB710" s="134"/>
      <c r="AC710" s="133"/>
      <c r="AD710" s="133"/>
      <c r="AE710" s="133"/>
      <c r="AF710" s="133"/>
      <c r="AG710" s="133"/>
      <c r="AH710" s="133"/>
      <c r="AI710" s="133"/>
      <c r="AJ710" s="134"/>
      <c r="AK710" s="134"/>
      <c r="AL710" s="133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3"/>
      <c r="AW710" s="133"/>
      <c r="AX710" s="133"/>
      <c r="AY710" s="133"/>
      <c r="AZ710" s="133"/>
      <c r="BA710" s="133"/>
      <c r="BB710" s="133"/>
      <c r="BC710" s="133"/>
      <c r="BD710" s="133"/>
      <c r="BE710" s="134"/>
      <c r="BF710" s="133"/>
      <c r="BG710" s="133"/>
      <c r="BH710" s="134"/>
      <c r="BI710" s="133"/>
      <c r="BJ710" s="135"/>
      <c r="BK710" s="133"/>
      <c r="BL710" s="133"/>
      <c r="BM710" s="133"/>
      <c r="BN710" s="133"/>
      <c r="BO710" s="133"/>
      <c r="BP710" s="42"/>
      <c r="BQ710" s="138"/>
    </row>
    <row r="711" spans="1:69" hidden="1" x14ac:dyDescent="0.35">
      <c r="A711" s="130">
        <v>707</v>
      </c>
      <c r="B711" s="133"/>
      <c r="C711" s="133"/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33"/>
      <c r="AB711" s="134"/>
      <c r="AC711" s="133"/>
      <c r="AD711" s="133"/>
      <c r="AE711" s="133"/>
      <c r="AF711" s="133"/>
      <c r="AG711" s="133"/>
      <c r="AH711" s="133"/>
      <c r="AI711" s="133"/>
      <c r="AJ711" s="134"/>
      <c r="AK711" s="134"/>
      <c r="AL711" s="133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3"/>
      <c r="AW711" s="133"/>
      <c r="AX711" s="133"/>
      <c r="AY711" s="133"/>
      <c r="AZ711" s="133"/>
      <c r="BA711" s="133"/>
      <c r="BB711" s="133"/>
      <c r="BC711" s="133"/>
      <c r="BD711" s="133"/>
      <c r="BE711" s="134"/>
      <c r="BF711" s="133"/>
      <c r="BG711" s="133"/>
      <c r="BH711" s="134"/>
      <c r="BI711" s="133"/>
      <c r="BJ711" s="135"/>
      <c r="BK711" s="133"/>
      <c r="BL711" s="133"/>
      <c r="BM711" s="133"/>
      <c r="BN711" s="133"/>
      <c r="BO711" s="133"/>
      <c r="BP711" s="137"/>
      <c r="BQ711" s="138"/>
    </row>
    <row r="712" spans="1:69" hidden="1" x14ac:dyDescent="0.35">
      <c r="A712" s="130">
        <v>708</v>
      </c>
      <c r="B712" s="133"/>
      <c r="C712" s="133"/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33"/>
      <c r="AB712" s="134"/>
      <c r="AC712" s="133"/>
      <c r="AD712" s="133"/>
      <c r="AE712" s="133"/>
      <c r="AF712" s="133"/>
      <c r="AG712" s="133"/>
      <c r="AH712" s="133"/>
      <c r="AI712" s="133"/>
      <c r="AJ712" s="134"/>
      <c r="AK712" s="134"/>
      <c r="AL712" s="133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3"/>
      <c r="AW712" s="133"/>
      <c r="AX712" s="133"/>
      <c r="AY712" s="133"/>
      <c r="AZ712" s="133"/>
      <c r="BA712" s="133"/>
      <c r="BB712" s="133"/>
      <c r="BC712" s="133"/>
      <c r="BD712" s="133"/>
      <c r="BE712" s="134"/>
      <c r="BF712" s="133"/>
      <c r="BG712" s="133"/>
      <c r="BH712" s="134"/>
      <c r="BI712" s="133"/>
      <c r="BJ712" s="135"/>
      <c r="BK712" s="133"/>
      <c r="BL712" s="133"/>
      <c r="BM712" s="133"/>
      <c r="BN712" s="133"/>
      <c r="BO712" s="133"/>
      <c r="BP712" s="137"/>
      <c r="BQ712" s="138"/>
    </row>
    <row r="713" spans="1:69" ht="34.25" hidden="1" customHeight="1" x14ac:dyDescent="0.35">
      <c r="A713" s="130">
        <v>709</v>
      </c>
      <c r="B713" s="133"/>
      <c r="C713" s="133"/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33"/>
      <c r="AB713" s="134"/>
      <c r="AC713" s="133"/>
      <c r="AD713" s="133"/>
      <c r="AE713" s="133"/>
      <c r="AF713" s="133"/>
      <c r="AG713" s="133"/>
      <c r="AH713" s="133"/>
      <c r="AI713" s="133"/>
      <c r="AJ713" s="134"/>
      <c r="AK713" s="134"/>
      <c r="AL713" s="133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3"/>
      <c r="AW713" s="133"/>
      <c r="AX713" s="133"/>
      <c r="AY713" s="133"/>
      <c r="AZ713" s="133"/>
      <c r="BA713" s="133"/>
      <c r="BB713" s="133"/>
      <c r="BC713" s="133"/>
      <c r="BD713" s="133"/>
      <c r="BE713" s="134"/>
      <c r="BF713" s="133"/>
      <c r="BG713" s="133"/>
      <c r="BH713" s="134"/>
      <c r="BI713" s="133"/>
      <c r="BJ713" s="135"/>
      <c r="BK713" s="133"/>
      <c r="BL713" s="133"/>
      <c r="BM713" s="133"/>
      <c r="BN713" s="133"/>
      <c r="BO713" s="133"/>
      <c r="BP713" s="42"/>
      <c r="BQ713" s="138"/>
    </row>
    <row r="714" spans="1:69" hidden="1" x14ac:dyDescent="0.35">
      <c r="A714" s="130">
        <v>710</v>
      </c>
      <c r="B714" s="133"/>
      <c r="C714" s="133"/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33"/>
      <c r="AB714" s="134"/>
      <c r="AC714" s="133"/>
      <c r="AD714" s="133"/>
      <c r="AE714" s="133"/>
      <c r="AF714" s="133"/>
      <c r="AG714" s="133"/>
      <c r="AH714" s="133"/>
      <c r="AI714" s="133"/>
      <c r="AJ714" s="134"/>
      <c r="AK714" s="134"/>
      <c r="AL714" s="133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3"/>
      <c r="AW714" s="133"/>
      <c r="AX714" s="133"/>
      <c r="AY714" s="133"/>
      <c r="AZ714" s="133"/>
      <c r="BA714" s="133"/>
      <c r="BB714" s="133"/>
      <c r="BC714" s="133"/>
      <c r="BD714" s="133"/>
      <c r="BE714" s="134"/>
      <c r="BF714" s="133"/>
      <c r="BG714" s="133"/>
      <c r="BH714" s="134"/>
      <c r="BI714" s="133"/>
      <c r="BJ714" s="135"/>
      <c r="BK714" s="133"/>
      <c r="BL714" s="133"/>
      <c r="BM714" s="133"/>
      <c r="BN714" s="133"/>
      <c r="BO714" s="133"/>
      <c r="BP714" s="137"/>
      <c r="BQ714" s="138"/>
    </row>
    <row r="715" spans="1:69" hidden="1" x14ac:dyDescent="0.35">
      <c r="A715" s="130">
        <v>711</v>
      </c>
      <c r="B715" s="133"/>
      <c r="C715" s="133"/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33"/>
      <c r="AB715" s="134"/>
      <c r="AC715" s="133"/>
      <c r="AD715" s="133"/>
      <c r="AE715" s="133"/>
      <c r="AF715" s="133"/>
      <c r="AG715" s="133"/>
      <c r="AH715" s="133"/>
      <c r="AI715" s="133"/>
      <c r="AJ715" s="134"/>
      <c r="AK715" s="134"/>
      <c r="AL715" s="133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4"/>
      <c r="BF715" s="133"/>
      <c r="BG715" s="133"/>
      <c r="BH715" s="134"/>
      <c r="BI715" s="133"/>
      <c r="BJ715" s="135"/>
      <c r="BK715" s="133"/>
      <c r="BL715" s="133"/>
      <c r="BM715" s="133"/>
      <c r="BN715" s="133"/>
      <c r="BO715" s="133"/>
      <c r="BP715" s="42"/>
      <c r="BQ715" s="138"/>
    </row>
    <row r="716" spans="1:69" hidden="1" x14ac:dyDescent="0.35">
      <c r="A716" s="130">
        <v>712</v>
      </c>
      <c r="B716" s="133"/>
      <c r="C716" s="133"/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33"/>
      <c r="AB716" s="134"/>
      <c r="AC716" s="133"/>
      <c r="AD716" s="133"/>
      <c r="AE716" s="133"/>
      <c r="AF716" s="133"/>
      <c r="AG716" s="133"/>
      <c r="AH716" s="133"/>
      <c r="AI716" s="133"/>
      <c r="AJ716" s="134"/>
      <c r="AK716" s="134"/>
      <c r="AL716" s="133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4"/>
      <c r="BF716" s="133"/>
      <c r="BG716" s="133"/>
      <c r="BH716" s="134"/>
      <c r="BI716" s="133"/>
      <c r="BJ716" s="135"/>
      <c r="BK716" s="133"/>
      <c r="BL716" s="133"/>
      <c r="BM716" s="133"/>
      <c r="BN716" s="133"/>
      <c r="BO716" s="133"/>
      <c r="BP716" s="42"/>
      <c r="BQ716" s="138"/>
    </row>
    <row r="717" spans="1:69" ht="34.25" hidden="1" customHeight="1" x14ac:dyDescent="0.35">
      <c r="A717" s="130">
        <v>713</v>
      </c>
      <c r="B717" s="133"/>
      <c r="C717" s="133"/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33"/>
      <c r="AB717" s="134"/>
      <c r="AC717" s="133"/>
      <c r="AD717" s="133"/>
      <c r="AE717" s="133"/>
      <c r="AF717" s="133"/>
      <c r="AG717" s="133"/>
      <c r="AH717" s="133"/>
      <c r="AI717" s="133"/>
      <c r="AJ717" s="134"/>
      <c r="AK717" s="134"/>
      <c r="AL717" s="133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4"/>
      <c r="BF717" s="133"/>
      <c r="BG717" s="133"/>
      <c r="BH717" s="134"/>
      <c r="BI717" s="133"/>
      <c r="BJ717" s="135"/>
      <c r="BK717" s="133"/>
      <c r="BL717" s="133"/>
      <c r="BM717" s="133"/>
      <c r="BN717" s="133"/>
      <c r="BO717" s="133"/>
      <c r="BP717" s="137"/>
      <c r="BQ717" s="138"/>
    </row>
    <row r="718" spans="1:69" hidden="1" x14ac:dyDescent="0.35">
      <c r="A718" s="130">
        <v>714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33"/>
      <c r="AB718" s="134"/>
      <c r="AC718" s="133"/>
      <c r="AD718" s="133"/>
      <c r="AE718" s="133"/>
      <c r="AF718" s="133"/>
      <c r="AG718" s="133"/>
      <c r="AH718" s="133"/>
      <c r="AI718" s="133"/>
      <c r="AJ718" s="134"/>
      <c r="AK718" s="134"/>
      <c r="AL718" s="133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3"/>
      <c r="AW718" s="133"/>
      <c r="AX718" s="133"/>
      <c r="AY718" s="133"/>
      <c r="AZ718" s="133"/>
      <c r="BA718" s="133"/>
      <c r="BB718" s="133"/>
      <c r="BC718" s="133"/>
      <c r="BD718" s="133"/>
      <c r="BE718" s="134"/>
      <c r="BF718" s="133"/>
      <c r="BG718" s="133"/>
      <c r="BH718" s="134"/>
      <c r="BI718" s="133"/>
      <c r="BJ718" s="135"/>
      <c r="BK718" s="133"/>
      <c r="BL718" s="133"/>
      <c r="BM718" s="133"/>
      <c r="BN718" s="133"/>
      <c r="BO718" s="133"/>
      <c r="BP718" s="137"/>
      <c r="BQ718" s="138"/>
    </row>
    <row r="719" spans="1:69" hidden="1" x14ac:dyDescent="0.35">
      <c r="A719" s="130">
        <v>715</v>
      </c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33"/>
      <c r="AB719" s="134"/>
      <c r="AC719" s="133"/>
      <c r="AD719" s="133"/>
      <c r="AE719" s="133"/>
      <c r="AF719" s="133"/>
      <c r="AG719" s="133"/>
      <c r="AH719" s="133"/>
      <c r="AI719" s="133"/>
      <c r="AJ719" s="134"/>
      <c r="AK719" s="134"/>
      <c r="AL719" s="133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3"/>
      <c r="AW719" s="133"/>
      <c r="AX719" s="133"/>
      <c r="AY719" s="133"/>
      <c r="AZ719" s="133"/>
      <c r="BA719" s="133"/>
      <c r="BB719" s="133"/>
      <c r="BC719" s="133"/>
      <c r="BD719" s="133"/>
      <c r="BE719" s="134"/>
      <c r="BF719" s="133"/>
      <c r="BG719" s="133"/>
      <c r="BH719" s="134"/>
      <c r="BI719" s="133"/>
      <c r="BJ719" s="135"/>
      <c r="BK719" s="133"/>
      <c r="BL719" s="133"/>
      <c r="BM719" s="133"/>
      <c r="BN719" s="133"/>
      <c r="BO719" s="133"/>
      <c r="BP719" s="137"/>
      <c r="BQ719" s="138"/>
    </row>
    <row r="720" spans="1:69" hidden="1" x14ac:dyDescent="0.35">
      <c r="A720" s="130">
        <v>716</v>
      </c>
      <c r="B720" s="133"/>
      <c r="C720" s="133"/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33"/>
      <c r="AB720" s="134"/>
      <c r="AC720" s="133"/>
      <c r="AD720" s="133"/>
      <c r="AE720" s="133"/>
      <c r="AF720" s="133"/>
      <c r="AG720" s="133"/>
      <c r="AH720" s="133"/>
      <c r="AI720" s="133"/>
      <c r="AJ720" s="134"/>
      <c r="AK720" s="134"/>
      <c r="AL720" s="133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3"/>
      <c r="AW720" s="133"/>
      <c r="AX720" s="133"/>
      <c r="AY720" s="133"/>
      <c r="AZ720" s="133"/>
      <c r="BA720" s="133"/>
      <c r="BB720" s="133"/>
      <c r="BC720" s="133"/>
      <c r="BD720" s="133"/>
      <c r="BE720" s="134"/>
      <c r="BF720" s="133"/>
      <c r="BG720" s="133"/>
      <c r="BH720" s="134"/>
      <c r="BI720" s="133"/>
      <c r="BJ720" s="135"/>
      <c r="BK720" s="133"/>
      <c r="BL720" s="133"/>
      <c r="BM720" s="133"/>
      <c r="BN720" s="133"/>
      <c r="BO720" s="133"/>
      <c r="BP720" s="42"/>
      <c r="BQ720" s="138"/>
    </row>
    <row r="721" spans="1:69" hidden="1" x14ac:dyDescent="0.35">
      <c r="A721" s="130">
        <v>717</v>
      </c>
      <c r="B721" s="133"/>
      <c r="C721" s="133"/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33"/>
      <c r="AB721" s="134"/>
      <c r="AC721" s="133"/>
      <c r="AD721" s="133"/>
      <c r="AE721" s="133"/>
      <c r="AF721" s="133"/>
      <c r="AG721" s="133"/>
      <c r="AH721" s="133"/>
      <c r="AI721" s="133"/>
      <c r="AJ721" s="134"/>
      <c r="AK721" s="134"/>
      <c r="AL721" s="133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3"/>
      <c r="AW721" s="133"/>
      <c r="AX721" s="133"/>
      <c r="AY721" s="133"/>
      <c r="AZ721" s="133"/>
      <c r="BA721" s="133"/>
      <c r="BB721" s="133"/>
      <c r="BC721" s="133"/>
      <c r="BD721" s="133"/>
      <c r="BE721" s="134"/>
      <c r="BF721" s="133"/>
      <c r="BG721" s="133"/>
      <c r="BH721" s="134"/>
      <c r="BI721" s="133"/>
      <c r="BJ721" s="135"/>
      <c r="BK721" s="133"/>
      <c r="BL721" s="133"/>
      <c r="BM721" s="133"/>
      <c r="BN721" s="133"/>
      <c r="BO721" s="133"/>
      <c r="BP721" s="137"/>
      <c r="BQ721" s="138"/>
    </row>
    <row r="722" spans="1:69" ht="34.25" hidden="1" customHeight="1" x14ac:dyDescent="0.35">
      <c r="A722" s="130">
        <v>718</v>
      </c>
      <c r="B722" s="133"/>
      <c r="C722" s="133"/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33"/>
      <c r="AB722" s="134"/>
      <c r="AC722" s="133"/>
      <c r="AD722" s="133"/>
      <c r="AE722" s="133"/>
      <c r="AF722" s="133"/>
      <c r="AG722" s="133"/>
      <c r="AH722" s="133"/>
      <c r="AI722" s="133"/>
      <c r="AJ722" s="134"/>
      <c r="AK722" s="134"/>
      <c r="AL722" s="133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3"/>
      <c r="AW722" s="133"/>
      <c r="AX722" s="133"/>
      <c r="AY722" s="133"/>
      <c r="AZ722" s="133"/>
      <c r="BA722" s="133"/>
      <c r="BB722" s="133"/>
      <c r="BC722" s="133"/>
      <c r="BD722" s="133"/>
      <c r="BE722" s="134"/>
      <c r="BF722" s="133"/>
      <c r="BG722" s="133"/>
      <c r="BH722" s="134"/>
      <c r="BI722" s="133"/>
      <c r="BJ722" s="135"/>
      <c r="BK722" s="133"/>
      <c r="BL722" s="133"/>
      <c r="BM722" s="133"/>
      <c r="BN722" s="133"/>
      <c r="BO722" s="133"/>
      <c r="BP722" s="137"/>
      <c r="BQ722" s="138"/>
    </row>
    <row r="723" spans="1:69" hidden="1" x14ac:dyDescent="0.35">
      <c r="A723" s="130">
        <v>719</v>
      </c>
      <c r="B723" s="133"/>
      <c r="C723" s="133"/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33"/>
      <c r="AB723" s="134"/>
      <c r="AC723" s="133"/>
      <c r="AD723" s="133"/>
      <c r="AE723" s="133"/>
      <c r="AF723" s="133"/>
      <c r="AG723" s="133"/>
      <c r="AH723" s="133"/>
      <c r="AI723" s="133"/>
      <c r="AJ723" s="134"/>
      <c r="AK723" s="134"/>
      <c r="AL723" s="133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3"/>
      <c r="AW723" s="133"/>
      <c r="AX723" s="133"/>
      <c r="AY723" s="133"/>
      <c r="AZ723" s="133"/>
      <c r="BA723" s="133"/>
      <c r="BB723" s="133"/>
      <c r="BC723" s="133"/>
      <c r="BD723" s="133"/>
      <c r="BE723" s="134"/>
      <c r="BF723" s="133"/>
      <c r="BG723" s="133"/>
      <c r="BH723" s="134"/>
      <c r="BI723" s="133"/>
      <c r="BJ723" s="135"/>
      <c r="BK723" s="133"/>
      <c r="BL723" s="133"/>
      <c r="BM723" s="133"/>
      <c r="BN723" s="133"/>
      <c r="BO723" s="133"/>
      <c r="BP723" s="137"/>
      <c r="BQ723" s="138"/>
    </row>
    <row r="724" spans="1:69" ht="34.25" hidden="1" customHeight="1" x14ac:dyDescent="0.35">
      <c r="A724" s="130">
        <v>720</v>
      </c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33"/>
      <c r="AB724" s="134"/>
      <c r="AC724" s="133"/>
      <c r="AD724" s="133"/>
      <c r="AE724" s="133"/>
      <c r="AF724" s="133"/>
      <c r="AG724" s="133"/>
      <c r="AH724" s="133"/>
      <c r="AI724" s="133"/>
      <c r="AJ724" s="134"/>
      <c r="AK724" s="134"/>
      <c r="AL724" s="133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3"/>
      <c r="AW724" s="133"/>
      <c r="AX724" s="133"/>
      <c r="AY724" s="133"/>
      <c r="AZ724" s="133"/>
      <c r="BA724" s="133"/>
      <c r="BB724" s="133"/>
      <c r="BC724" s="133"/>
      <c r="BD724" s="133"/>
      <c r="BE724" s="134"/>
      <c r="BF724" s="133"/>
      <c r="BG724" s="133"/>
      <c r="BH724" s="134"/>
      <c r="BI724" s="133"/>
      <c r="BJ724" s="135"/>
      <c r="BK724" s="133"/>
      <c r="BL724" s="133"/>
      <c r="BM724" s="133"/>
      <c r="BN724" s="133"/>
      <c r="BO724" s="133"/>
      <c r="BP724" s="42"/>
      <c r="BQ724" s="138"/>
    </row>
    <row r="725" spans="1:69" ht="34.25" hidden="1" customHeight="1" x14ac:dyDescent="0.35">
      <c r="A725" s="130">
        <v>721</v>
      </c>
      <c r="B725" s="133"/>
      <c r="C725" s="133"/>
      <c r="D725" s="133"/>
      <c r="E725" s="133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33"/>
      <c r="AB725" s="134"/>
      <c r="AC725" s="133"/>
      <c r="AD725" s="133"/>
      <c r="AE725" s="133"/>
      <c r="AF725" s="133"/>
      <c r="AG725" s="133"/>
      <c r="AH725" s="133"/>
      <c r="AI725" s="133"/>
      <c r="AJ725" s="134"/>
      <c r="AK725" s="134"/>
      <c r="AL725" s="133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3"/>
      <c r="AW725" s="133"/>
      <c r="AX725" s="133"/>
      <c r="AY725" s="133"/>
      <c r="AZ725" s="133"/>
      <c r="BA725" s="133"/>
      <c r="BB725" s="133"/>
      <c r="BC725" s="133"/>
      <c r="BD725" s="133"/>
      <c r="BE725" s="134"/>
      <c r="BF725" s="133"/>
      <c r="BG725" s="133"/>
      <c r="BH725" s="134"/>
      <c r="BI725" s="133"/>
      <c r="BJ725" s="135"/>
      <c r="BK725" s="133"/>
      <c r="BL725" s="133"/>
      <c r="BM725" s="133"/>
      <c r="BN725" s="133"/>
      <c r="BO725" s="133"/>
      <c r="BP725" s="42"/>
      <c r="BQ725" s="138"/>
    </row>
    <row r="726" spans="1:69" hidden="1" x14ac:dyDescent="0.35">
      <c r="A726" s="130">
        <v>722</v>
      </c>
      <c r="B726" s="133"/>
      <c r="C726" s="133"/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33"/>
      <c r="AB726" s="134"/>
      <c r="AC726" s="133"/>
      <c r="AD726" s="133"/>
      <c r="AE726" s="133"/>
      <c r="AF726" s="133"/>
      <c r="AG726" s="133"/>
      <c r="AH726" s="133"/>
      <c r="AI726" s="133"/>
      <c r="AJ726" s="134"/>
      <c r="AK726" s="134"/>
      <c r="AL726" s="133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3"/>
      <c r="AW726" s="133"/>
      <c r="AX726" s="133"/>
      <c r="AY726" s="133"/>
      <c r="AZ726" s="133"/>
      <c r="BA726" s="133"/>
      <c r="BB726" s="133"/>
      <c r="BC726" s="133"/>
      <c r="BD726" s="133"/>
      <c r="BE726" s="134"/>
      <c r="BF726" s="133"/>
      <c r="BG726" s="133"/>
      <c r="BH726" s="134"/>
      <c r="BI726" s="133"/>
      <c r="BJ726" s="135"/>
      <c r="BK726" s="133"/>
      <c r="BL726" s="133"/>
      <c r="BM726" s="133"/>
      <c r="BN726" s="133"/>
      <c r="BO726" s="133"/>
      <c r="BP726" s="42"/>
      <c r="BQ726" s="138"/>
    </row>
    <row r="727" spans="1:69" hidden="1" x14ac:dyDescent="0.35">
      <c r="A727" s="130">
        <v>723</v>
      </c>
      <c r="B727" s="133"/>
      <c r="C727" s="133"/>
      <c r="D727" s="133"/>
      <c r="E727" s="133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33"/>
      <c r="AB727" s="134"/>
      <c r="AC727" s="133"/>
      <c r="AD727" s="133"/>
      <c r="AE727" s="133"/>
      <c r="AF727" s="133"/>
      <c r="AG727" s="133"/>
      <c r="AH727" s="133"/>
      <c r="AI727" s="133"/>
      <c r="AJ727" s="134"/>
      <c r="AK727" s="134"/>
      <c r="AL727" s="133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3"/>
      <c r="AW727" s="133"/>
      <c r="AX727" s="133"/>
      <c r="AY727" s="133"/>
      <c r="AZ727" s="133"/>
      <c r="BA727" s="133"/>
      <c r="BB727" s="133"/>
      <c r="BC727" s="133"/>
      <c r="BD727" s="133"/>
      <c r="BE727" s="134"/>
      <c r="BF727" s="133"/>
      <c r="BG727" s="133"/>
      <c r="BH727" s="134"/>
      <c r="BI727" s="133"/>
      <c r="BJ727" s="135"/>
      <c r="BK727" s="133"/>
      <c r="BL727" s="133"/>
      <c r="BM727" s="133"/>
      <c r="BN727" s="133"/>
      <c r="BO727" s="133"/>
      <c r="BP727" s="42"/>
      <c r="BQ727" s="138"/>
    </row>
    <row r="728" spans="1:69" hidden="1" x14ac:dyDescent="0.35">
      <c r="A728" s="130">
        <v>724</v>
      </c>
      <c r="B728" s="133"/>
      <c r="C728" s="133"/>
      <c r="D728" s="133"/>
      <c r="E728" s="133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33"/>
      <c r="AB728" s="134"/>
      <c r="AC728" s="133"/>
      <c r="AD728" s="133"/>
      <c r="AE728" s="133"/>
      <c r="AF728" s="133"/>
      <c r="AG728" s="133"/>
      <c r="AH728" s="133"/>
      <c r="AI728" s="133"/>
      <c r="AJ728" s="134"/>
      <c r="AK728" s="134"/>
      <c r="AL728" s="133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4"/>
      <c r="BF728" s="133"/>
      <c r="BG728" s="133"/>
      <c r="BH728" s="134"/>
      <c r="BI728" s="133"/>
      <c r="BJ728" s="135"/>
      <c r="BK728" s="133"/>
      <c r="BL728" s="133"/>
      <c r="BM728" s="133"/>
      <c r="BN728" s="133"/>
      <c r="BO728" s="133"/>
      <c r="BP728" s="137"/>
      <c r="BQ728" s="138"/>
    </row>
    <row r="729" spans="1:69" hidden="1" x14ac:dyDescent="0.35">
      <c r="A729" s="130">
        <v>725</v>
      </c>
      <c r="B729" s="133"/>
      <c r="C729" s="133"/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33"/>
      <c r="AB729" s="134"/>
      <c r="AC729" s="133"/>
      <c r="AD729" s="133"/>
      <c r="AE729" s="133"/>
      <c r="AF729" s="133"/>
      <c r="AG729" s="133"/>
      <c r="AH729" s="133"/>
      <c r="AI729" s="133"/>
      <c r="AJ729" s="134"/>
      <c r="AK729" s="134"/>
      <c r="AL729" s="133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4"/>
      <c r="BF729" s="133"/>
      <c r="BG729" s="133"/>
      <c r="BH729" s="134"/>
      <c r="BI729" s="133"/>
      <c r="BJ729" s="135"/>
      <c r="BK729" s="133"/>
      <c r="BL729" s="133"/>
      <c r="BM729" s="133"/>
      <c r="BN729" s="133"/>
      <c r="BO729" s="133"/>
      <c r="BP729" s="42"/>
      <c r="BQ729" s="132"/>
    </row>
    <row r="730" spans="1:69" hidden="1" x14ac:dyDescent="0.35">
      <c r="A730" s="130">
        <v>726</v>
      </c>
      <c r="B730" s="133"/>
      <c r="C730" s="133"/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33"/>
      <c r="AB730" s="134"/>
      <c r="AC730" s="133"/>
      <c r="AD730" s="133"/>
      <c r="AE730" s="133"/>
      <c r="AF730" s="133"/>
      <c r="AG730" s="133"/>
      <c r="AH730" s="133"/>
      <c r="AI730" s="133"/>
      <c r="AJ730" s="134"/>
      <c r="AK730" s="134"/>
      <c r="AL730" s="133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4"/>
      <c r="BF730" s="133"/>
      <c r="BG730" s="133"/>
      <c r="BH730" s="134"/>
      <c r="BI730" s="133"/>
      <c r="BJ730" s="135"/>
      <c r="BK730" s="133"/>
      <c r="BL730" s="133"/>
      <c r="BM730" s="133"/>
      <c r="BN730" s="133"/>
      <c r="BO730" s="133"/>
      <c r="BP730" s="42"/>
      <c r="BQ730" s="138"/>
    </row>
    <row r="731" spans="1:69" hidden="1" x14ac:dyDescent="0.35">
      <c r="A731" s="130">
        <v>727</v>
      </c>
      <c r="B731" s="133"/>
      <c r="C731" s="133"/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33"/>
      <c r="AB731" s="134"/>
      <c r="AC731" s="133"/>
      <c r="AD731" s="133"/>
      <c r="AE731" s="133"/>
      <c r="AF731" s="133"/>
      <c r="AG731" s="133"/>
      <c r="AH731" s="133"/>
      <c r="AI731" s="133"/>
      <c r="AJ731" s="134"/>
      <c r="AK731" s="134"/>
      <c r="AL731" s="133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3"/>
      <c r="AW731" s="133"/>
      <c r="AX731" s="133"/>
      <c r="AY731" s="133"/>
      <c r="AZ731" s="133"/>
      <c r="BA731" s="133"/>
      <c r="BB731" s="133"/>
      <c r="BC731" s="133"/>
      <c r="BD731" s="133"/>
      <c r="BE731" s="134"/>
      <c r="BF731" s="133"/>
      <c r="BG731" s="133"/>
      <c r="BH731" s="134"/>
      <c r="BI731" s="133"/>
      <c r="BJ731" s="135"/>
      <c r="BK731" s="133"/>
      <c r="BL731" s="133"/>
      <c r="BM731" s="133"/>
      <c r="BN731" s="133"/>
      <c r="BO731" s="133"/>
      <c r="BP731" s="42"/>
      <c r="BQ731" s="138"/>
    </row>
    <row r="732" spans="1:69" ht="34.25" hidden="1" customHeight="1" x14ac:dyDescent="0.35">
      <c r="A732" s="130">
        <v>728</v>
      </c>
      <c r="B732" s="133"/>
      <c r="C732" s="133"/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33"/>
      <c r="AB732" s="134"/>
      <c r="AC732" s="133"/>
      <c r="AD732" s="133"/>
      <c r="AE732" s="133"/>
      <c r="AF732" s="133"/>
      <c r="AG732" s="133"/>
      <c r="AH732" s="133"/>
      <c r="AI732" s="133"/>
      <c r="AJ732" s="134"/>
      <c r="AK732" s="134"/>
      <c r="AL732" s="133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3"/>
      <c r="AW732" s="133"/>
      <c r="AX732" s="133"/>
      <c r="AY732" s="133"/>
      <c r="AZ732" s="133"/>
      <c r="BA732" s="133"/>
      <c r="BB732" s="133"/>
      <c r="BC732" s="133"/>
      <c r="BD732" s="133"/>
      <c r="BE732" s="134"/>
      <c r="BF732" s="133"/>
      <c r="BG732" s="133"/>
      <c r="BH732" s="134"/>
      <c r="BI732" s="133"/>
      <c r="BJ732" s="135"/>
      <c r="BK732" s="133"/>
      <c r="BL732" s="133"/>
      <c r="BM732" s="133"/>
      <c r="BN732" s="133"/>
      <c r="BO732" s="133"/>
      <c r="BP732" s="42"/>
      <c r="BQ732" s="138"/>
    </row>
    <row r="733" spans="1:69" hidden="1" x14ac:dyDescent="0.35">
      <c r="A733" s="130">
        <v>729</v>
      </c>
      <c r="B733" s="133"/>
      <c r="C733" s="133"/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33"/>
      <c r="AB733" s="134"/>
      <c r="AC733" s="133"/>
      <c r="AD733" s="133"/>
      <c r="AE733" s="133"/>
      <c r="AF733" s="133"/>
      <c r="AG733" s="133"/>
      <c r="AH733" s="133"/>
      <c r="AI733" s="133"/>
      <c r="AJ733" s="134"/>
      <c r="AK733" s="134"/>
      <c r="AL733" s="133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3"/>
      <c r="AW733" s="133"/>
      <c r="AX733" s="133"/>
      <c r="AY733" s="133"/>
      <c r="AZ733" s="133"/>
      <c r="BA733" s="133"/>
      <c r="BB733" s="133"/>
      <c r="BC733" s="133"/>
      <c r="BD733" s="133"/>
      <c r="BE733" s="134"/>
      <c r="BF733" s="133"/>
      <c r="BG733" s="133"/>
      <c r="BH733" s="134"/>
      <c r="BI733" s="133"/>
      <c r="BJ733" s="135"/>
      <c r="BK733" s="133"/>
      <c r="BL733" s="133"/>
      <c r="BM733" s="133"/>
      <c r="BN733" s="133"/>
      <c r="BO733" s="133"/>
      <c r="BP733" s="137"/>
      <c r="BQ733" s="138"/>
    </row>
    <row r="734" spans="1:69" hidden="1" x14ac:dyDescent="0.35">
      <c r="A734" s="130">
        <v>730</v>
      </c>
      <c r="B734" s="133"/>
      <c r="C734" s="133"/>
      <c r="D734" s="133"/>
      <c r="E734" s="133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33"/>
      <c r="AB734" s="134"/>
      <c r="AC734" s="133"/>
      <c r="AD734" s="133"/>
      <c r="AE734" s="133"/>
      <c r="AF734" s="133"/>
      <c r="AG734" s="133"/>
      <c r="AH734" s="133"/>
      <c r="AI734" s="133"/>
      <c r="AJ734" s="134"/>
      <c r="AK734" s="134"/>
      <c r="AL734" s="133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4"/>
      <c r="BF734" s="133"/>
      <c r="BG734" s="133"/>
      <c r="BH734" s="134"/>
      <c r="BI734" s="133"/>
      <c r="BJ734" s="135"/>
      <c r="BK734" s="133"/>
      <c r="BL734" s="133"/>
      <c r="BM734" s="133"/>
      <c r="BN734" s="133"/>
      <c r="BO734" s="133"/>
      <c r="BP734" s="137"/>
      <c r="BQ734" s="138"/>
    </row>
    <row r="735" spans="1:69" hidden="1" x14ac:dyDescent="0.35">
      <c r="A735" s="130">
        <v>731</v>
      </c>
      <c r="B735" s="133"/>
      <c r="C735" s="133"/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33"/>
      <c r="AB735" s="134"/>
      <c r="AC735" s="133"/>
      <c r="AD735" s="133"/>
      <c r="AE735" s="133"/>
      <c r="AF735" s="133"/>
      <c r="AG735" s="133"/>
      <c r="AH735" s="133"/>
      <c r="AI735" s="133"/>
      <c r="AJ735" s="134"/>
      <c r="AK735" s="134"/>
      <c r="AL735" s="133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4"/>
      <c r="BF735" s="133"/>
      <c r="BG735" s="133"/>
      <c r="BH735" s="134"/>
      <c r="BI735" s="133"/>
      <c r="BJ735" s="135"/>
      <c r="BK735" s="133"/>
      <c r="BL735" s="133"/>
      <c r="BM735" s="133"/>
      <c r="BN735" s="133"/>
      <c r="BO735" s="133"/>
      <c r="BP735" s="42"/>
      <c r="BQ735" s="138"/>
    </row>
    <row r="736" spans="1:69" hidden="1" x14ac:dyDescent="0.35">
      <c r="A736" s="130">
        <v>732</v>
      </c>
      <c r="B736" s="133"/>
      <c r="C736" s="133"/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33"/>
      <c r="AB736" s="134"/>
      <c r="AC736" s="133"/>
      <c r="AD736" s="133"/>
      <c r="AE736" s="133"/>
      <c r="AF736" s="133"/>
      <c r="AG736" s="133"/>
      <c r="AH736" s="133"/>
      <c r="AI736" s="133"/>
      <c r="AJ736" s="134"/>
      <c r="AK736" s="134"/>
      <c r="AL736" s="133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4"/>
      <c r="BF736" s="133"/>
      <c r="BG736" s="133"/>
      <c r="BH736" s="134"/>
      <c r="BI736" s="133"/>
      <c r="BJ736" s="135"/>
      <c r="BK736" s="133"/>
      <c r="BL736" s="133"/>
      <c r="BM736" s="133"/>
      <c r="BN736" s="133"/>
      <c r="BO736" s="133"/>
      <c r="BP736" s="42"/>
      <c r="BQ736" s="138"/>
    </row>
    <row r="737" spans="1:69" ht="34.25" hidden="1" customHeight="1" x14ac:dyDescent="0.35">
      <c r="A737" s="130">
        <v>733</v>
      </c>
      <c r="B737" s="133"/>
      <c r="C737" s="133"/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33"/>
      <c r="AB737" s="134"/>
      <c r="AC737" s="133"/>
      <c r="AD737" s="133"/>
      <c r="AE737" s="133"/>
      <c r="AF737" s="133"/>
      <c r="AG737" s="133"/>
      <c r="AH737" s="133"/>
      <c r="AI737" s="133"/>
      <c r="AJ737" s="134"/>
      <c r="AK737" s="134"/>
      <c r="AL737" s="133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4"/>
      <c r="BF737" s="133"/>
      <c r="BG737" s="133"/>
      <c r="BH737" s="134"/>
      <c r="BI737" s="133"/>
      <c r="BJ737" s="135"/>
      <c r="BK737" s="133"/>
      <c r="BL737" s="133"/>
      <c r="BM737" s="133"/>
      <c r="BN737" s="133"/>
      <c r="BO737" s="133"/>
      <c r="BP737" s="42"/>
      <c r="BQ737" s="138"/>
    </row>
    <row r="738" spans="1:69" hidden="1" x14ac:dyDescent="0.35">
      <c r="A738" s="130">
        <v>734</v>
      </c>
      <c r="B738" s="133"/>
      <c r="C738" s="133"/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33"/>
      <c r="AB738" s="134"/>
      <c r="AC738" s="133"/>
      <c r="AD738" s="133"/>
      <c r="AE738" s="133"/>
      <c r="AF738" s="133"/>
      <c r="AG738" s="133"/>
      <c r="AH738" s="133"/>
      <c r="AI738" s="133"/>
      <c r="AJ738" s="134"/>
      <c r="AK738" s="134"/>
      <c r="AL738" s="133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4"/>
      <c r="BF738" s="133"/>
      <c r="BG738" s="133"/>
      <c r="BH738" s="134"/>
      <c r="BI738" s="133"/>
      <c r="BJ738" s="135"/>
      <c r="BK738" s="133"/>
      <c r="BL738" s="133"/>
      <c r="BM738" s="133"/>
      <c r="BN738" s="133"/>
      <c r="BO738" s="133"/>
      <c r="BP738" s="42"/>
      <c r="BQ738" s="138"/>
    </row>
    <row r="739" spans="1:69" hidden="1" x14ac:dyDescent="0.35">
      <c r="A739" s="130">
        <v>735</v>
      </c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33"/>
      <c r="AB739" s="134"/>
      <c r="AC739" s="133"/>
      <c r="AD739" s="133"/>
      <c r="AE739" s="133"/>
      <c r="AF739" s="133"/>
      <c r="AG739" s="133"/>
      <c r="AH739" s="133"/>
      <c r="AI739" s="133"/>
      <c r="AJ739" s="134"/>
      <c r="AK739" s="134"/>
      <c r="AL739" s="133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4"/>
      <c r="BF739" s="133"/>
      <c r="BG739" s="133"/>
      <c r="BH739" s="134"/>
      <c r="BI739" s="133"/>
      <c r="BJ739" s="135"/>
      <c r="BK739" s="133"/>
      <c r="BL739" s="133"/>
      <c r="BM739" s="133"/>
      <c r="BN739" s="133"/>
      <c r="BO739" s="133"/>
      <c r="BP739" s="42"/>
      <c r="BQ739" s="138"/>
    </row>
    <row r="740" spans="1:69" hidden="1" x14ac:dyDescent="0.35">
      <c r="A740" s="130">
        <v>736</v>
      </c>
      <c r="B740" s="133"/>
      <c r="C740" s="133"/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33"/>
      <c r="AB740" s="134"/>
      <c r="AC740" s="133"/>
      <c r="AD740" s="133"/>
      <c r="AE740" s="133"/>
      <c r="AF740" s="133"/>
      <c r="AG740" s="133"/>
      <c r="AH740" s="133"/>
      <c r="AI740" s="133"/>
      <c r="AJ740" s="134"/>
      <c r="AK740" s="134"/>
      <c r="AL740" s="133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4"/>
      <c r="BF740" s="133"/>
      <c r="BG740" s="133"/>
      <c r="BH740" s="134"/>
      <c r="BI740" s="133"/>
      <c r="BJ740" s="135"/>
      <c r="BK740" s="133"/>
      <c r="BL740" s="133"/>
      <c r="BM740" s="133"/>
      <c r="BN740" s="133"/>
      <c r="BO740" s="133"/>
      <c r="BP740" s="42"/>
      <c r="BQ740" s="138"/>
    </row>
    <row r="741" spans="1:69" hidden="1" x14ac:dyDescent="0.35">
      <c r="A741" s="130">
        <v>737</v>
      </c>
      <c r="B741" s="133"/>
      <c r="C741" s="133"/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33"/>
      <c r="AB741" s="134"/>
      <c r="AC741" s="133"/>
      <c r="AD741" s="133"/>
      <c r="AE741" s="133"/>
      <c r="AF741" s="133"/>
      <c r="AG741" s="133"/>
      <c r="AH741" s="133"/>
      <c r="AI741" s="133"/>
      <c r="AJ741" s="134"/>
      <c r="AK741" s="134"/>
      <c r="AL741" s="133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3"/>
      <c r="AW741" s="133"/>
      <c r="AX741" s="133"/>
      <c r="AY741" s="133"/>
      <c r="AZ741" s="133"/>
      <c r="BA741" s="133"/>
      <c r="BB741" s="133"/>
      <c r="BC741" s="133"/>
      <c r="BD741" s="133"/>
      <c r="BE741" s="134"/>
      <c r="BF741" s="133"/>
      <c r="BG741" s="133"/>
      <c r="BH741" s="134"/>
      <c r="BI741" s="133"/>
      <c r="BJ741" s="135"/>
      <c r="BK741" s="133"/>
      <c r="BL741" s="133"/>
      <c r="BM741" s="133"/>
      <c r="BN741" s="133"/>
      <c r="BO741" s="133"/>
      <c r="BP741" s="42"/>
      <c r="BQ741" s="138"/>
    </row>
    <row r="742" spans="1:69" hidden="1" x14ac:dyDescent="0.35">
      <c r="A742" s="130">
        <v>738</v>
      </c>
      <c r="B742" s="133"/>
      <c r="C742" s="133"/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33"/>
      <c r="AB742" s="134"/>
      <c r="AC742" s="133"/>
      <c r="AD742" s="133"/>
      <c r="AE742" s="133"/>
      <c r="AF742" s="133"/>
      <c r="AG742" s="133"/>
      <c r="AH742" s="133"/>
      <c r="AI742" s="133"/>
      <c r="AJ742" s="134"/>
      <c r="AK742" s="134"/>
      <c r="AL742" s="133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4"/>
      <c r="BF742" s="133"/>
      <c r="BG742" s="133"/>
      <c r="BH742" s="134"/>
      <c r="BI742" s="133"/>
      <c r="BJ742" s="135"/>
      <c r="BK742" s="133"/>
      <c r="BL742" s="133"/>
      <c r="BM742" s="133"/>
      <c r="BN742" s="133"/>
      <c r="BO742" s="133"/>
      <c r="BP742" s="42"/>
      <c r="BQ742" s="138"/>
    </row>
    <row r="743" spans="1:69" hidden="1" x14ac:dyDescent="0.35">
      <c r="A743" s="130">
        <v>739</v>
      </c>
      <c r="B743" s="133"/>
      <c r="C743" s="133"/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33"/>
      <c r="AB743" s="134"/>
      <c r="AC743" s="133"/>
      <c r="AD743" s="133"/>
      <c r="AE743" s="133"/>
      <c r="AF743" s="133"/>
      <c r="AG743" s="133"/>
      <c r="AH743" s="133"/>
      <c r="AI743" s="133"/>
      <c r="AJ743" s="134"/>
      <c r="AK743" s="134"/>
      <c r="AL743" s="133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3"/>
      <c r="AW743" s="133"/>
      <c r="AX743" s="133"/>
      <c r="AY743" s="133"/>
      <c r="AZ743" s="133"/>
      <c r="BA743" s="133"/>
      <c r="BB743" s="133"/>
      <c r="BC743" s="133"/>
      <c r="BD743" s="133"/>
      <c r="BE743" s="134"/>
      <c r="BF743" s="133"/>
      <c r="BG743" s="133"/>
      <c r="BH743" s="134"/>
      <c r="BI743" s="133"/>
      <c r="BJ743" s="135"/>
      <c r="BK743" s="133"/>
      <c r="BL743" s="133"/>
      <c r="BM743" s="133"/>
      <c r="BN743" s="133"/>
      <c r="BO743" s="133"/>
      <c r="BP743" s="42"/>
      <c r="BQ743" s="138"/>
    </row>
    <row r="744" spans="1:69" hidden="1" x14ac:dyDescent="0.35">
      <c r="A744" s="130">
        <v>740</v>
      </c>
      <c r="B744" s="133"/>
      <c r="C744" s="133"/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33"/>
      <c r="AB744" s="134"/>
      <c r="AC744" s="133"/>
      <c r="AD744" s="133"/>
      <c r="AE744" s="133"/>
      <c r="AF744" s="133"/>
      <c r="AG744" s="133"/>
      <c r="AH744" s="133"/>
      <c r="AI744" s="133"/>
      <c r="AJ744" s="134"/>
      <c r="AK744" s="134"/>
      <c r="AL744" s="133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3"/>
      <c r="AW744" s="133"/>
      <c r="AX744" s="133"/>
      <c r="AY744" s="133"/>
      <c r="AZ744" s="133"/>
      <c r="BA744" s="133"/>
      <c r="BB744" s="133"/>
      <c r="BC744" s="133"/>
      <c r="BD744" s="133"/>
      <c r="BE744" s="134"/>
      <c r="BF744" s="133"/>
      <c r="BG744" s="133"/>
      <c r="BH744" s="134"/>
      <c r="BI744" s="133"/>
      <c r="BJ744" s="135"/>
      <c r="BK744" s="133"/>
      <c r="BL744" s="133"/>
      <c r="BM744" s="133"/>
      <c r="BN744" s="133"/>
      <c r="BO744" s="133"/>
      <c r="BP744" s="42"/>
      <c r="BQ744" s="138"/>
    </row>
    <row r="745" spans="1:69" hidden="1" x14ac:dyDescent="0.35">
      <c r="A745" s="130">
        <v>741</v>
      </c>
      <c r="B745" s="133"/>
      <c r="C745" s="133"/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33"/>
      <c r="AB745" s="134"/>
      <c r="AC745" s="133"/>
      <c r="AD745" s="133"/>
      <c r="AE745" s="133"/>
      <c r="AF745" s="133"/>
      <c r="AG745" s="133"/>
      <c r="AH745" s="133"/>
      <c r="AI745" s="133"/>
      <c r="AJ745" s="134"/>
      <c r="AK745" s="134"/>
      <c r="AL745" s="133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3"/>
      <c r="AW745" s="133"/>
      <c r="AX745" s="133"/>
      <c r="AY745" s="133"/>
      <c r="AZ745" s="133"/>
      <c r="BA745" s="133"/>
      <c r="BB745" s="133"/>
      <c r="BC745" s="133"/>
      <c r="BD745" s="133"/>
      <c r="BE745" s="134"/>
      <c r="BF745" s="133"/>
      <c r="BG745" s="133"/>
      <c r="BH745" s="134"/>
      <c r="BI745" s="133"/>
      <c r="BJ745" s="135"/>
      <c r="BK745" s="133"/>
      <c r="BL745" s="133"/>
      <c r="BM745" s="133"/>
      <c r="BN745" s="133"/>
      <c r="BO745" s="133"/>
      <c r="BP745" s="42"/>
      <c r="BQ745" s="138"/>
    </row>
    <row r="746" spans="1:69" hidden="1" x14ac:dyDescent="0.35">
      <c r="A746" s="130">
        <v>742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33"/>
      <c r="AB746" s="134"/>
      <c r="AC746" s="133"/>
      <c r="AD746" s="133"/>
      <c r="AE746" s="133"/>
      <c r="AF746" s="133"/>
      <c r="AG746" s="133"/>
      <c r="AH746" s="133"/>
      <c r="AI746" s="133"/>
      <c r="AJ746" s="134"/>
      <c r="AK746" s="134"/>
      <c r="AL746" s="133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3"/>
      <c r="AW746" s="133"/>
      <c r="AX746" s="133"/>
      <c r="AY746" s="133"/>
      <c r="AZ746" s="133"/>
      <c r="BA746" s="133"/>
      <c r="BB746" s="133"/>
      <c r="BC746" s="133"/>
      <c r="BD746" s="133"/>
      <c r="BE746" s="134"/>
      <c r="BF746" s="133"/>
      <c r="BG746" s="133"/>
      <c r="BH746" s="134"/>
      <c r="BI746" s="133"/>
      <c r="BJ746" s="135"/>
      <c r="BK746" s="133"/>
      <c r="BL746" s="133"/>
      <c r="BM746" s="133"/>
      <c r="BN746" s="133"/>
      <c r="BO746" s="133"/>
      <c r="BP746" s="42"/>
      <c r="BQ746" s="138"/>
    </row>
    <row r="747" spans="1:69" ht="34.25" hidden="1" customHeight="1" x14ac:dyDescent="0.35">
      <c r="A747" s="130">
        <v>743</v>
      </c>
      <c r="B747" s="133"/>
      <c r="C747" s="133"/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33"/>
      <c r="AB747" s="134"/>
      <c r="AC747" s="133"/>
      <c r="AD747" s="133"/>
      <c r="AE747" s="133"/>
      <c r="AF747" s="133"/>
      <c r="AG747" s="133"/>
      <c r="AH747" s="133"/>
      <c r="AI747" s="133"/>
      <c r="AJ747" s="134"/>
      <c r="AK747" s="134"/>
      <c r="AL747" s="133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3"/>
      <c r="AW747" s="133"/>
      <c r="AX747" s="133"/>
      <c r="AY747" s="133"/>
      <c r="AZ747" s="133"/>
      <c r="BA747" s="133"/>
      <c r="BB747" s="133"/>
      <c r="BC747" s="133"/>
      <c r="BD747" s="133"/>
      <c r="BE747" s="134"/>
      <c r="BF747" s="133"/>
      <c r="BG747" s="133"/>
      <c r="BH747" s="134"/>
      <c r="BI747" s="133"/>
      <c r="BJ747" s="135"/>
      <c r="BK747" s="133"/>
      <c r="BL747" s="133"/>
      <c r="BM747" s="133"/>
      <c r="BN747" s="133"/>
      <c r="BO747" s="133"/>
      <c r="BP747" s="42"/>
      <c r="BQ747" s="138"/>
    </row>
    <row r="748" spans="1:69" hidden="1" x14ac:dyDescent="0.35">
      <c r="A748" s="130">
        <v>744</v>
      </c>
      <c r="B748" s="133"/>
      <c r="C748" s="133"/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33"/>
      <c r="AB748" s="134"/>
      <c r="AC748" s="133"/>
      <c r="AD748" s="133"/>
      <c r="AE748" s="133"/>
      <c r="AF748" s="133"/>
      <c r="AG748" s="133"/>
      <c r="AH748" s="133"/>
      <c r="AI748" s="133"/>
      <c r="AJ748" s="134"/>
      <c r="AK748" s="134"/>
      <c r="AL748" s="133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3"/>
      <c r="AW748" s="133"/>
      <c r="AX748" s="133"/>
      <c r="AY748" s="133"/>
      <c r="AZ748" s="133"/>
      <c r="BA748" s="133"/>
      <c r="BB748" s="133"/>
      <c r="BC748" s="133"/>
      <c r="BD748" s="133"/>
      <c r="BE748" s="134"/>
      <c r="BF748" s="133"/>
      <c r="BG748" s="133"/>
      <c r="BH748" s="134"/>
      <c r="BI748" s="133"/>
      <c r="BJ748" s="135"/>
      <c r="BK748" s="133"/>
      <c r="BL748" s="133"/>
      <c r="BM748" s="133"/>
      <c r="BN748" s="133"/>
      <c r="BO748" s="133"/>
      <c r="BP748" s="137"/>
      <c r="BQ748" s="138"/>
    </row>
    <row r="749" spans="1:69" hidden="1" x14ac:dyDescent="0.35">
      <c r="A749" s="130">
        <v>745</v>
      </c>
      <c r="B749" s="133"/>
      <c r="C749" s="133"/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33"/>
      <c r="AB749" s="134"/>
      <c r="AC749" s="133"/>
      <c r="AD749" s="133"/>
      <c r="AE749" s="133"/>
      <c r="AF749" s="133"/>
      <c r="AG749" s="133"/>
      <c r="AH749" s="133"/>
      <c r="AI749" s="133"/>
      <c r="AJ749" s="134"/>
      <c r="AK749" s="134"/>
      <c r="AL749" s="133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3"/>
      <c r="AW749" s="133"/>
      <c r="AX749" s="133"/>
      <c r="AY749" s="133"/>
      <c r="AZ749" s="133"/>
      <c r="BA749" s="133"/>
      <c r="BB749" s="133"/>
      <c r="BC749" s="133"/>
      <c r="BD749" s="133"/>
      <c r="BE749" s="134"/>
      <c r="BF749" s="133"/>
      <c r="BG749" s="133"/>
      <c r="BH749" s="134"/>
      <c r="BI749" s="133"/>
      <c r="BJ749" s="135"/>
      <c r="BK749" s="133"/>
      <c r="BL749" s="133"/>
      <c r="BM749" s="133"/>
      <c r="BN749" s="133"/>
      <c r="BO749" s="133"/>
      <c r="BP749" s="42"/>
      <c r="BQ749" s="138"/>
    </row>
    <row r="750" spans="1:69" hidden="1" x14ac:dyDescent="0.35">
      <c r="A750" s="130">
        <v>746</v>
      </c>
      <c r="B750" s="133"/>
      <c r="C750" s="133"/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33"/>
      <c r="AB750" s="134"/>
      <c r="AC750" s="133"/>
      <c r="AD750" s="133"/>
      <c r="AE750" s="133"/>
      <c r="AF750" s="133"/>
      <c r="AG750" s="133"/>
      <c r="AH750" s="133"/>
      <c r="AI750" s="133"/>
      <c r="AJ750" s="134"/>
      <c r="AK750" s="134"/>
      <c r="AL750" s="133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3"/>
      <c r="AW750" s="133"/>
      <c r="AX750" s="133"/>
      <c r="AY750" s="133"/>
      <c r="AZ750" s="133"/>
      <c r="BA750" s="133"/>
      <c r="BB750" s="133"/>
      <c r="BC750" s="133"/>
      <c r="BD750" s="133"/>
      <c r="BE750" s="134"/>
      <c r="BF750" s="133"/>
      <c r="BG750" s="133"/>
      <c r="BH750" s="134"/>
      <c r="BI750" s="133"/>
      <c r="BJ750" s="135"/>
      <c r="BK750" s="133"/>
      <c r="BL750" s="133"/>
      <c r="BM750" s="133"/>
      <c r="BN750" s="133"/>
      <c r="BO750" s="133"/>
      <c r="BP750" s="42"/>
      <c r="BQ750" s="138"/>
    </row>
    <row r="751" spans="1:69" hidden="1" x14ac:dyDescent="0.35">
      <c r="A751" s="130">
        <v>747</v>
      </c>
      <c r="B751" s="133"/>
      <c r="C751" s="133"/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33"/>
      <c r="AB751" s="134"/>
      <c r="AC751" s="133"/>
      <c r="AD751" s="133"/>
      <c r="AE751" s="133"/>
      <c r="AF751" s="133"/>
      <c r="AG751" s="133"/>
      <c r="AH751" s="133"/>
      <c r="AI751" s="133"/>
      <c r="AJ751" s="134"/>
      <c r="AK751" s="134"/>
      <c r="AL751" s="133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3"/>
      <c r="AW751" s="133"/>
      <c r="AX751" s="133"/>
      <c r="AY751" s="133"/>
      <c r="AZ751" s="133"/>
      <c r="BA751" s="133"/>
      <c r="BB751" s="133"/>
      <c r="BC751" s="133"/>
      <c r="BD751" s="133"/>
      <c r="BE751" s="134"/>
      <c r="BF751" s="133"/>
      <c r="BG751" s="133"/>
      <c r="BH751" s="134"/>
      <c r="BI751" s="133"/>
      <c r="BJ751" s="135"/>
      <c r="BK751" s="133"/>
      <c r="BL751" s="133"/>
      <c r="BM751" s="133"/>
      <c r="BN751" s="133"/>
      <c r="BO751" s="133"/>
      <c r="BP751" s="42"/>
      <c r="BQ751" s="138"/>
    </row>
    <row r="752" spans="1:69" ht="34.25" hidden="1" customHeight="1" x14ac:dyDescent="0.35">
      <c r="A752" s="130">
        <v>748</v>
      </c>
      <c r="B752" s="133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33"/>
      <c r="AB752" s="134"/>
      <c r="AC752" s="133"/>
      <c r="AD752" s="133"/>
      <c r="AE752" s="133"/>
      <c r="AF752" s="133"/>
      <c r="AG752" s="133"/>
      <c r="AH752" s="133"/>
      <c r="AI752" s="133"/>
      <c r="AJ752" s="134"/>
      <c r="AK752" s="134"/>
      <c r="AL752" s="133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3"/>
      <c r="AW752" s="133"/>
      <c r="AX752" s="133"/>
      <c r="AY752" s="133"/>
      <c r="AZ752" s="133"/>
      <c r="BA752" s="133"/>
      <c r="BB752" s="133"/>
      <c r="BC752" s="133"/>
      <c r="BD752" s="133"/>
      <c r="BE752" s="134"/>
      <c r="BF752" s="133"/>
      <c r="BG752" s="133"/>
      <c r="BH752" s="134"/>
      <c r="BI752" s="133"/>
      <c r="BJ752" s="135"/>
      <c r="BK752" s="133"/>
      <c r="BL752" s="133"/>
      <c r="BM752" s="133"/>
      <c r="BN752" s="133"/>
      <c r="BO752" s="133"/>
      <c r="BP752" s="42"/>
      <c r="BQ752" s="138"/>
    </row>
    <row r="753" spans="1:69" ht="34.25" hidden="1" customHeight="1" x14ac:dyDescent="0.35">
      <c r="A753" s="130">
        <v>749</v>
      </c>
      <c r="B753" s="133"/>
      <c r="C753" s="133"/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33"/>
      <c r="AB753" s="134"/>
      <c r="AC753" s="133"/>
      <c r="AD753" s="133"/>
      <c r="AE753" s="133"/>
      <c r="AF753" s="133"/>
      <c r="AG753" s="133"/>
      <c r="AH753" s="133"/>
      <c r="AI753" s="133"/>
      <c r="AJ753" s="134"/>
      <c r="AK753" s="134"/>
      <c r="AL753" s="133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3"/>
      <c r="AW753" s="133"/>
      <c r="AX753" s="133"/>
      <c r="AY753" s="133"/>
      <c r="AZ753" s="133"/>
      <c r="BA753" s="133"/>
      <c r="BB753" s="133"/>
      <c r="BC753" s="133"/>
      <c r="BD753" s="133"/>
      <c r="BE753" s="134"/>
      <c r="BF753" s="133"/>
      <c r="BG753" s="133"/>
      <c r="BH753" s="134"/>
      <c r="BI753" s="133"/>
      <c r="BJ753" s="135"/>
      <c r="BK753" s="133"/>
      <c r="BL753" s="133"/>
      <c r="BM753" s="133"/>
      <c r="BN753" s="133"/>
      <c r="BO753" s="133"/>
      <c r="BP753" s="42"/>
      <c r="BQ753" s="138"/>
    </row>
    <row r="754" spans="1:69" hidden="1" x14ac:dyDescent="0.35">
      <c r="A754" s="130">
        <v>750</v>
      </c>
      <c r="B754" s="133"/>
      <c r="C754" s="133"/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33"/>
      <c r="AB754" s="134"/>
      <c r="AC754" s="133"/>
      <c r="AD754" s="133"/>
      <c r="AE754" s="133"/>
      <c r="AF754" s="133"/>
      <c r="AG754" s="133"/>
      <c r="AH754" s="133"/>
      <c r="AI754" s="133"/>
      <c r="AJ754" s="134"/>
      <c r="AK754" s="134"/>
      <c r="AL754" s="133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3"/>
      <c r="AW754" s="133"/>
      <c r="AX754" s="133"/>
      <c r="AY754" s="133"/>
      <c r="AZ754" s="133"/>
      <c r="BA754" s="133"/>
      <c r="BB754" s="133"/>
      <c r="BC754" s="133"/>
      <c r="BD754" s="133"/>
      <c r="BE754" s="134"/>
      <c r="BF754" s="133"/>
      <c r="BG754" s="133"/>
      <c r="BH754" s="134"/>
      <c r="BI754" s="133"/>
      <c r="BJ754" s="135"/>
      <c r="BK754" s="133"/>
      <c r="BL754" s="133"/>
      <c r="BM754" s="133"/>
      <c r="BN754" s="133"/>
      <c r="BO754" s="133"/>
      <c r="BP754" s="42"/>
      <c r="BQ754" s="138"/>
    </row>
    <row r="755" spans="1:69" hidden="1" x14ac:dyDescent="0.35">
      <c r="A755" s="130">
        <v>751</v>
      </c>
      <c r="B755" s="133"/>
      <c r="C755" s="133"/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33"/>
      <c r="AB755" s="134"/>
      <c r="AC755" s="133"/>
      <c r="AD755" s="133"/>
      <c r="AE755" s="133"/>
      <c r="AF755" s="133"/>
      <c r="AG755" s="133"/>
      <c r="AH755" s="133"/>
      <c r="AI755" s="133"/>
      <c r="AJ755" s="134"/>
      <c r="AK755" s="134"/>
      <c r="AL755" s="133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3"/>
      <c r="AW755" s="133"/>
      <c r="AX755" s="133"/>
      <c r="AY755" s="133"/>
      <c r="AZ755" s="133"/>
      <c r="BA755" s="133"/>
      <c r="BB755" s="133"/>
      <c r="BC755" s="133"/>
      <c r="BD755" s="133"/>
      <c r="BE755" s="134"/>
      <c r="BF755" s="133"/>
      <c r="BG755" s="133"/>
      <c r="BH755" s="134"/>
      <c r="BI755" s="133"/>
      <c r="BJ755" s="135"/>
      <c r="BK755" s="133"/>
      <c r="BL755" s="133"/>
      <c r="BM755" s="133"/>
      <c r="BN755" s="133"/>
      <c r="BO755" s="133"/>
      <c r="BP755" s="42"/>
      <c r="BQ755" s="138"/>
    </row>
    <row r="756" spans="1:69" hidden="1" x14ac:dyDescent="0.35">
      <c r="A756" s="130">
        <v>752</v>
      </c>
      <c r="B756" s="133"/>
      <c r="C756" s="133"/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33"/>
      <c r="AB756" s="134"/>
      <c r="AC756" s="133"/>
      <c r="AD756" s="133"/>
      <c r="AE756" s="133"/>
      <c r="AF756" s="133"/>
      <c r="AG756" s="133"/>
      <c r="AH756" s="133"/>
      <c r="AI756" s="133"/>
      <c r="AJ756" s="134"/>
      <c r="AK756" s="134"/>
      <c r="AL756" s="133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3"/>
      <c r="AW756" s="133"/>
      <c r="AX756" s="133"/>
      <c r="AY756" s="133"/>
      <c r="AZ756" s="133"/>
      <c r="BA756" s="133"/>
      <c r="BB756" s="133"/>
      <c r="BC756" s="133"/>
      <c r="BD756" s="133"/>
      <c r="BE756" s="134"/>
      <c r="BF756" s="133"/>
      <c r="BG756" s="133"/>
      <c r="BH756" s="134"/>
      <c r="BI756" s="133"/>
      <c r="BJ756" s="135"/>
      <c r="BK756" s="133"/>
      <c r="BL756" s="133"/>
      <c r="BM756" s="133"/>
      <c r="BN756" s="133"/>
      <c r="BO756" s="133"/>
      <c r="BP756" s="42"/>
      <c r="BQ756" s="138"/>
    </row>
    <row r="757" spans="1:69" hidden="1" x14ac:dyDescent="0.35">
      <c r="A757" s="130">
        <v>753</v>
      </c>
      <c r="B757" s="133"/>
      <c r="C757" s="133"/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33"/>
      <c r="AB757" s="134"/>
      <c r="AC757" s="133"/>
      <c r="AD757" s="133"/>
      <c r="AE757" s="133"/>
      <c r="AF757" s="133"/>
      <c r="AG757" s="133"/>
      <c r="AH757" s="133"/>
      <c r="AI757" s="133"/>
      <c r="AJ757" s="134"/>
      <c r="AK757" s="134"/>
      <c r="AL757" s="133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3"/>
      <c r="AW757" s="133"/>
      <c r="AX757" s="133"/>
      <c r="AY757" s="133"/>
      <c r="AZ757" s="133"/>
      <c r="BA757" s="133"/>
      <c r="BB757" s="133"/>
      <c r="BC757" s="133"/>
      <c r="BD757" s="133"/>
      <c r="BE757" s="134"/>
      <c r="BF757" s="133"/>
      <c r="BG757" s="133"/>
      <c r="BH757" s="134"/>
      <c r="BI757" s="133"/>
      <c r="BJ757" s="135"/>
      <c r="BK757" s="133"/>
      <c r="BL757" s="133"/>
      <c r="BM757" s="133"/>
      <c r="BN757" s="133"/>
      <c r="BO757" s="133"/>
      <c r="BP757" s="42"/>
      <c r="BQ757" s="138"/>
    </row>
    <row r="758" spans="1:69" hidden="1" x14ac:dyDescent="0.35">
      <c r="A758" s="130">
        <v>754</v>
      </c>
      <c r="B758" s="133"/>
      <c r="C758" s="133"/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33"/>
      <c r="AB758" s="134"/>
      <c r="AC758" s="133"/>
      <c r="AD758" s="133"/>
      <c r="AE758" s="133"/>
      <c r="AF758" s="133"/>
      <c r="AG758" s="133"/>
      <c r="AH758" s="133"/>
      <c r="AI758" s="133"/>
      <c r="AJ758" s="134"/>
      <c r="AK758" s="134"/>
      <c r="AL758" s="133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3"/>
      <c r="AW758" s="133"/>
      <c r="AX758" s="133"/>
      <c r="AY758" s="133"/>
      <c r="AZ758" s="133"/>
      <c r="BA758" s="133"/>
      <c r="BB758" s="133"/>
      <c r="BC758" s="133"/>
      <c r="BD758" s="133"/>
      <c r="BE758" s="134"/>
      <c r="BF758" s="133"/>
      <c r="BG758" s="133"/>
      <c r="BH758" s="134"/>
      <c r="BI758" s="133"/>
      <c r="BJ758" s="135"/>
      <c r="BK758" s="133"/>
      <c r="BL758" s="133"/>
      <c r="BM758" s="133"/>
      <c r="BN758" s="133"/>
      <c r="BO758" s="133"/>
      <c r="BP758" s="42"/>
      <c r="BQ758" s="138"/>
    </row>
    <row r="759" spans="1:69" ht="34.25" hidden="1" customHeight="1" x14ac:dyDescent="0.35">
      <c r="A759" s="130">
        <v>755</v>
      </c>
      <c r="B759" s="133"/>
      <c r="C759" s="133"/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33"/>
      <c r="AB759" s="134"/>
      <c r="AC759" s="133"/>
      <c r="AD759" s="133"/>
      <c r="AE759" s="133"/>
      <c r="AF759" s="133"/>
      <c r="AG759" s="133"/>
      <c r="AH759" s="133"/>
      <c r="AI759" s="133"/>
      <c r="AJ759" s="134"/>
      <c r="AK759" s="134"/>
      <c r="AL759" s="133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3"/>
      <c r="AW759" s="133"/>
      <c r="AX759" s="133"/>
      <c r="AY759" s="133"/>
      <c r="AZ759" s="133"/>
      <c r="BA759" s="133"/>
      <c r="BB759" s="133"/>
      <c r="BC759" s="133"/>
      <c r="BD759" s="133"/>
      <c r="BE759" s="134"/>
      <c r="BF759" s="133"/>
      <c r="BG759" s="133"/>
      <c r="BH759" s="134"/>
      <c r="BI759" s="133"/>
      <c r="BJ759" s="135"/>
      <c r="BK759" s="133"/>
      <c r="BL759" s="133"/>
      <c r="BM759" s="133"/>
      <c r="BN759" s="133"/>
      <c r="BO759" s="133"/>
      <c r="BP759" s="42"/>
      <c r="BQ759" s="138"/>
    </row>
    <row r="760" spans="1:69" hidden="1" x14ac:dyDescent="0.35">
      <c r="A760" s="130">
        <v>756</v>
      </c>
      <c r="B760" s="133"/>
      <c r="C760" s="133"/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33"/>
      <c r="AB760" s="134"/>
      <c r="AC760" s="133"/>
      <c r="AD760" s="133"/>
      <c r="AE760" s="133"/>
      <c r="AF760" s="133"/>
      <c r="AG760" s="133"/>
      <c r="AH760" s="133"/>
      <c r="AI760" s="133"/>
      <c r="AJ760" s="134"/>
      <c r="AK760" s="134"/>
      <c r="AL760" s="133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3"/>
      <c r="AW760" s="133"/>
      <c r="AX760" s="133"/>
      <c r="AY760" s="133"/>
      <c r="AZ760" s="133"/>
      <c r="BA760" s="133"/>
      <c r="BB760" s="133"/>
      <c r="BC760" s="133"/>
      <c r="BD760" s="133"/>
      <c r="BE760" s="134"/>
      <c r="BF760" s="133"/>
      <c r="BG760" s="133"/>
      <c r="BH760" s="134"/>
      <c r="BI760" s="133"/>
      <c r="BJ760" s="135"/>
      <c r="BK760" s="133"/>
      <c r="BL760" s="133"/>
      <c r="BM760" s="133"/>
      <c r="BN760" s="133"/>
      <c r="BO760" s="133"/>
      <c r="BP760" s="42"/>
      <c r="BQ760" s="138"/>
    </row>
    <row r="761" spans="1:69" hidden="1" x14ac:dyDescent="0.35">
      <c r="A761" s="130">
        <v>757</v>
      </c>
      <c r="B761" s="133"/>
      <c r="C761" s="133"/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33"/>
      <c r="AB761" s="134"/>
      <c r="AC761" s="133"/>
      <c r="AD761" s="133"/>
      <c r="AE761" s="133"/>
      <c r="AF761" s="133"/>
      <c r="AG761" s="133"/>
      <c r="AH761" s="133"/>
      <c r="AI761" s="133"/>
      <c r="AJ761" s="134"/>
      <c r="AK761" s="134"/>
      <c r="AL761" s="133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3"/>
      <c r="AW761" s="133"/>
      <c r="AX761" s="133"/>
      <c r="AY761" s="133"/>
      <c r="AZ761" s="133"/>
      <c r="BA761" s="133"/>
      <c r="BB761" s="133"/>
      <c r="BC761" s="133"/>
      <c r="BD761" s="133"/>
      <c r="BE761" s="134"/>
      <c r="BF761" s="133"/>
      <c r="BG761" s="133"/>
      <c r="BH761" s="134"/>
      <c r="BI761" s="133"/>
      <c r="BJ761" s="135"/>
      <c r="BK761" s="133"/>
      <c r="BL761" s="133"/>
      <c r="BM761" s="133"/>
      <c r="BN761" s="133"/>
      <c r="BO761" s="133"/>
      <c r="BP761" s="42"/>
      <c r="BQ761" s="138"/>
    </row>
    <row r="762" spans="1:69" hidden="1" x14ac:dyDescent="0.35">
      <c r="A762" s="130">
        <v>758</v>
      </c>
      <c r="B762" s="133"/>
      <c r="C762" s="133"/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33"/>
      <c r="AB762" s="134"/>
      <c r="AC762" s="133"/>
      <c r="AD762" s="133"/>
      <c r="AE762" s="133"/>
      <c r="AF762" s="133"/>
      <c r="AG762" s="133"/>
      <c r="AH762" s="133"/>
      <c r="AI762" s="133"/>
      <c r="AJ762" s="134"/>
      <c r="AK762" s="134"/>
      <c r="AL762" s="133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3"/>
      <c r="AW762" s="133"/>
      <c r="AX762" s="133"/>
      <c r="AY762" s="133"/>
      <c r="AZ762" s="133"/>
      <c r="BA762" s="133"/>
      <c r="BB762" s="133"/>
      <c r="BC762" s="133"/>
      <c r="BD762" s="133"/>
      <c r="BE762" s="134"/>
      <c r="BF762" s="133"/>
      <c r="BG762" s="133"/>
      <c r="BH762" s="134"/>
      <c r="BI762" s="133"/>
      <c r="BJ762" s="135"/>
      <c r="BK762" s="133"/>
      <c r="BL762" s="133"/>
      <c r="BM762" s="133"/>
      <c r="BN762" s="133"/>
      <c r="BO762" s="133"/>
      <c r="BP762" s="137"/>
      <c r="BQ762" s="138"/>
    </row>
    <row r="763" spans="1:69" hidden="1" x14ac:dyDescent="0.35">
      <c r="A763" s="130">
        <v>759</v>
      </c>
      <c r="B763" s="133"/>
      <c r="C763" s="133"/>
      <c r="D763" s="133"/>
      <c r="E763" s="133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4"/>
      <c r="AC763" s="133"/>
      <c r="AD763" s="133"/>
      <c r="AE763" s="133"/>
      <c r="AF763" s="133"/>
      <c r="AG763" s="133"/>
      <c r="AH763" s="133"/>
      <c r="AI763" s="133"/>
      <c r="AJ763" s="134"/>
      <c r="AK763" s="134"/>
      <c r="AL763" s="133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3"/>
      <c r="AW763" s="133"/>
      <c r="AX763" s="133"/>
      <c r="AY763" s="133"/>
      <c r="AZ763" s="133"/>
      <c r="BA763" s="133"/>
      <c r="BB763" s="133"/>
      <c r="BC763" s="133"/>
      <c r="BD763" s="133"/>
      <c r="BE763" s="134"/>
      <c r="BF763" s="133"/>
      <c r="BG763" s="133"/>
      <c r="BH763" s="134"/>
      <c r="BI763" s="133"/>
      <c r="BJ763" s="135"/>
      <c r="BK763" s="133"/>
      <c r="BL763" s="133"/>
      <c r="BM763" s="133"/>
      <c r="BN763" s="133"/>
      <c r="BO763" s="133"/>
      <c r="BP763" s="42"/>
      <c r="BQ763" s="138"/>
    </row>
    <row r="764" spans="1:69" hidden="1" x14ac:dyDescent="0.35">
      <c r="A764" s="130">
        <v>760</v>
      </c>
      <c r="B764" s="133"/>
      <c r="C764" s="133"/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33"/>
      <c r="AB764" s="134"/>
      <c r="AC764" s="133"/>
      <c r="AD764" s="133"/>
      <c r="AE764" s="133"/>
      <c r="AF764" s="133"/>
      <c r="AG764" s="133"/>
      <c r="AH764" s="133"/>
      <c r="AI764" s="133"/>
      <c r="AJ764" s="134"/>
      <c r="AK764" s="134"/>
      <c r="AL764" s="133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3"/>
      <c r="AW764" s="133"/>
      <c r="AX764" s="133"/>
      <c r="AY764" s="133"/>
      <c r="AZ764" s="133"/>
      <c r="BA764" s="133"/>
      <c r="BB764" s="133"/>
      <c r="BC764" s="133"/>
      <c r="BD764" s="133"/>
      <c r="BE764" s="134"/>
      <c r="BF764" s="133"/>
      <c r="BG764" s="133"/>
      <c r="BH764" s="134"/>
      <c r="BI764" s="133"/>
      <c r="BJ764" s="135"/>
      <c r="BK764" s="133"/>
      <c r="BL764" s="133"/>
      <c r="BM764" s="133"/>
      <c r="BN764" s="133"/>
      <c r="BO764" s="133"/>
      <c r="BP764" s="42"/>
      <c r="BQ764" s="138"/>
    </row>
    <row r="765" spans="1:69" hidden="1" x14ac:dyDescent="0.35">
      <c r="A765" s="130">
        <v>761</v>
      </c>
      <c r="B765" s="133"/>
      <c r="C765" s="133"/>
      <c r="D765" s="133"/>
      <c r="E765" s="133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33"/>
      <c r="AB765" s="134"/>
      <c r="AC765" s="133"/>
      <c r="AD765" s="133"/>
      <c r="AE765" s="133"/>
      <c r="AF765" s="133"/>
      <c r="AG765" s="133"/>
      <c r="AH765" s="133"/>
      <c r="AI765" s="133"/>
      <c r="AJ765" s="134"/>
      <c r="AK765" s="134"/>
      <c r="AL765" s="133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3"/>
      <c r="AW765" s="133"/>
      <c r="AX765" s="133"/>
      <c r="AY765" s="133"/>
      <c r="AZ765" s="133"/>
      <c r="BA765" s="133"/>
      <c r="BB765" s="133"/>
      <c r="BC765" s="133"/>
      <c r="BD765" s="133"/>
      <c r="BE765" s="134"/>
      <c r="BF765" s="133"/>
      <c r="BG765" s="133"/>
      <c r="BH765" s="134"/>
      <c r="BI765" s="133"/>
      <c r="BJ765" s="135"/>
      <c r="BK765" s="133"/>
      <c r="BL765" s="133"/>
      <c r="BM765" s="133"/>
      <c r="BN765" s="133"/>
      <c r="BO765" s="133"/>
      <c r="BP765" s="42"/>
      <c r="BQ765" s="138"/>
    </row>
    <row r="766" spans="1:69" hidden="1" x14ac:dyDescent="0.35">
      <c r="A766" s="130">
        <v>762</v>
      </c>
      <c r="B766" s="133"/>
      <c r="C766" s="133"/>
      <c r="D766" s="133"/>
      <c r="E766" s="133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33"/>
      <c r="AB766" s="134"/>
      <c r="AC766" s="133"/>
      <c r="AD766" s="133"/>
      <c r="AE766" s="133"/>
      <c r="AF766" s="133"/>
      <c r="AG766" s="133"/>
      <c r="AH766" s="133"/>
      <c r="AI766" s="133"/>
      <c r="AJ766" s="134"/>
      <c r="AK766" s="134"/>
      <c r="AL766" s="133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3"/>
      <c r="AW766" s="133"/>
      <c r="AX766" s="133"/>
      <c r="AY766" s="133"/>
      <c r="AZ766" s="133"/>
      <c r="BA766" s="133"/>
      <c r="BB766" s="133"/>
      <c r="BC766" s="133"/>
      <c r="BD766" s="133"/>
      <c r="BE766" s="134"/>
      <c r="BF766" s="133"/>
      <c r="BG766" s="133"/>
      <c r="BH766" s="134"/>
      <c r="BI766" s="133"/>
      <c r="BJ766" s="135"/>
      <c r="BK766" s="133"/>
      <c r="BL766" s="133"/>
      <c r="BM766" s="133"/>
      <c r="BN766" s="133"/>
      <c r="BO766" s="133"/>
      <c r="BP766" s="42"/>
      <c r="BQ766" s="138"/>
    </row>
    <row r="767" spans="1:69" ht="34.25" hidden="1" customHeight="1" x14ac:dyDescent="0.35">
      <c r="A767" s="130">
        <v>763</v>
      </c>
      <c r="B767" s="133"/>
      <c r="C767" s="133"/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33"/>
      <c r="AB767" s="134"/>
      <c r="AC767" s="133"/>
      <c r="AD767" s="133"/>
      <c r="AE767" s="133"/>
      <c r="AF767" s="133"/>
      <c r="AG767" s="133"/>
      <c r="AH767" s="133"/>
      <c r="AI767" s="133"/>
      <c r="AJ767" s="134"/>
      <c r="AK767" s="134"/>
      <c r="AL767" s="133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3"/>
      <c r="AW767" s="133"/>
      <c r="AX767" s="133"/>
      <c r="AY767" s="133"/>
      <c r="AZ767" s="133"/>
      <c r="BA767" s="133"/>
      <c r="BB767" s="133"/>
      <c r="BC767" s="133"/>
      <c r="BD767" s="133"/>
      <c r="BE767" s="134"/>
      <c r="BF767" s="133"/>
      <c r="BG767" s="133"/>
      <c r="BH767" s="134"/>
      <c r="BI767" s="133"/>
      <c r="BJ767" s="135"/>
      <c r="BK767" s="133"/>
      <c r="BL767" s="133"/>
      <c r="BM767" s="133"/>
      <c r="BN767" s="133"/>
      <c r="BO767" s="133"/>
      <c r="BP767" s="42"/>
      <c r="BQ767" s="138"/>
    </row>
    <row r="768" spans="1:69" hidden="1" x14ac:dyDescent="0.35">
      <c r="A768" s="130">
        <v>764</v>
      </c>
      <c r="B768" s="133"/>
      <c r="C768" s="133"/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33"/>
      <c r="AB768" s="134"/>
      <c r="AC768" s="133"/>
      <c r="AD768" s="133"/>
      <c r="AE768" s="133"/>
      <c r="AF768" s="133"/>
      <c r="AG768" s="133"/>
      <c r="AH768" s="133"/>
      <c r="AI768" s="133"/>
      <c r="AJ768" s="134"/>
      <c r="AK768" s="134"/>
      <c r="AL768" s="133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3"/>
      <c r="AW768" s="133"/>
      <c r="AX768" s="133"/>
      <c r="AY768" s="133"/>
      <c r="AZ768" s="133"/>
      <c r="BA768" s="133"/>
      <c r="BB768" s="133"/>
      <c r="BC768" s="133"/>
      <c r="BD768" s="133"/>
      <c r="BE768" s="134"/>
      <c r="BF768" s="133"/>
      <c r="BG768" s="133"/>
      <c r="BH768" s="134"/>
      <c r="BI768" s="133"/>
      <c r="BJ768" s="135"/>
      <c r="BK768" s="133"/>
      <c r="BL768" s="133"/>
      <c r="BM768" s="133"/>
      <c r="BN768" s="133"/>
      <c r="BO768" s="133"/>
      <c r="BP768" s="42"/>
      <c r="BQ768" s="138"/>
    </row>
    <row r="769" spans="1:69" hidden="1" x14ac:dyDescent="0.35">
      <c r="A769" s="130">
        <v>765</v>
      </c>
      <c r="B769" s="133"/>
      <c r="C769" s="133"/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33"/>
      <c r="AB769" s="134"/>
      <c r="AC769" s="133"/>
      <c r="AD769" s="133"/>
      <c r="AE769" s="133"/>
      <c r="AF769" s="133"/>
      <c r="AG769" s="133"/>
      <c r="AH769" s="133"/>
      <c r="AI769" s="133"/>
      <c r="AJ769" s="134"/>
      <c r="AK769" s="134"/>
      <c r="AL769" s="133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3"/>
      <c r="AW769" s="133"/>
      <c r="AX769" s="133"/>
      <c r="AY769" s="133"/>
      <c r="AZ769" s="133"/>
      <c r="BA769" s="133"/>
      <c r="BB769" s="133"/>
      <c r="BC769" s="133"/>
      <c r="BD769" s="133"/>
      <c r="BE769" s="134"/>
      <c r="BF769" s="133"/>
      <c r="BG769" s="133"/>
      <c r="BH769" s="134"/>
      <c r="BI769" s="133"/>
      <c r="BJ769" s="135"/>
      <c r="BK769" s="133"/>
      <c r="BL769" s="133"/>
      <c r="BM769" s="133"/>
      <c r="BN769" s="133"/>
      <c r="BO769" s="133"/>
      <c r="BP769" s="42"/>
      <c r="BQ769" s="138"/>
    </row>
    <row r="770" spans="1:69" ht="34.25" hidden="1" customHeight="1" x14ac:dyDescent="0.35">
      <c r="A770" s="130">
        <v>766</v>
      </c>
      <c r="B770" s="133"/>
      <c r="C770" s="133"/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33"/>
      <c r="AB770" s="134"/>
      <c r="AC770" s="133"/>
      <c r="AD770" s="133"/>
      <c r="AE770" s="133"/>
      <c r="AF770" s="133"/>
      <c r="AG770" s="133"/>
      <c r="AH770" s="133"/>
      <c r="AI770" s="133"/>
      <c r="AJ770" s="134"/>
      <c r="AK770" s="134"/>
      <c r="AL770" s="133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3"/>
      <c r="AW770" s="133"/>
      <c r="AX770" s="133"/>
      <c r="AY770" s="133"/>
      <c r="AZ770" s="133"/>
      <c r="BA770" s="133"/>
      <c r="BB770" s="133"/>
      <c r="BC770" s="133"/>
      <c r="BD770" s="133"/>
      <c r="BE770" s="134"/>
      <c r="BF770" s="133"/>
      <c r="BG770" s="133"/>
      <c r="BH770" s="134"/>
      <c r="BI770" s="133"/>
      <c r="BJ770" s="135"/>
      <c r="BK770" s="133"/>
      <c r="BL770" s="133"/>
      <c r="BM770" s="133"/>
      <c r="BN770" s="133"/>
      <c r="BO770" s="133"/>
      <c r="BP770" s="42"/>
      <c r="BQ770" s="138"/>
    </row>
    <row r="771" spans="1:69" hidden="1" x14ac:dyDescent="0.35">
      <c r="A771" s="130">
        <v>767</v>
      </c>
      <c r="B771" s="133"/>
      <c r="C771" s="133"/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33"/>
      <c r="AB771" s="134"/>
      <c r="AC771" s="133"/>
      <c r="AD771" s="133"/>
      <c r="AE771" s="133"/>
      <c r="AF771" s="133"/>
      <c r="AG771" s="133"/>
      <c r="AH771" s="133"/>
      <c r="AI771" s="133"/>
      <c r="AJ771" s="134"/>
      <c r="AK771" s="134"/>
      <c r="AL771" s="133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3"/>
      <c r="AW771" s="133"/>
      <c r="AX771" s="133"/>
      <c r="AY771" s="133"/>
      <c r="AZ771" s="133"/>
      <c r="BA771" s="133"/>
      <c r="BB771" s="133"/>
      <c r="BC771" s="133"/>
      <c r="BD771" s="133"/>
      <c r="BE771" s="134"/>
      <c r="BF771" s="133"/>
      <c r="BG771" s="133"/>
      <c r="BH771" s="134"/>
      <c r="BI771" s="133"/>
      <c r="BJ771" s="135"/>
      <c r="BK771" s="133"/>
      <c r="BL771" s="133"/>
      <c r="BM771" s="133"/>
      <c r="BN771" s="133"/>
      <c r="BO771" s="133"/>
      <c r="BP771" s="42"/>
      <c r="BQ771" s="138"/>
    </row>
    <row r="772" spans="1:69" hidden="1" x14ac:dyDescent="0.35">
      <c r="A772" s="130">
        <v>768</v>
      </c>
      <c r="B772" s="133"/>
      <c r="C772" s="133"/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33"/>
      <c r="AB772" s="134"/>
      <c r="AC772" s="133"/>
      <c r="AD772" s="133"/>
      <c r="AE772" s="133"/>
      <c r="AF772" s="133"/>
      <c r="AG772" s="133"/>
      <c r="AH772" s="133"/>
      <c r="AI772" s="133"/>
      <c r="AJ772" s="134"/>
      <c r="AK772" s="134"/>
      <c r="AL772" s="133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3"/>
      <c r="AW772" s="133"/>
      <c r="AX772" s="133"/>
      <c r="AY772" s="133"/>
      <c r="AZ772" s="133"/>
      <c r="BA772" s="133"/>
      <c r="BB772" s="133"/>
      <c r="BC772" s="133"/>
      <c r="BD772" s="133"/>
      <c r="BE772" s="134"/>
      <c r="BF772" s="133"/>
      <c r="BG772" s="133"/>
      <c r="BH772" s="134"/>
      <c r="BI772" s="133"/>
      <c r="BJ772" s="135"/>
      <c r="BK772" s="133"/>
      <c r="BL772" s="133"/>
      <c r="BM772" s="133"/>
      <c r="BN772" s="133"/>
      <c r="BO772" s="133"/>
      <c r="BP772" s="42"/>
      <c r="BQ772" s="138"/>
    </row>
    <row r="773" spans="1:69" hidden="1" x14ac:dyDescent="0.35">
      <c r="A773" s="130">
        <v>769</v>
      </c>
      <c r="B773" s="133"/>
      <c r="C773" s="133"/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33"/>
      <c r="AB773" s="134"/>
      <c r="AC773" s="133"/>
      <c r="AD773" s="133"/>
      <c r="AE773" s="133"/>
      <c r="AF773" s="133"/>
      <c r="AG773" s="133"/>
      <c r="AH773" s="133"/>
      <c r="AI773" s="133"/>
      <c r="AJ773" s="134"/>
      <c r="AK773" s="134"/>
      <c r="AL773" s="133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3"/>
      <c r="AW773" s="133"/>
      <c r="AX773" s="133"/>
      <c r="AY773" s="133"/>
      <c r="AZ773" s="133"/>
      <c r="BA773" s="133"/>
      <c r="BB773" s="133"/>
      <c r="BC773" s="133"/>
      <c r="BD773" s="133"/>
      <c r="BE773" s="134"/>
      <c r="BF773" s="133"/>
      <c r="BG773" s="133"/>
      <c r="BH773" s="134"/>
      <c r="BI773" s="133"/>
      <c r="BJ773" s="135"/>
      <c r="BK773" s="133"/>
      <c r="BL773" s="133"/>
      <c r="BM773" s="133"/>
      <c r="BN773" s="133"/>
      <c r="BO773" s="133"/>
      <c r="BP773" s="42"/>
      <c r="BQ773" s="138"/>
    </row>
    <row r="774" spans="1:69" hidden="1" x14ac:dyDescent="0.35">
      <c r="A774" s="130">
        <v>770</v>
      </c>
      <c r="B774" s="133"/>
      <c r="C774" s="133"/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33"/>
      <c r="AB774" s="134"/>
      <c r="AC774" s="133"/>
      <c r="AD774" s="133"/>
      <c r="AE774" s="133"/>
      <c r="AF774" s="133"/>
      <c r="AG774" s="133"/>
      <c r="AH774" s="133"/>
      <c r="AI774" s="133"/>
      <c r="AJ774" s="134"/>
      <c r="AK774" s="134"/>
      <c r="AL774" s="133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3"/>
      <c r="AW774" s="133"/>
      <c r="AX774" s="133"/>
      <c r="AY774" s="133"/>
      <c r="AZ774" s="133"/>
      <c r="BA774" s="133"/>
      <c r="BB774" s="133"/>
      <c r="BC774" s="133"/>
      <c r="BD774" s="133"/>
      <c r="BE774" s="134"/>
      <c r="BF774" s="133"/>
      <c r="BG774" s="133"/>
      <c r="BH774" s="134"/>
      <c r="BI774" s="133"/>
      <c r="BJ774" s="135"/>
      <c r="BK774" s="133"/>
      <c r="BL774" s="133"/>
      <c r="BM774" s="133"/>
      <c r="BN774" s="133"/>
      <c r="BO774" s="133"/>
      <c r="BP774" s="42"/>
      <c r="BQ774" s="138"/>
    </row>
    <row r="775" spans="1:69" ht="34.25" hidden="1" customHeight="1" x14ac:dyDescent="0.35">
      <c r="A775" s="130">
        <v>771</v>
      </c>
      <c r="B775" s="133"/>
      <c r="C775" s="133"/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33"/>
      <c r="AB775" s="134"/>
      <c r="AC775" s="133"/>
      <c r="AD775" s="133"/>
      <c r="AE775" s="133"/>
      <c r="AF775" s="133"/>
      <c r="AG775" s="133"/>
      <c r="AH775" s="133"/>
      <c r="AI775" s="133"/>
      <c r="AJ775" s="134"/>
      <c r="AK775" s="134"/>
      <c r="AL775" s="133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3"/>
      <c r="AW775" s="133"/>
      <c r="AX775" s="133"/>
      <c r="AY775" s="133"/>
      <c r="AZ775" s="133"/>
      <c r="BA775" s="133"/>
      <c r="BB775" s="133"/>
      <c r="BC775" s="133"/>
      <c r="BD775" s="133"/>
      <c r="BE775" s="134"/>
      <c r="BF775" s="133"/>
      <c r="BG775" s="133"/>
      <c r="BH775" s="134"/>
      <c r="BI775" s="133"/>
      <c r="BJ775" s="135"/>
      <c r="BK775" s="133"/>
      <c r="BL775" s="133"/>
      <c r="BM775" s="133"/>
      <c r="BN775" s="133"/>
      <c r="BO775" s="133"/>
      <c r="BP775" s="42"/>
      <c r="BQ775" s="138"/>
    </row>
    <row r="776" spans="1:69" hidden="1" x14ac:dyDescent="0.35">
      <c r="A776" s="130">
        <v>772</v>
      </c>
      <c r="B776" s="133"/>
      <c r="C776" s="133"/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33"/>
      <c r="AB776" s="134"/>
      <c r="AC776" s="133"/>
      <c r="AD776" s="133"/>
      <c r="AE776" s="133"/>
      <c r="AF776" s="133"/>
      <c r="AG776" s="133"/>
      <c r="AH776" s="133"/>
      <c r="AI776" s="133"/>
      <c r="AJ776" s="134"/>
      <c r="AK776" s="134"/>
      <c r="AL776" s="133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3"/>
      <c r="AW776" s="133"/>
      <c r="AX776" s="133"/>
      <c r="AY776" s="133"/>
      <c r="AZ776" s="133"/>
      <c r="BA776" s="133"/>
      <c r="BB776" s="133"/>
      <c r="BC776" s="133"/>
      <c r="BD776" s="133"/>
      <c r="BE776" s="134"/>
      <c r="BF776" s="133"/>
      <c r="BG776" s="133"/>
      <c r="BH776" s="134"/>
      <c r="BI776" s="133"/>
      <c r="BJ776" s="135"/>
      <c r="BK776" s="133"/>
      <c r="BL776" s="133"/>
      <c r="BM776" s="133"/>
      <c r="BN776" s="133"/>
      <c r="BO776" s="133"/>
      <c r="BP776" s="42"/>
      <c r="BQ776" s="138"/>
    </row>
    <row r="777" spans="1:69" hidden="1" x14ac:dyDescent="0.35">
      <c r="A777" s="130">
        <v>773</v>
      </c>
      <c r="B777" s="133"/>
      <c r="C777" s="133"/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33"/>
      <c r="AB777" s="134"/>
      <c r="AC777" s="133"/>
      <c r="AD777" s="133"/>
      <c r="AE777" s="133"/>
      <c r="AF777" s="133"/>
      <c r="AG777" s="133"/>
      <c r="AH777" s="133"/>
      <c r="AI777" s="133"/>
      <c r="AJ777" s="134"/>
      <c r="AK777" s="134"/>
      <c r="AL777" s="133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3"/>
      <c r="AW777" s="133"/>
      <c r="AX777" s="133"/>
      <c r="AY777" s="133"/>
      <c r="AZ777" s="133"/>
      <c r="BA777" s="133"/>
      <c r="BB777" s="133"/>
      <c r="BC777" s="133"/>
      <c r="BD777" s="133"/>
      <c r="BE777" s="134"/>
      <c r="BF777" s="133"/>
      <c r="BG777" s="133"/>
      <c r="BH777" s="134"/>
      <c r="BI777" s="133"/>
      <c r="BJ777" s="135"/>
      <c r="BK777" s="133"/>
      <c r="BL777" s="133"/>
      <c r="BM777" s="133"/>
      <c r="BN777" s="133"/>
      <c r="BO777" s="133"/>
      <c r="BP777" s="42"/>
      <c r="BQ777" s="138"/>
    </row>
    <row r="778" spans="1:69" hidden="1" x14ac:dyDescent="0.35">
      <c r="A778" s="130">
        <v>774</v>
      </c>
      <c r="B778" s="133"/>
      <c r="C778" s="133"/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33"/>
      <c r="AB778" s="134"/>
      <c r="AC778" s="133"/>
      <c r="AD778" s="133"/>
      <c r="AE778" s="133"/>
      <c r="AF778" s="133"/>
      <c r="AG778" s="133"/>
      <c r="AH778" s="133"/>
      <c r="AI778" s="133"/>
      <c r="AJ778" s="134"/>
      <c r="AK778" s="134"/>
      <c r="AL778" s="133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3"/>
      <c r="AW778" s="133"/>
      <c r="AX778" s="133"/>
      <c r="AY778" s="133"/>
      <c r="AZ778" s="133"/>
      <c r="BA778" s="133"/>
      <c r="BB778" s="133"/>
      <c r="BC778" s="133"/>
      <c r="BD778" s="133"/>
      <c r="BE778" s="134"/>
      <c r="BF778" s="133"/>
      <c r="BG778" s="133"/>
      <c r="BH778" s="134"/>
      <c r="BI778" s="133"/>
      <c r="BJ778" s="135"/>
      <c r="BK778" s="133"/>
      <c r="BL778" s="133"/>
      <c r="BM778" s="133"/>
      <c r="BN778" s="133"/>
      <c r="BO778" s="133"/>
      <c r="BP778" s="42"/>
      <c r="BQ778" s="138"/>
    </row>
    <row r="779" spans="1:69" ht="34.25" hidden="1" customHeight="1" x14ac:dyDescent="0.35">
      <c r="A779" s="130">
        <v>775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4"/>
      <c r="AC779" s="133"/>
      <c r="AD779" s="133"/>
      <c r="AE779" s="133"/>
      <c r="AF779" s="133"/>
      <c r="AG779" s="133"/>
      <c r="AH779" s="133"/>
      <c r="AI779" s="133"/>
      <c r="AJ779" s="134"/>
      <c r="AK779" s="134"/>
      <c r="AL779" s="133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3"/>
      <c r="AW779" s="133"/>
      <c r="AX779" s="133"/>
      <c r="AY779" s="133"/>
      <c r="AZ779" s="133"/>
      <c r="BA779" s="133"/>
      <c r="BB779" s="133"/>
      <c r="BC779" s="133"/>
      <c r="BD779" s="133"/>
      <c r="BE779" s="134"/>
      <c r="BF779" s="133"/>
      <c r="BG779" s="133"/>
      <c r="BH779" s="134"/>
      <c r="BI779" s="133"/>
      <c r="BJ779" s="135"/>
      <c r="BK779" s="133"/>
      <c r="BL779" s="133"/>
      <c r="BM779" s="133"/>
      <c r="BN779" s="133"/>
      <c r="BO779" s="133"/>
      <c r="BP779" s="42"/>
      <c r="BQ779" s="138"/>
    </row>
    <row r="780" spans="1:69" ht="34.25" hidden="1" customHeight="1" x14ac:dyDescent="0.35">
      <c r="A780" s="130">
        <v>776</v>
      </c>
      <c r="B780" s="133"/>
      <c r="C780" s="133"/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33"/>
      <c r="AB780" s="134"/>
      <c r="AC780" s="133"/>
      <c r="AD780" s="133"/>
      <c r="AE780" s="133"/>
      <c r="AF780" s="133"/>
      <c r="AG780" s="133"/>
      <c r="AH780" s="133"/>
      <c r="AI780" s="133"/>
      <c r="AJ780" s="134"/>
      <c r="AK780" s="134"/>
      <c r="AL780" s="133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4"/>
      <c r="BF780" s="133"/>
      <c r="BG780" s="133"/>
      <c r="BH780" s="134"/>
      <c r="BI780" s="133"/>
      <c r="BJ780" s="135"/>
      <c r="BK780" s="133"/>
      <c r="BL780" s="133"/>
      <c r="BM780" s="133"/>
      <c r="BN780" s="133"/>
      <c r="BO780" s="133"/>
      <c r="BP780" s="42"/>
      <c r="BQ780" s="138"/>
    </row>
    <row r="781" spans="1:69" hidden="1" x14ac:dyDescent="0.35">
      <c r="A781" s="130">
        <v>777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4"/>
      <c r="AC781" s="133"/>
      <c r="AD781" s="133"/>
      <c r="AE781" s="133"/>
      <c r="AF781" s="133"/>
      <c r="AG781" s="133"/>
      <c r="AH781" s="133"/>
      <c r="AI781" s="133"/>
      <c r="AJ781" s="134"/>
      <c r="AK781" s="134"/>
      <c r="AL781" s="133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4"/>
      <c r="BF781" s="133"/>
      <c r="BG781" s="133"/>
      <c r="BH781" s="134"/>
      <c r="BI781" s="133"/>
      <c r="BJ781" s="135"/>
      <c r="BK781" s="133"/>
      <c r="BL781" s="133"/>
      <c r="BM781" s="133"/>
      <c r="BN781" s="133"/>
      <c r="BO781" s="133"/>
      <c r="BP781" s="42"/>
      <c r="BQ781" s="138"/>
    </row>
    <row r="782" spans="1:69" hidden="1" x14ac:dyDescent="0.35">
      <c r="A782" s="130">
        <v>778</v>
      </c>
      <c r="B782" s="133"/>
      <c r="C782" s="133"/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33"/>
      <c r="AB782" s="134"/>
      <c r="AC782" s="133"/>
      <c r="AD782" s="133"/>
      <c r="AE782" s="133"/>
      <c r="AF782" s="133"/>
      <c r="AG782" s="133"/>
      <c r="AH782" s="133"/>
      <c r="AI782" s="133"/>
      <c r="AJ782" s="134"/>
      <c r="AK782" s="134"/>
      <c r="AL782" s="133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3"/>
      <c r="AW782" s="133"/>
      <c r="AX782" s="133"/>
      <c r="AY782" s="133"/>
      <c r="AZ782" s="133"/>
      <c r="BA782" s="133"/>
      <c r="BB782" s="133"/>
      <c r="BC782" s="133"/>
      <c r="BD782" s="133"/>
      <c r="BE782" s="134"/>
      <c r="BF782" s="133"/>
      <c r="BG782" s="133"/>
      <c r="BH782" s="134"/>
      <c r="BI782" s="133"/>
      <c r="BJ782" s="135"/>
      <c r="BK782" s="133"/>
      <c r="BL782" s="133"/>
      <c r="BM782" s="133"/>
      <c r="BN782" s="133"/>
      <c r="BO782" s="133"/>
      <c r="BP782" s="42"/>
      <c r="BQ782" s="138"/>
    </row>
    <row r="783" spans="1:69" hidden="1" x14ac:dyDescent="0.35">
      <c r="A783" s="130">
        <v>779</v>
      </c>
      <c r="B783" s="133"/>
      <c r="C783" s="133"/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33"/>
      <c r="AB783" s="134"/>
      <c r="AC783" s="133"/>
      <c r="AD783" s="133"/>
      <c r="AE783" s="133"/>
      <c r="AF783" s="133"/>
      <c r="AG783" s="133"/>
      <c r="AH783" s="133"/>
      <c r="AI783" s="133"/>
      <c r="AJ783" s="134"/>
      <c r="AK783" s="134"/>
      <c r="AL783" s="133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3"/>
      <c r="AW783" s="133"/>
      <c r="AX783" s="133"/>
      <c r="AY783" s="133"/>
      <c r="AZ783" s="133"/>
      <c r="BA783" s="133"/>
      <c r="BB783" s="133"/>
      <c r="BC783" s="133"/>
      <c r="BD783" s="133"/>
      <c r="BE783" s="134"/>
      <c r="BF783" s="133"/>
      <c r="BG783" s="133"/>
      <c r="BH783" s="134"/>
      <c r="BI783" s="133"/>
      <c r="BJ783" s="135"/>
      <c r="BK783" s="133"/>
      <c r="BL783" s="133"/>
      <c r="BM783" s="133"/>
      <c r="BN783" s="133"/>
      <c r="BO783" s="133"/>
      <c r="BP783" s="137"/>
      <c r="BQ783" s="138"/>
    </row>
    <row r="784" spans="1:69" hidden="1" x14ac:dyDescent="0.35">
      <c r="A784" s="130">
        <v>780</v>
      </c>
      <c r="B784" s="133"/>
      <c r="C784" s="133"/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33"/>
      <c r="AB784" s="134"/>
      <c r="AC784" s="133"/>
      <c r="AD784" s="133"/>
      <c r="AE784" s="133"/>
      <c r="AF784" s="133"/>
      <c r="AG784" s="133"/>
      <c r="AH784" s="133"/>
      <c r="AI784" s="133"/>
      <c r="AJ784" s="134"/>
      <c r="AK784" s="134"/>
      <c r="AL784" s="133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3"/>
      <c r="AW784" s="133"/>
      <c r="AX784" s="133"/>
      <c r="AY784" s="133"/>
      <c r="AZ784" s="133"/>
      <c r="BA784" s="133"/>
      <c r="BB784" s="133"/>
      <c r="BC784" s="133"/>
      <c r="BD784" s="133"/>
      <c r="BE784" s="134"/>
      <c r="BF784" s="133"/>
      <c r="BG784" s="133"/>
      <c r="BH784" s="134"/>
      <c r="BI784" s="133"/>
      <c r="BJ784" s="135"/>
      <c r="BK784" s="133"/>
      <c r="BL784" s="133"/>
      <c r="BM784" s="133"/>
      <c r="BN784" s="133"/>
      <c r="BO784" s="133"/>
      <c r="BP784" s="42"/>
      <c r="BQ784" s="138"/>
    </row>
    <row r="785" spans="1:69" ht="34.25" hidden="1" customHeight="1" x14ac:dyDescent="0.35">
      <c r="A785" s="130">
        <v>781</v>
      </c>
      <c r="B785" s="133"/>
      <c r="C785" s="133"/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33"/>
      <c r="AB785" s="134"/>
      <c r="AC785" s="133"/>
      <c r="AD785" s="133"/>
      <c r="AE785" s="133"/>
      <c r="AF785" s="133"/>
      <c r="AG785" s="133"/>
      <c r="AH785" s="133"/>
      <c r="AI785" s="133"/>
      <c r="AJ785" s="134"/>
      <c r="AK785" s="134"/>
      <c r="AL785" s="133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3"/>
      <c r="AW785" s="133"/>
      <c r="AX785" s="133"/>
      <c r="AY785" s="133"/>
      <c r="AZ785" s="133"/>
      <c r="BA785" s="133"/>
      <c r="BB785" s="133"/>
      <c r="BC785" s="133"/>
      <c r="BD785" s="133"/>
      <c r="BE785" s="134"/>
      <c r="BF785" s="133"/>
      <c r="BG785" s="133"/>
      <c r="BH785" s="134"/>
      <c r="BI785" s="133"/>
      <c r="BJ785" s="135"/>
      <c r="BK785" s="133"/>
      <c r="BL785" s="133"/>
      <c r="BM785" s="133"/>
      <c r="BN785" s="133"/>
      <c r="BO785" s="133"/>
      <c r="BP785" s="42"/>
      <c r="BQ785" s="138"/>
    </row>
    <row r="786" spans="1:69" ht="34.25" hidden="1" customHeight="1" x14ac:dyDescent="0.35">
      <c r="A786" s="130">
        <v>782</v>
      </c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33"/>
      <c r="AB786" s="134"/>
      <c r="AC786" s="133"/>
      <c r="AD786" s="133"/>
      <c r="AE786" s="133"/>
      <c r="AF786" s="133"/>
      <c r="AG786" s="133"/>
      <c r="AH786" s="133"/>
      <c r="AI786" s="133"/>
      <c r="AJ786" s="134"/>
      <c r="AK786" s="134"/>
      <c r="AL786" s="133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3"/>
      <c r="AW786" s="133"/>
      <c r="AX786" s="133"/>
      <c r="AY786" s="133"/>
      <c r="AZ786" s="133"/>
      <c r="BA786" s="133"/>
      <c r="BB786" s="133"/>
      <c r="BC786" s="133"/>
      <c r="BD786" s="133"/>
      <c r="BE786" s="134"/>
      <c r="BF786" s="133"/>
      <c r="BG786" s="133"/>
      <c r="BH786" s="134"/>
      <c r="BI786" s="133"/>
      <c r="BJ786" s="135"/>
      <c r="BK786" s="133"/>
      <c r="BL786" s="133"/>
      <c r="BM786" s="133"/>
      <c r="BN786" s="133"/>
      <c r="BO786" s="133"/>
      <c r="BP786" s="42"/>
      <c r="BQ786" s="138"/>
    </row>
    <row r="787" spans="1:69" ht="34.25" hidden="1" customHeight="1" x14ac:dyDescent="0.35">
      <c r="A787" s="130">
        <v>783</v>
      </c>
      <c r="B787" s="133"/>
      <c r="C787" s="133"/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33"/>
      <c r="AB787" s="134"/>
      <c r="AC787" s="133"/>
      <c r="AD787" s="133"/>
      <c r="AE787" s="133"/>
      <c r="AF787" s="133"/>
      <c r="AG787" s="133"/>
      <c r="AH787" s="133"/>
      <c r="AI787" s="133"/>
      <c r="AJ787" s="134"/>
      <c r="AK787" s="134"/>
      <c r="AL787" s="133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3"/>
      <c r="AW787" s="133"/>
      <c r="AX787" s="133"/>
      <c r="AY787" s="133"/>
      <c r="AZ787" s="133"/>
      <c r="BA787" s="133"/>
      <c r="BB787" s="133"/>
      <c r="BC787" s="133"/>
      <c r="BD787" s="133"/>
      <c r="BE787" s="134"/>
      <c r="BF787" s="133"/>
      <c r="BG787" s="133"/>
      <c r="BH787" s="134"/>
      <c r="BI787" s="133"/>
      <c r="BJ787" s="135"/>
      <c r="BK787" s="133"/>
      <c r="BL787" s="133"/>
      <c r="BM787" s="133"/>
      <c r="BN787" s="133"/>
      <c r="BO787" s="133"/>
      <c r="BP787" s="42"/>
      <c r="BQ787" s="138"/>
    </row>
    <row r="788" spans="1:69" hidden="1" x14ac:dyDescent="0.35">
      <c r="A788" s="130">
        <v>784</v>
      </c>
      <c r="B788" s="133"/>
      <c r="C788" s="133"/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33"/>
      <c r="AB788" s="134"/>
      <c r="AC788" s="133"/>
      <c r="AD788" s="133"/>
      <c r="AE788" s="133"/>
      <c r="AF788" s="133"/>
      <c r="AG788" s="133"/>
      <c r="AH788" s="133"/>
      <c r="AI788" s="133"/>
      <c r="AJ788" s="134"/>
      <c r="AK788" s="134"/>
      <c r="AL788" s="133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3"/>
      <c r="AW788" s="133"/>
      <c r="AX788" s="133"/>
      <c r="AY788" s="133"/>
      <c r="AZ788" s="133"/>
      <c r="BA788" s="133"/>
      <c r="BB788" s="133"/>
      <c r="BC788" s="133"/>
      <c r="BD788" s="133"/>
      <c r="BE788" s="134"/>
      <c r="BF788" s="133"/>
      <c r="BG788" s="133"/>
      <c r="BH788" s="134"/>
      <c r="BI788" s="133"/>
      <c r="BJ788" s="135"/>
      <c r="BK788" s="133"/>
      <c r="BL788" s="133"/>
      <c r="BM788" s="133"/>
      <c r="BN788" s="133"/>
      <c r="BO788" s="133"/>
      <c r="BP788" s="42"/>
      <c r="BQ788" s="138"/>
    </row>
    <row r="789" spans="1:69" hidden="1" x14ac:dyDescent="0.35">
      <c r="A789" s="130">
        <v>785</v>
      </c>
      <c r="B789" s="133"/>
      <c r="C789" s="133"/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33"/>
      <c r="AB789" s="134"/>
      <c r="AC789" s="133"/>
      <c r="AD789" s="133"/>
      <c r="AE789" s="133"/>
      <c r="AF789" s="133"/>
      <c r="AG789" s="133"/>
      <c r="AH789" s="133"/>
      <c r="AI789" s="133"/>
      <c r="AJ789" s="134"/>
      <c r="AK789" s="134"/>
      <c r="AL789" s="133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3"/>
      <c r="AW789" s="133"/>
      <c r="AX789" s="133"/>
      <c r="AY789" s="133"/>
      <c r="AZ789" s="133"/>
      <c r="BA789" s="133"/>
      <c r="BB789" s="133"/>
      <c r="BC789" s="133"/>
      <c r="BD789" s="133"/>
      <c r="BE789" s="134"/>
      <c r="BF789" s="133"/>
      <c r="BG789" s="133"/>
      <c r="BH789" s="134"/>
      <c r="BI789" s="133"/>
      <c r="BJ789" s="135"/>
      <c r="BK789" s="133"/>
      <c r="BL789" s="133"/>
      <c r="BM789" s="133"/>
      <c r="BN789" s="133"/>
      <c r="BO789" s="133"/>
      <c r="BP789" s="42"/>
      <c r="BQ789" s="138"/>
    </row>
    <row r="790" spans="1:69" ht="34.25" hidden="1" customHeight="1" x14ac:dyDescent="0.35">
      <c r="A790" s="130">
        <v>786</v>
      </c>
      <c r="B790" s="133"/>
      <c r="C790" s="133"/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33"/>
      <c r="AB790" s="134"/>
      <c r="AC790" s="133"/>
      <c r="AD790" s="133"/>
      <c r="AE790" s="133"/>
      <c r="AF790" s="133"/>
      <c r="AG790" s="133"/>
      <c r="AH790" s="133"/>
      <c r="AI790" s="133"/>
      <c r="AJ790" s="134"/>
      <c r="AK790" s="134"/>
      <c r="AL790" s="133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3"/>
      <c r="AW790" s="133"/>
      <c r="AX790" s="133"/>
      <c r="AY790" s="133"/>
      <c r="AZ790" s="133"/>
      <c r="BA790" s="133"/>
      <c r="BB790" s="133"/>
      <c r="BC790" s="133"/>
      <c r="BD790" s="133"/>
      <c r="BE790" s="134"/>
      <c r="BF790" s="133"/>
      <c r="BG790" s="133"/>
      <c r="BH790" s="134"/>
      <c r="BI790" s="133"/>
      <c r="BJ790" s="135"/>
      <c r="BK790" s="133"/>
      <c r="BL790" s="133"/>
      <c r="BM790" s="133"/>
      <c r="BN790" s="133"/>
      <c r="BO790" s="133"/>
      <c r="BP790" s="42"/>
      <c r="BQ790" s="138"/>
    </row>
    <row r="791" spans="1:69" hidden="1" x14ac:dyDescent="0.35">
      <c r="A791" s="130">
        <v>787</v>
      </c>
      <c r="B791" s="133"/>
      <c r="C791" s="133"/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33"/>
      <c r="AB791" s="134"/>
      <c r="AC791" s="133"/>
      <c r="AD791" s="133"/>
      <c r="AE791" s="133"/>
      <c r="AF791" s="133"/>
      <c r="AG791" s="133"/>
      <c r="AH791" s="133"/>
      <c r="AI791" s="133"/>
      <c r="AJ791" s="134"/>
      <c r="AK791" s="134"/>
      <c r="AL791" s="133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3"/>
      <c r="AW791" s="133"/>
      <c r="AX791" s="133"/>
      <c r="AY791" s="133"/>
      <c r="AZ791" s="133"/>
      <c r="BA791" s="133"/>
      <c r="BB791" s="133"/>
      <c r="BC791" s="133"/>
      <c r="BD791" s="133"/>
      <c r="BE791" s="134"/>
      <c r="BF791" s="133"/>
      <c r="BG791" s="133"/>
      <c r="BH791" s="134"/>
      <c r="BI791" s="133"/>
      <c r="BJ791" s="135"/>
      <c r="BK791" s="133"/>
      <c r="BL791" s="133"/>
      <c r="BM791" s="133"/>
      <c r="BN791" s="133"/>
      <c r="BO791" s="133"/>
      <c r="BP791" s="42"/>
      <c r="BQ791" s="138"/>
    </row>
    <row r="792" spans="1:69" ht="34.25" hidden="1" customHeight="1" x14ac:dyDescent="0.35">
      <c r="A792" s="130">
        <v>788</v>
      </c>
      <c r="B792" s="133"/>
      <c r="C792" s="133"/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33"/>
      <c r="AB792" s="134"/>
      <c r="AC792" s="133"/>
      <c r="AD792" s="133"/>
      <c r="AE792" s="133"/>
      <c r="AF792" s="133"/>
      <c r="AG792" s="133"/>
      <c r="AH792" s="133"/>
      <c r="AI792" s="133"/>
      <c r="AJ792" s="134"/>
      <c r="AK792" s="134"/>
      <c r="AL792" s="133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3"/>
      <c r="AW792" s="133"/>
      <c r="AX792" s="133"/>
      <c r="AY792" s="133"/>
      <c r="AZ792" s="133"/>
      <c r="BA792" s="133"/>
      <c r="BB792" s="133"/>
      <c r="BC792" s="133"/>
      <c r="BD792" s="133"/>
      <c r="BE792" s="134"/>
      <c r="BF792" s="133"/>
      <c r="BG792" s="133"/>
      <c r="BH792" s="134"/>
      <c r="BI792" s="133"/>
      <c r="BJ792" s="135"/>
      <c r="BK792" s="133"/>
      <c r="BL792" s="133"/>
      <c r="BM792" s="133"/>
      <c r="BN792" s="133"/>
      <c r="BO792" s="133"/>
      <c r="BP792" s="137"/>
      <c r="BQ792" s="138"/>
    </row>
    <row r="793" spans="1:69" ht="34.25" hidden="1" customHeight="1" x14ac:dyDescent="0.35">
      <c r="A793" s="130">
        <v>789</v>
      </c>
      <c r="B793" s="133"/>
      <c r="C793" s="133"/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33"/>
      <c r="AB793" s="134"/>
      <c r="AC793" s="133"/>
      <c r="AD793" s="133"/>
      <c r="AE793" s="133"/>
      <c r="AF793" s="133"/>
      <c r="AG793" s="133"/>
      <c r="AH793" s="133"/>
      <c r="AI793" s="133"/>
      <c r="AJ793" s="134"/>
      <c r="AK793" s="134"/>
      <c r="AL793" s="133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3"/>
      <c r="AW793" s="133"/>
      <c r="AX793" s="133"/>
      <c r="AY793" s="133"/>
      <c r="AZ793" s="133"/>
      <c r="BA793" s="133"/>
      <c r="BB793" s="133"/>
      <c r="BC793" s="133"/>
      <c r="BD793" s="133"/>
      <c r="BE793" s="134"/>
      <c r="BF793" s="133"/>
      <c r="BG793" s="133"/>
      <c r="BH793" s="134"/>
      <c r="BI793" s="133"/>
      <c r="BJ793" s="135"/>
      <c r="BK793" s="133"/>
      <c r="BL793" s="133"/>
      <c r="BM793" s="133"/>
      <c r="BN793" s="133"/>
      <c r="BO793" s="133"/>
      <c r="BP793" s="42"/>
      <c r="BQ793" s="138"/>
    </row>
    <row r="794" spans="1:69" ht="34.25" hidden="1" customHeight="1" x14ac:dyDescent="0.35">
      <c r="A794" s="130">
        <v>790</v>
      </c>
      <c r="B794" s="133"/>
      <c r="C794" s="133"/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33"/>
      <c r="AB794" s="134"/>
      <c r="AC794" s="133"/>
      <c r="AD794" s="133"/>
      <c r="AE794" s="133"/>
      <c r="AF794" s="133"/>
      <c r="AG794" s="133"/>
      <c r="AH794" s="133"/>
      <c r="AI794" s="133"/>
      <c r="AJ794" s="134"/>
      <c r="AK794" s="134"/>
      <c r="AL794" s="133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3"/>
      <c r="AW794" s="133"/>
      <c r="AX794" s="133"/>
      <c r="AY794" s="133"/>
      <c r="AZ794" s="133"/>
      <c r="BA794" s="133"/>
      <c r="BB794" s="133"/>
      <c r="BC794" s="133"/>
      <c r="BD794" s="133"/>
      <c r="BE794" s="134"/>
      <c r="BF794" s="133"/>
      <c r="BG794" s="133"/>
      <c r="BH794" s="134"/>
      <c r="BI794" s="133"/>
      <c r="BJ794" s="135"/>
      <c r="BK794" s="133"/>
      <c r="BL794" s="133"/>
      <c r="BM794" s="133"/>
      <c r="BN794" s="133"/>
      <c r="BO794" s="133"/>
      <c r="BP794" s="42"/>
      <c r="BQ794" s="138"/>
    </row>
    <row r="795" spans="1:69" hidden="1" x14ac:dyDescent="0.35">
      <c r="A795" s="130">
        <v>791</v>
      </c>
      <c r="B795" s="133"/>
      <c r="C795" s="133"/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33"/>
      <c r="AB795" s="134"/>
      <c r="AC795" s="133"/>
      <c r="AD795" s="133"/>
      <c r="AE795" s="133"/>
      <c r="AF795" s="133"/>
      <c r="AG795" s="133"/>
      <c r="AH795" s="133"/>
      <c r="AI795" s="133"/>
      <c r="AJ795" s="134"/>
      <c r="AK795" s="134"/>
      <c r="AL795" s="133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3"/>
      <c r="AW795" s="133"/>
      <c r="AX795" s="133"/>
      <c r="AY795" s="133"/>
      <c r="AZ795" s="133"/>
      <c r="BA795" s="133"/>
      <c r="BB795" s="133"/>
      <c r="BC795" s="133"/>
      <c r="BD795" s="133"/>
      <c r="BE795" s="134"/>
      <c r="BF795" s="133"/>
      <c r="BG795" s="133"/>
      <c r="BH795" s="134"/>
      <c r="BI795" s="133"/>
      <c r="BJ795" s="135"/>
      <c r="BK795" s="133"/>
      <c r="BL795" s="133"/>
      <c r="BM795" s="133"/>
      <c r="BN795" s="133"/>
      <c r="BO795" s="133"/>
      <c r="BP795" s="42"/>
      <c r="BQ795" s="138"/>
    </row>
    <row r="796" spans="1:69" ht="34.25" hidden="1" customHeight="1" x14ac:dyDescent="0.35">
      <c r="A796" s="130">
        <v>792</v>
      </c>
      <c r="B796" s="133"/>
      <c r="C796" s="133"/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33"/>
      <c r="AB796" s="134"/>
      <c r="AC796" s="133"/>
      <c r="AD796" s="133"/>
      <c r="AE796" s="133"/>
      <c r="AF796" s="133"/>
      <c r="AG796" s="133"/>
      <c r="AH796" s="133"/>
      <c r="AI796" s="133"/>
      <c r="AJ796" s="134"/>
      <c r="AK796" s="134"/>
      <c r="AL796" s="133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3"/>
      <c r="AW796" s="133"/>
      <c r="AX796" s="133"/>
      <c r="AY796" s="133"/>
      <c r="AZ796" s="133"/>
      <c r="BA796" s="133"/>
      <c r="BB796" s="133"/>
      <c r="BC796" s="133"/>
      <c r="BD796" s="133"/>
      <c r="BE796" s="134"/>
      <c r="BF796" s="133"/>
      <c r="BG796" s="133"/>
      <c r="BH796" s="134"/>
      <c r="BI796" s="133"/>
      <c r="BJ796" s="135"/>
      <c r="BK796" s="133"/>
      <c r="BL796" s="133"/>
      <c r="BM796" s="133"/>
      <c r="BN796" s="133"/>
      <c r="BO796" s="133"/>
      <c r="BP796" s="42"/>
      <c r="BQ796" s="138"/>
    </row>
    <row r="797" spans="1:69" ht="34.25" hidden="1" customHeight="1" x14ac:dyDescent="0.35">
      <c r="A797" s="130">
        <v>793</v>
      </c>
      <c r="B797" s="133"/>
      <c r="C797" s="133"/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33"/>
      <c r="AB797" s="134"/>
      <c r="AC797" s="133"/>
      <c r="AD797" s="133"/>
      <c r="AE797" s="133"/>
      <c r="AF797" s="133"/>
      <c r="AG797" s="133"/>
      <c r="AH797" s="133"/>
      <c r="AI797" s="133"/>
      <c r="AJ797" s="134"/>
      <c r="AK797" s="134"/>
      <c r="AL797" s="133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3"/>
      <c r="AW797" s="133"/>
      <c r="AX797" s="133"/>
      <c r="AY797" s="133"/>
      <c r="AZ797" s="133"/>
      <c r="BA797" s="133"/>
      <c r="BB797" s="133"/>
      <c r="BC797" s="133"/>
      <c r="BD797" s="133"/>
      <c r="BE797" s="134"/>
      <c r="BF797" s="133"/>
      <c r="BG797" s="133"/>
      <c r="BH797" s="134"/>
      <c r="BI797" s="133"/>
      <c r="BJ797" s="135"/>
      <c r="BK797" s="133"/>
      <c r="BL797" s="133"/>
      <c r="BM797" s="133"/>
      <c r="BN797" s="133"/>
      <c r="BO797" s="133"/>
      <c r="BP797" s="42"/>
      <c r="BQ797" s="138"/>
    </row>
    <row r="798" spans="1:69" ht="34.25" hidden="1" customHeight="1" x14ac:dyDescent="0.35">
      <c r="A798" s="130">
        <v>794</v>
      </c>
      <c r="B798" s="133"/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33"/>
      <c r="AB798" s="134"/>
      <c r="AC798" s="133"/>
      <c r="AD798" s="133"/>
      <c r="AE798" s="133"/>
      <c r="AF798" s="133"/>
      <c r="AG798" s="133"/>
      <c r="AH798" s="133"/>
      <c r="AI798" s="133"/>
      <c r="AJ798" s="134"/>
      <c r="AK798" s="134"/>
      <c r="AL798" s="133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3"/>
      <c r="AW798" s="133"/>
      <c r="AX798" s="133"/>
      <c r="AY798" s="133"/>
      <c r="AZ798" s="133"/>
      <c r="BA798" s="133"/>
      <c r="BB798" s="133"/>
      <c r="BC798" s="133"/>
      <c r="BD798" s="133"/>
      <c r="BE798" s="134"/>
      <c r="BF798" s="133"/>
      <c r="BG798" s="133"/>
      <c r="BH798" s="134"/>
      <c r="BI798" s="133"/>
      <c r="BJ798" s="135"/>
      <c r="BK798" s="133"/>
      <c r="BL798" s="133"/>
      <c r="BM798" s="133"/>
      <c r="BN798" s="133"/>
      <c r="BO798" s="133"/>
      <c r="BP798" s="42"/>
      <c r="BQ798" s="138"/>
    </row>
    <row r="799" spans="1:69" ht="34.25" hidden="1" customHeight="1" x14ac:dyDescent="0.35">
      <c r="A799" s="130">
        <v>795</v>
      </c>
      <c r="B799" s="133"/>
      <c r="C799" s="133"/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33"/>
      <c r="AB799" s="134"/>
      <c r="AC799" s="133"/>
      <c r="AD799" s="133"/>
      <c r="AE799" s="133"/>
      <c r="AF799" s="133"/>
      <c r="AG799" s="133"/>
      <c r="AH799" s="133"/>
      <c r="AI799" s="133"/>
      <c r="AJ799" s="134"/>
      <c r="AK799" s="134"/>
      <c r="AL799" s="133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3"/>
      <c r="AW799" s="133"/>
      <c r="AX799" s="133"/>
      <c r="AY799" s="133"/>
      <c r="AZ799" s="133"/>
      <c r="BA799" s="133"/>
      <c r="BB799" s="133"/>
      <c r="BC799" s="133"/>
      <c r="BD799" s="133"/>
      <c r="BE799" s="134"/>
      <c r="BF799" s="133"/>
      <c r="BG799" s="133"/>
      <c r="BH799" s="134"/>
      <c r="BI799" s="133"/>
      <c r="BJ799" s="135"/>
      <c r="BK799" s="133"/>
      <c r="BL799" s="133"/>
      <c r="BM799" s="133"/>
      <c r="BN799" s="133"/>
      <c r="BO799" s="133"/>
      <c r="BP799" s="42"/>
      <c r="BQ799" s="138"/>
    </row>
    <row r="800" spans="1:69" hidden="1" x14ac:dyDescent="0.35">
      <c r="A800" s="130">
        <v>796</v>
      </c>
      <c r="B800" s="133"/>
      <c r="C800" s="133"/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33"/>
      <c r="AB800" s="134"/>
      <c r="AC800" s="133"/>
      <c r="AD800" s="133"/>
      <c r="AE800" s="133"/>
      <c r="AF800" s="133"/>
      <c r="AG800" s="133"/>
      <c r="AH800" s="133"/>
      <c r="AI800" s="133"/>
      <c r="AJ800" s="134"/>
      <c r="AK800" s="134"/>
      <c r="AL800" s="133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3"/>
      <c r="AW800" s="133"/>
      <c r="AX800" s="133"/>
      <c r="AY800" s="133"/>
      <c r="AZ800" s="133"/>
      <c r="BA800" s="133"/>
      <c r="BB800" s="133"/>
      <c r="BC800" s="133"/>
      <c r="BD800" s="133"/>
      <c r="BE800" s="134"/>
      <c r="BF800" s="133"/>
      <c r="BG800" s="133"/>
      <c r="BH800" s="134"/>
      <c r="BI800" s="133"/>
      <c r="BJ800" s="135"/>
      <c r="BK800" s="133"/>
      <c r="BL800" s="133"/>
      <c r="BM800" s="133"/>
      <c r="BN800" s="133"/>
      <c r="BO800" s="133"/>
      <c r="BP800" s="42"/>
      <c r="BQ800" s="138"/>
    </row>
    <row r="801" spans="1:69" ht="34.25" hidden="1" customHeight="1" x14ac:dyDescent="0.35">
      <c r="A801" s="130">
        <v>797</v>
      </c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33"/>
      <c r="AB801" s="134"/>
      <c r="AC801" s="133"/>
      <c r="AD801" s="133"/>
      <c r="AE801" s="133"/>
      <c r="AF801" s="133"/>
      <c r="AG801" s="133"/>
      <c r="AH801" s="133"/>
      <c r="AI801" s="133"/>
      <c r="AJ801" s="134"/>
      <c r="AK801" s="134"/>
      <c r="AL801" s="133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3"/>
      <c r="AW801" s="133"/>
      <c r="AX801" s="133"/>
      <c r="AY801" s="133"/>
      <c r="AZ801" s="133"/>
      <c r="BA801" s="133"/>
      <c r="BB801" s="133"/>
      <c r="BC801" s="133"/>
      <c r="BD801" s="133"/>
      <c r="BE801" s="134"/>
      <c r="BF801" s="133"/>
      <c r="BG801" s="133"/>
      <c r="BH801" s="134"/>
      <c r="BI801" s="133"/>
      <c r="BJ801" s="135"/>
      <c r="BK801" s="133"/>
      <c r="BL801" s="133"/>
      <c r="BM801" s="133"/>
      <c r="BN801" s="133"/>
      <c r="BO801" s="133"/>
      <c r="BP801" s="42"/>
      <c r="BQ801" s="138"/>
    </row>
    <row r="802" spans="1:69" hidden="1" x14ac:dyDescent="0.35">
      <c r="A802" s="130">
        <v>798</v>
      </c>
      <c r="B802" s="133"/>
      <c r="C802" s="133"/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33"/>
      <c r="AB802" s="134"/>
      <c r="AC802" s="133"/>
      <c r="AD802" s="133"/>
      <c r="AE802" s="133"/>
      <c r="AF802" s="133"/>
      <c r="AG802" s="133"/>
      <c r="AH802" s="133"/>
      <c r="AI802" s="133"/>
      <c r="AJ802" s="134"/>
      <c r="AK802" s="134"/>
      <c r="AL802" s="133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3"/>
      <c r="AW802" s="133"/>
      <c r="AX802" s="133"/>
      <c r="AY802" s="133"/>
      <c r="AZ802" s="133"/>
      <c r="BA802" s="133"/>
      <c r="BB802" s="133"/>
      <c r="BC802" s="133"/>
      <c r="BD802" s="133"/>
      <c r="BE802" s="134"/>
      <c r="BF802" s="133"/>
      <c r="BG802" s="133"/>
      <c r="BH802" s="134"/>
      <c r="BI802" s="133"/>
      <c r="BJ802" s="135"/>
      <c r="BK802" s="133"/>
      <c r="BL802" s="133"/>
      <c r="BM802" s="133"/>
      <c r="BN802" s="133"/>
      <c r="BO802" s="133"/>
      <c r="BP802" s="42"/>
      <c r="BQ802" s="138"/>
    </row>
    <row r="803" spans="1:69" hidden="1" x14ac:dyDescent="0.35">
      <c r="A803" s="130">
        <v>799</v>
      </c>
      <c r="B803" s="133"/>
      <c r="C803" s="133"/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33"/>
      <c r="AB803" s="134"/>
      <c r="AC803" s="133"/>
      <c r="AD803" s="133"/>
      <c r="AE803" s="133"/>
      <c r="AF803" s="133"/>
      <c r="AG803" s="133"/>
      <c r="AH803" s="133"/>
      <c r="AI803" s="133"/>
      <c r="AJ803" s="134"/>
      <c r="AK803" s="134"/>
      <c r="AL803" s="133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3"/>
      <c r="AW803" s="133"/>
      <c r="AX803" s="133"/>
      <c r="AY803" s="133"/>
      <c r="AZ803" s="133"/>
      <c r="BA803" s="133"/>
      <c r="BB803" s="133"/>
      <c r="BC803" s="133"/>
      <c r="BD803" s="133"/>
      <c r="BE803" s="134"/>
      <c r="BF803" s="133"/>
      <c r="BG803" s="133"/>
      <c r="BH803" s="134"/>
      <c r="BI803" s="133"/>
      <c r="BJ803" s="135"/>
      <c r="BK803" s="133"/>
      <c r="BL803" s="133"/>
      <c r="BM803" s="133"/>
      <c r="BN803" s="133"/>
      <c r="BO803" s="133"/>
      <c r="BP803" s="42"/>
      <c r="BQ803" s="138"/>
    </row>
    <row r="804" spans="1:69" hidden="1" x14ac:dyDescent="0.35">
      <c r="A804" s="130">
        <v>800</v>
      </c>
      <c r="B804" s="133"/>
      <c r="C804" s="133"/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33"/>
      <c r="AB804" s="134"/>
      <c r="AC804" s="133"/>
      <c r="AD804" s="133"/>
      <c r="AE804" s="133"/>
      <c r="AF804" s="133"/>
      <c r="AG804" s="133"/>
      <c r="AH804" s="133"/>
      <c r="AI804" s="133"/>
      <c r="AJ804" s="134"/>
      <c r="AK804" s="134"/>
      <c r="AL804" s="133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3"/>
      <c r="AW804" s="133"/>
      <c r="AX804" s="133"/>
      <c r="AY804" s="133"/>
      <c r="AZ804" s="133"/>
      <c r="BA804" s="133"/>
      <c r="BB804" s="133"/>
      <c r="BC804" s="133"/>
      <c r="BD804" s="133"/>
      <c r="BE804" s="134"/>
      <c r="BF804" s="133"/>
      <c r="BG804" s="133"/>
      <c r="BH804" s="134"/>
      <c r="BI804" s="133"/>
      <c r="BJ804" s="135"/>
      <c r="BK804" s="133"/>
      <c r="BL804" s="133"/>
      <c r="BM804" s="133"/>
      <c r="BN804" s="133"/>
      <c r="BO804" s="133"/>
      <c r="BP804" s="42"/>
      <c r="BQ804" s="138"/>
    </row>
    <row r="805" spans="1:69" hidden="1" x14ac:dyDescent="0.35">
      <c r="A805" s="130">
        <v>801</v>
      </c>
      <c r="B805" s="133"/>
      <c r="C805" s="133"/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33"/>
      <c r="AB805" s="134"/>
      <c r="AC805" s="133"/>
      <c r="AD805" s="133"/>
      <c r="AE805" s="133"/>
      <c r="AF805" s="133"/>
      <c r="AG805" s="133"/>
      <c r="AH805" s="133"/>
      <c r="AI805" s="133"/>
      <c r="AJ805" s="134"/>
      <c r="AK805" s="134"/>
      <c r="AL805" s="133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3"/>
      <c r="AW805" s="133"/>
      <c r="AX805" s="133"/>
      <c r="AY805" s="133"/>
      <c r="AZ805" s="133"/>
      <c r="BA805" s="133"/>
      <c r="BB805" s="133"/>
      <c r="BC805" s="133"/>
      <c r="BD805" s="133"/>
      <c r="BE805" s="134"/>
      <c r="BF805" s="133"/>
      <c r="BG805" s="133"/>
      <c r="BH805" s="134"/>
      <c r="BI805" s="133"/>
      <c r="BJ805" s="135"/>
      <c r="BK805" s="133"/>
      <c r="BL805" s="133"/>
      <c r="BM805" s="133"/>
      <c r="BN805" s="133"/>
      <c r="BO805" s="133"/>
      <c r="BP805" s="42"/>
      <c r="BQ805" s="138"/>
    </row>
    <row r="806" spans="1:69" hidden="1" x14ac:dyDescent="0.35">
      <c r="A806" s="130">
        <v>802</v>
      </c>
      <c r="B806" s="133"/>
      <c r="C806" s="133"/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33"/>
      <c r="AB806" s="134"/>
      <c r="AC806" s="133"/>
      <c r="AD806" s="133"/>
      <c r="AE806" s="133"/>
      <c r="AF806" s="133"/>
      <c r="AG806" s="133"/>
      <c r="AH806" s="133"/>
      <c r="AI806" s="133"/>
      <c r="AJ806" s="134"/>
      <c r="AK806" s="134"/>
      <c r="AL806" s="133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3"/>
      <c r="AW806" s="133"/>
      <c r="AX806" s="133"/>
      <c r="AY806" s="133"/>
      <c r="AZ806" s="133"/>
      <c r="BA806" s="133"/>
      <c r="BB806" s="133"/>
      <c r="BC806" s="133"/>
      <c r="BD806" s="133"/>
      <c r="BE806" s="134"/>
      <c r="BF806" s="133"/>
      <c r="BG806" s="133"/>
      <c r="BH806" s="134"/>
      <c r="BI806" s="133"/>
      <c r="BJ806" s="135"/>
      <c r="BK806" s="133"/>
      <c r="BL806" s="133"/>
      <c r="BM806" s="133"/>
      <c r="BN806" s="133"/>
      <c r="BO806" s="133"/>
      <c r="BP806" s="42"/>
      <c r="BQ806" s="138"/>
    </row>
    <row r="807" spans="1:69" hidden="1" x14ac:dyDescent="0.35">
      <c r="A807" s="130">
        <v>803</v>
      </c>
      <c r="B807" s="133"/>
      <c r="C807" s="133"/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33"/>
      <c r="AB807" s="134"/>
      <c r="AC807" s="133"/>
      <c r="AD807" s="133"/>
      <c r="AE807" s="133"/>
      <c r="AF807" s="133"/>
      <c r="AG807" s="133"/>
      <c r="AH807" s="133"/>
      <c r="AI807" s="133"/>
      <c r="AJ807" s="134"/>
      <c r="AK807" s="134"/>
      <c r="AL807" s="133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3"/>
      <c r="AW807" s="133"/>
      <c r="AX807" s="133"/>
      <c r="AY807" s="133"/>
      <c r="AZ807" s="133"/>
      <c r="BA807" s="133"/>
      <c r="BB807" s="133"/>
      <c r="BC807" s="133"/>
      <c r="BD807" s="133"/>
      <c r="BE807" s="134"/>
      <c r="BF807" s="133"/>
      <c r="BG807" s="133"/>
      <c r="BH807" s="134"/>
      <c r="BI807" s="133"/>
      <c r="BJ807" s="135"/>
      <c r="BK807" s="133"/>
      <c r="BL807" s="133"/>
      <c r="BM807" s="133"/>
      <c r="BN807" s="133"/>
      <c r="BO807" s="133"/>
      <c r="BP807" s="42"/>
      <c r="BQ807" s="138"/>
    </row>
    <row r="808" spans="1:69" ht="34.25" hidden="1" customHeight="1" x14ac:dyDescent="0.35">
      <c r="A808" s="130">
        <v>804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4"/>
      <c r="AL808" s="133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3"/>
      <c r="AW808" s="133"/>
      <c r="AX808" s="133"/>
      <c r="AY808" s="133"/>
      <c r="AZ808" s="133"/>
      <c r="BA808" s="133"/>
      <c r="BB808" s="133"/>
      <c r="BC808" s="133"/>
      <c r="BD808" s="133"/>
      <c r="BE808" s="134"/>
      <c r="BF808" s="133"/>
      <c r="BG808" s="133"/>
      <c r="BH808" s="134"/>
      <c r="BI808" s="133"/>
      <c r="BJ808" s="135"/>
      <c r="BK808" s="133"/>
      <c r="BL808" s="133"/>
      <c r="BM808" s="133"/>
      <c r="BN808" s="133"/>
      <c r="BO808" s="133"/>
      <c r="BP808" s="137"/>
      <c r="BQ808" s="138"/>
    </row>
    <row r="809" spans="1:69" ht="34.25" hidden="1" customHeight="1" x14ac:dyDescent="0.35">
      <c r="A809" s="130">
        <v>805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33"/>
      <c r="AB809" s="134"/>
      <c r="AC809" s="133"/>
      <c r="AD809" s="133"/>
      <c r="AE809" s="133"/>
      <c r="AF809" s="133"/>
      <c r="AG809" s="133"/>
      <c r="AH809" s="133"/>
      <c r="AI809" s="133"/>
      <c r="AJ809" s="134"/>
      <c r="AK809" s="134"/>
      <c r="AL809" s="133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3"/>
      <c r="AW809" s="133"/>
      <c r="AX809" s="133"/>
      <c r="AY809" s="133"/>
      <c r="AZ809" s="133"/>
      <c r="BA809" s="133"/>
      <c r="BB809" s="133"/>
      <c r="BC809" s="133"/>
      <c r="BD809" s="133"/>
      <c r="BE809" s="134"/>
      <c r="BF809" s="133"/>
      <c r="BG809" s="133"/>
      <c r="BH809" s="134"/>
      <c r="BI809" s="133"/>
      <c r="BJ809" s="135"/>
      <c r="BK809" s="133"/>
      <c r="BL809" s="133"/>
      <c r="BM809" s="133"/>
      <c r="BN809" s="133"/>
      <c r="BO809" s="133"/>
      <c r="BP809" s="42"/>
      <c r="BQ809" s="138"/>
    </row>
    <row r="810" spans="1:69" hidden="1" x14ac:dyDescent="0.35">
      <c r="A810" s="130">
        <v>806</v>
      </c>
      <c r="B810" s="133"/>
      <c r="C810" s="133"/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33"/>
      <c r="AB810" s="134"/>
      <c r="AC810" s="133"/>
      <c r="AD810" s="133"/>
      <c r="AE810" s="133"/>
      <c r="AF810" s="133"/>
      <c r="AG810" s="133"/>
      <c r="AH810" s="133"/>
      <c r="AI810" s="133"/>
      <c r="AJ810" s="134"/>
      <c r="AK810" s="134"/>
      <c r="AL810" s="133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3"/>
      <c r="AW810" s="133"/>
      <c r="AX810" s="133"/>
      <c r="AY810" s="133"/>
      <c r="AZ810" s="133"/>
      <c r="BA810" s="133"/>
      <c r="BB810" s="133"/>
      <c r="BC810" s="133"/>
      <c r="BD810" s="133"/>
      <c r="BE810" s="134"/>
      <c r="BF810" s="133"/>
      <c r="BG810" s="133"/>
      <c r="BH810" s="134"/>
      <c r="BI810" s="133"/>
      <c r="BJ810" s="135"/>
      <c r="BK810" s="133"/>
      <c r="BL810" s="133"/>
      <c r="BM810" s="133"/>
      <c r="BN810" s="133"/>
      <c r="BO810" s="133"/>
      <c r="BP810" s="42"/>
      <c r="BQ810" s="138"/>
    </row>
    <row r="811" spans="1:69" hidden="1" x14ac:dyDescent="0.35">
      <c r="A811" s="130">
        <v>807</v>
      </c>
      <c r="B811" s="133"/>
      <c r="C811" s="133"/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33"/>
      <c r="AB811" s="134"/>
      <c r="AC811" s="133"/>
      <c r="AD811" s="133"/>
      <c r="AE811" s="133"/>
      <c r="AF811" s="133"/>
      <c r="AG811" s="133"/>
      <c r="AH811" s="133"/>
      <c r="AI811" s="133"/>
      <c r="AJ811" s="134"/>
      <c r="AK811" s="134"/>
      <c r="AL811" s="133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3"/>
      <c r="AW811" s="133"/>
      <c r="AX811" s="133"/>
      <c r="AY811" s="133"/>
      <c r="AZ811" s="133"/>
      <c r="BA811" s="133"/>
      <c r="BB811" s="133"/>
      <c r="BC811" s="133"/>
      <c r="BD811" s="133"/>
      <c r="BE811" s="134"/>
      <c r="BF811" s="133"/>
      <c r="BG811" s="133"/>
      <c r="BH811" s="134"/>
      <c r="BI811" s="133"/>
      <c r="BJ811" s="135"/>
      <c r="BK811" s="133"/>
      <c r="BL811" s="133"/>
      <c r="BM811" s="133"/>
      <c r="BN811" s="133"/>
      <c r="BO811" s="133"/>
      <c r="BP811" s="42"/>
      <c r="BQ811" s="138"/>
    </row>
    <row r="812" spans="1:69" ht="34.25" hidden="1" customHeight="1" x14ac:dyDescent="0.35">
      <c r="A812" s="130">
        <v>808</v>
      </c>
      <c r="B812" s="133"/>
      <c r="C812" s="133"/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33"/>
      <c r="AB812" s="134"/>
      <c r="AC812" s="133"/>
      <c r="AD812" s="133"/>
      <c r="AE812" s="133"/>
      <c r="AF812" s="133"/>
      <c r="AG812" s="133"/>
      <c r="AH812" s="133"/>
      <c r="AI812" s="133"/>
      <c r="AJ812" s="134"/>
      <c r="AK812" s="134"/>
      <c r="AL812" s="133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3"/>
      <c r="AW812" s="133"/>
      <c r="AX812" s="133"/>
      <c r="AY812" s="133"/>
      <c r="AZ812" s="133"/>
      <c r="BA812" s="133"/>
      <c r="BB812" s="133"/>
      <c r="BC812" s="133"/>
      <c r="BD812" s="133"/>
      <c r="BE812" s="134"/>
      <c r="BF812" s="133"/>
      <c r="BG812" s="133"/>
      <c r="BH812" s="134"/>
      <c r="BI812" s="133"/>
      <c r="BJ812" s="135"/>
      <c r="BK812" s="133"/>
      <c r="BL812" s="133"/>
      <c r="BM812" s="133"/>
      <c r="BN812" s="133"/>
      <c r="BO812" s="133"/>
      <c r="BP812" s="42"/>
      <c r="BQ812" s="138"/>
    </row>
    <row r="813" spans="1:69" ht="34.25" hidden="1" customHeight="1" x14ac:dyDescent="0.35">
      <c r="A813" s="130">
        <v>809</v>
      </c>
      <c r="B813" s="133"/>
      <c r="C813" s="133"/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33"/>
      <c r="AB813" s="134"/>
      <c r="AC813" s="133"/>
      <c r="AD813" s="133"/>
      <c r="AE813" s="133"/>
      <c r="AF813" s="133"/>
      <c r="AG813" s="133"/>
      <c r="AH813" s="133"/>
      <c r="AI813" s="133"/>
      <c r="AJ813" s="134"/>
      <c r="AK813" s="134"/>
      <c r="AL813" s="133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3"/>
      <c r="AW813" s="133"/>
      <c r="AX813" s="133"/>
      <c r="AY813" s="133"/>
      <c r="AZ813" s="133"/>
      <c r="BA813" s="133"/>
      <c r="BB813" s="133"/>
      <c r="BC813" s="133"/>
      <c r="BD813" s="133"/>
      <c r="BE813" s="134"/>
      <c r="BF813" s="133"/>
      <c r="BG813" s="133"/>
      <c r="BH813" s="134"/>
      <c r="BI813" s="133"/>
      <c r="BJ813" s="135"/>
      <c r="BK813" s="133"/>
      <c r="BL813" s="133"/>
      <c r="BM813" s="133"/>
      <c r="BN813" s="133"/>
      <c r="BO813" s="133"/>
      <c r="BP813" s="42"/>
      <c r="BQ813" s="138"/>
    </row>
    <row r="814" spans="1:69" ht="34.25" hidden="1" customHeight="1" x14ac:dyDescent="0.35">
      <c r="A814" s="130">
        <v>810</v>
      </c>
      <c r="B814" s="133"/>
      <c r="C814" s="133"/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33"/>
      <c r="AB814" s="134"/>
      <c r="AC814" s="133"/>
      <c r="AD814" s="133"/>
      <c r="AE814" s="133"/>
      <c r="AF814" s="133"/>
      <c r="AG814" s="133"/>
      <c r="AH814" s="133"/>
      <c r="AI814" s="133"/>
      <c r="AJ814" s="134"/>
      <c r="AK814" s="134"/>
      <c r="AL814" s="133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3"/>
      <c r="AW814" s="133"/>
      <c r="AX814" s="133"/>
      <c r="AY814" s="133"/>
      <c r="AZ814" s="133"/>
      <c r="BA814" s="133"/>
      <c r="BB814" s="133"/>
      <c r="BC814" s="133"/>
      <c r="BD814" s="133"/>
      <c r="BE814" s="134"/>
      <c r="BF814" s="133"/>
      <c r="BG814" s="133"/>
      <c r="BH814" s="134"/>
      <c r="BI814" s="133"/>
      <c r="BJ814" s="135"/>
      <c r="BK814" s="133"/>
      <c r="BL814" s="133"/>
      <c r="BM814" s="133"/>
      <c r="BN814" s="133"/>
      <c r="BO814" s="133"/>
      <c r="BP814" s="42"/>
      <c r="BQ814" s="138"/>
    </row>
    <row r="815" spans="1:69" ht="34.25" hidden="1" customHeight="1" x14ac:dyDescent="0.35">
      <c r="A815" s="130">
        <v>811</v>
      </c>
      <c r="B815" s="133"/>
      <c r="C815" s="133"/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33"/>
      <c r="AB815" s="134"/>
      <c r="AC815" s="133"/>
      <c r="AD815" s="133"/>
      <c r="AE815" s="133"/>
      <c r="AF815" s="133"/>
      <c r="AG815" s="133"/>
      <c r="AH815" s="133"/>
      <c r="AI815" s="133"/>
      <c r="AJ815" s="134"/>
      <c r="AK815" s="134"/>
      <c r="AL815" s="133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3"/>
      <c r="AW815" s="133"/>
      <c r="AX815" s="133"/>
      <c r="AY815" s="133"/>
      <c r="AZ815" s="133"/>
      <c r="BA815" s="133"/>
      <c r="BB815" s="133"/>
      <c r="BC815" s="133"/>
      <c r="BD815" s="133"/>
      <c r="BE815" s="134"/>
      <c r="BF815" s="133"/>
      <c r="BG815" s="133"/>
      <c r="BH815" s="134"/>
      <c r="BI815" s="133"/>
      <c r="BJ815" s="135"/>
      <c r="BK815" s="133"/>
      <c r="BL815" s="133"/>
      <c r="BM815" s="133"/>
      <c r="BN815" s="133"/>
      <c r="BO815" s="133"/>
      <c r="BP815" s="42"/>
      <c r="BQ815" s="138"/>
    </row>
    <row r="816" spans="1:69" ht="34.25" hidden="1" customHeight="1" x14ac:dyDescent="0.35">
      <c r="A816" s="130">
        <v>812</v>
      </c>
      <c r="B816" s="133"/>
      <c r="C816" s="133"/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33"/>
      <c r="AB816" s="134"/>
      <c r="AC816" s="133"/>
      <c r="AD816" s="133"/>
      <c r="AE816" s="133"/>
      <c r="AF816" s="133"/>
      <c r="AG816" s="133"/>
      <c r="AH816" s="133"/>
      <c r="AI816" s="133"/>
      <c r="AJ816" s="134"/>
      <c r="AK816" s="134"/>
      <c r="AL816" s="133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3"/>
      <c r="AW816" s="133"/>
      <c r="AX816" s="133"/>
      <c r="AY816" s="133"/>
      <c r="AZ816" s="133"/>
      <c r="BA816" s="133"/>
      <c r="BB816" s="133"/>
      <c r="BC816" s="133"/>
      <c r="BD816" s="133"/>
      <c r="BE816" s="134"/>
      <c r="BF816" s="133"/>
      <c r="BG816" s="133"/>
      <c r="BH816" s="134"/>
      <c r="BI816" s="133"/>
      <c r="BJ816" s="135"/>
      <c r="BK816" s="133"/>
      <c r="BL816" s="133"/>
      <c r="BM816" s="133"/>
      <c r="BN816" s="133"/>
      <c r="BO816" s="133"/>
      <c r="BP816" s="42"/>
      <c r="BQ816" s="138"/>
    </row>
    <row r="817" spans="1:69" ht="34.25" hidden="1" customHeight="1" x14ac:dyDescent="0.35">
      <c r="A817" s="130">
        <v>813</v>
      </c>
      <c r="B817" s="133"/>
      <c r="C817" s="133"/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33"/>
      <c r="AB817" s="134"/>
      <c r="AC817" s="133"/>
      <c r="AD817" s="133"/>
      <c r="AE817" s="133"/>
      <c r="AF817" s="133"/>
      <c r="AG817" s="133"/>
      <c r="AH817" s="133"/>
      <c r="AI817" s="133"/>
      <c r="AJ817" s="134"/>
      <c r="AK817" s="134"/>
      <c r="AL817" s="133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3"/>
      <c r="AW817" s="133"/>
      <c r="AX817" s="133"/>
      <c r="AY817" s="133"/>
      <c r="AZ817" s="133"/>
      <c r="BA817" s="133"/>
      <c r="BB817" s="133"/>
      <c r="BC817" s="133"/>
      <c r="BD817" s="133"/>
      <c r="BE817" s="134"/>
      <c r="BF817" s="133"/>
      <c r="BG817" s="133"/>
      <c r="BH817" s="134"/>
      <c r="BI817" s="133"/>
      <c r="BJ817" s="135"/>
      <c r="BK817" s="133"/>
      <c r="BL817" s="133"/>
      <c r="BM817" s="133"/>
      <c r="BN817" s="133"/>
      <c r="BO817" s="133"/>
      <c r="BP817" s="42"/>
      <c r="BQ817" s="138"/>
    </row>
    <row r="818" spans="1:69" ht="34.25" hidden="1" customHeight="1" x14ac:dyDescent="0.35">
      <c r="A818" s="130">
        <v>814</v>
      </c>
      <c r="B818" s="133"/>
      <c r="C818" s="133"/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33"/>
      <c r="AB818" s="134"/>
      <c r="AC818" s="133"/>
      <c r="AD818" s="133"/>
      <c r="AE818" s="133"/>
      <c r="AF818" s="133"/>
      <c r="AG818" s="133"/>
      <c r="AH818" s="133"/>
      <c r="AI818" s="133"/>
      <c r="AJ818" s="134"/>
      <c r="AK818" s="134"/>
      <c r="AL818" s="133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3"/>
      <c r="AW818" s="133"/>
      <c r="AX818" s="133"/>
      <c r="AY818" s="133"/>
      <c r="AZ818" s="133"/>
      <c r="BA818" s="133"/>
      <c r="BB818" s="133"/>
      <c r="BC818" s="133"/>
      <c r="BD818" s="133"/>
      <c r="BE818" s="134"/>
      <c r="BF818" s="133"/>
      <c r="BG818" s="133"/>
      <c r="BH818" s="134"/>
      <c r="BI818" s="133"/>
      <c r="BJ818" s="135"/>
      <c r="BK818" s="133"/>
      <c r="BL818" s="133"/>
      <c r="BM818" s="133"/>
      <c r="BN818" s="133"/>
      <c r="BO818" s="133"/>
      <c r="BP818" s="42"/>
      <c r="BQ818" s="138"/>
    </row>
    <row r="819" spans="1:69" ht="34.25" hidden="1" customHeight="1" x14ac:dyDescent="0.35">
      <c r="A819" s="130">
        <v>815</v>
      </c>
      <c r="B819" s="133"/>
      <c r="C819" s="133"/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33"/>
      <c r="AB819" s="134"/>
      <c r="AC819" s="133"/>
      <c r="AD819" s="133"/>
      <c r="AE819" s="133"/>
      <c r="AF819" s="133"/>
      <c r="AG819" s="133"/>
      <c r="AH819" s="133"/>
      <c r="AI819" s="133"/>
      <c r="AJ819" s="134"/>
      <c r="AK819" s="134"/>
      <c r="AL819" s="133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3"/>
      <c r="AW819" s="133"/>
      <c r="AX819" s="133"/>
      <c r="AY819" s="133"/>
      <c r="AZ819" s="133"/>
      <c r="BA819" s="133"/>
      <c r="BB819" s="133"/>
      <c r="BC819" s="133"/>
      <c r="BD819" s="133"/>
      <c r="BE819" s="134"/>
      <c r="BF819" s="133"/>
      <c r="BG819" s="133"/>
      <c r="BH819" s="134"/>
      <c r="BI819" s="133"/>
      <c r="BJ819" s="135"/>
      <c r="BK819" s="133"/>
      <c r="BL819" s="133"/>
      <c r="BM819" s="133"/>
      <c r="BN819" s="133"/>
      <c r="BO819" s="133"/>
      <c r="BP819" s="42"/>
      <c r="BQ819" s="138"/>
    </row>
    <row r="820" spans="1:69" ht="34.25" hidden="1" customHeight="1" x14ac:dyDescent="0.35">
      <c r="A820" s="130">
        <v>816</v>
      </c>
      <c r="B820" s="133"/>
      <c r="C820" s="133"/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33"/>
      <c r="AB820" s="134"/>
      <c r="AC820" s="133"/>
      <c r="AD820" s="133"/>
      <c r="AE820" s="133"/>
      <c r="AF820" s="133"/>
      <c r="AG820" s="133"/>
      <c r="AH820" s="133"/>
      <c r="AI820" s="133"/>
      <c r="AJ820" s="134"/>
      <c r="AK820" s="134"/>
      <c r="AL820" s="133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3"/>
      <c r="AW820" s="133"/>
      <c r="AX820" s="133"/>
      <c r="AY820" s="133"/>
      <c r="AZ820" s="133"/>
      <c r="BA820" s="133"/>
      <c r="BB820" s="133"/>
      <c r="BC820" s="133"/>
      <c r="BD820" s="133"/>
      <c r="BE820" s="134"/>
      <c r="BF820" s="133"/>
      <c r="BG820" s="133"/>
      <c r="BH820" s="134"/>
      <c r="BI820" s="133"/>
      <c r="BJ820" s="135"/>
      <c r="BK820" s="133"/>
      <c r="BL820" s="133"/>
      <c r="BM820" s="133"/>
      <c r="BN820" s="133"/>
      <c r="BO820" s="133"/>
      <c r="BP820" s="137"/>
      <c r="BQ820" s="138"/>
    </row>
    <row r="821" spans="1:69" ht="34.25" hidden="1" customHeight="1" x14ac:dyDescent="0.35">
      <c r="A821" s="130">
        <v>817</v>
      </c>
      <c r="B821" s="133"/>
      <c r="C821" s="133"/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33"/>
      <c r="AB821" s="134"/>
      <c r="AC821" s="133"/>
      <c r="AD821" s="133"/>
      <c r="AE821" s="133"/>
      <c r="AF821" s="133"/>
      <c r="AG821" s="133"/>
      <c r="AH821" s="133"/>
      <c r="AI821" s="133"/>
      <c r="AJ821" s="134"/>
      <c r="AK821" s="134"/>
      <c r="AL821" s="133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3"/>
      <c r="AW821" s="133"/>
      <c r="AX821" s="133"/>
      <c r="AY821" s="133"/>
      <c r="AZ821" s="133"/>
      <c r="BA821" s="133"/>
      <c r="BB821" s="133"/>
      <c r="BC821" s="133"/>
      <c r="BD821" s="133"/>
      <c r="BE821" s="134"/>
      <c r="BF821" s="133"/>
      <c r="BG821" s="133"/>
      <c r="BH821" s="134"/>
      <c r="BI821" s="133"/>
      <c r="BJ821" s="135"/>
      <c r="BK821" s="133"/>
      <c r="BL821" s="133"/>
      <c r="BM821" s="133"/>
      <c r="BN821" s="133"/>
      <c r="BO821" s="133"/>
      <c r="BP821" s="42"/>
      <c r="BQ821" s="138"/>
    </row>
    <row r="822" spans="1:69" hidden="1" x14ac:dyDescent="0.35">
      <c r="A822" s="130">
        <v>818</v>
      </c>
      <c r="B822" s="133"/>
      <c r="C822" s="133"/>
      <c r="D822" s="133"/>
      <c r="E822" s="133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33"/>
      <c r="AB822" s="134"/>
      <c r="AC822" s="133"/>
      <c r="AD822" s="133"/>
      <c r="AE822" s="133"/>
      <c r="AF822" s="133"/>
      <c r="AG822" s="133"/>
      <c r="AH822" s="133"/>
      <c r="AI822" s="133"/>
      <c r="AJ822" s="134"/>
      <c r="AK822" s="134"/>
      <c r="AL822" s="133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3"/>
      <c r="AW822" s="133"/>
      <c r="AX822" s="133"/>
      <c r="AY822" s="133"/>
      <c r="AZ822" s="133"/>
      <c r="BA822" s="133"/>
      <c r="BB822" s="133"/>
      <c r="BC822" s="133"/>
      <c r="BD822" s="133"/>
      <c r="BE822" s="134"/>
      <c r="BF822" s="133"/>
      <c r="BG822" s="133"/>
      <c r="BH822" s="134"/>
      <c r="BI822" s="133"/>
      <c r="BJ822" s="135"/>
      <c r="BK822" s="133"/>
      <c r="BL822" s="133"/>
      <c r="BM822" s="133"/>
      <c r="BN822" s="133"/>
      <c r="BO822" s="133"/>
      <c r="BP822" s="42"/>
      <c r="BQ822" s="138"/>
    </row>
    <row r="823" spans="1:69" ht="34.25" hidden="1" customHeight="1" x14ac:dyDescent="0.35">
      <c r="A823" s="130">
        <v>819</v>
      </c>
      <c r="B823" s="133"/>
      <c r="C823" s="133"/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33"/>
      <c r="AB823" s="134"/>
      <c r="AC823" s="133"/>
      <c r="AD823" s="133"/>
      <c r="AE823" s="133"/>
      <c r="AF823" s="133"/>
      <c r="AG823" s="133"/>
      <c r="AH823" s="133"/>
      <c r="AI823" s="133"/>
      <c r="AJ823" s="134"/>
      <c r="AK823" s="134"/>
      <c r="AL823" s="133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3"/>
      <c r="AW823" s="133"/>
      <c r="AX823" s="133"/>
      <c r="AY823" s="133"/>
      <c r="AZ823" s="133"/>
      <c r="BA823" s="133"/>
      <c r="BB823" s="133"/>
      <c r="BC823" s="133"/>
      <c r="BD823" s="133"/>
      <c r="BE823" s="134"/>
      <c r="BF823" s="133"/>
      <c r="BG823" s="133"/>
      <c r="BH823" s="134"/>
      <c r="BI823" s="133"/>
      <c r="BJ823" s="135"/>
      <c r="BK823" s="133"/>
      <c r="BL823" s="133"/>
      <c r="BM823" s="133"/>
      <c r="BN823" s="133"/>
      <c r="BO823" s="133"/>
      <c r="BP823" s="42"/>
      <c r="BQ823" s="138"/>
    </row>
    <row r="824" spans="1:69" hidden="1" x14ac:dyDescent="0.35">
      <c r="A824" s="130">
        <v>820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33"/>
      <c r="AB824" s="134"/>
      <c r="AC824" s="133"/>
      <c r="AD824" s="133"/>
      <c r="AE824" s="133"/>
      <c r="AF824" s="133"/>
      <c r="AG824" s="133"/>
      <c r="AH824" s="133"/>
      <c r="AI824" s="133"/>
      <c r="AJ824" s="134"/>
      <c r="AK824" s="134"/>
      <c r="AL824" s="133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3"/>
      <c r="AW824" s="133"/>
      <c r="AX824" s="133"/>
      <c r="AY824" s="133"/>
      <c r="AZ824" s="133"/>
      <c r="BA824" s="133"/>
      <c r="BB824" s="133"/>
      <c r="BC824" s="133"/>
      <c r="BD824" s="133"/>
      <c r="BE824" s="134"/>
      <c r="BF824" s="133"/>
      <c r="BG824" s="133"/>
      <c r="BH824" s="134"/>
      <c r="BI824" s="133"/>
      <c r="BJ824" s="135"/>
      <c r="BK824" s="133"/>
      <c r="BL824" s="133"/>
      <c r="BM824" s="133"/>
      <c r="BN824" s="133"/>
      <c r="BO824" s="133"/>
      <c r="BP824" s="42"/>
      <c r="BQ824" s="138"/>
    </row>
    <row r="825" spans="1:69" ht="34.25" hidden="1" customHeight="1" x14ac:dyDescent="0.35">
      <c r="A825" s="130">
        <v>821</v>
      </c>
      <c r="B825" s="133"/>
      <c r="C825" s="133"/>
      <c r="D825" s="133"/>
      <c r="E825" s="133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33"/>
      <c r="AB825" s="134"/>
      <c r="AC825" s="133"/>
      <c r="AD825" s="133"/>
      <c r="AE825" s="133"/>
      <c r="AF825" s="133"/>
      <c r="AG825" s="133"/>
      <c r="AH825" s="133"/>
      <c r="AI825" s="133"/>
      <c r="AJ825" s="134"/>
      <c r="AK825" s="134"/>
      <c r="AL825" s="133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3"/>
      <c r="AW825" s="133"/>
      <c r="AX825" s="133"/>
      <c r="AY825" s="133"/>
      <c r="AZ825" s="133"/>
      <c r="BA825" s="133"/>
      <c r="BB825" s="133"/>
      <c r="BC825" s="133"/>
      <c r="BD825" s="133"/>
      <c r="BE825" s="134"/>
      <c r="BF825" s="133"/>
      <c r="BG825" s="133"/>
      <c r="BH825" s="134"/>
      <c r="BI825" s="133"/>
      <c r="BJ825" s="135"/>
      <c r="BK825" s="133"/>
      <c r="BL825" s="133"/>
      <c r="BM825" s="133"/>
      <c r="BN825" s="133"/>
      <c r="BO825" s="133"/>
      <c r="BP825" s="42"/>
      <c r="BQ825" s="138"/>
    </row>
    <row r="826" spans="1:69" ht="34.25" hidden="1" customHeight="1" x14ac:dyDescent="0.35">
      <c r="A826" s="130">
        <v>822</v>
      </c>
      <c r="B826" s="133"/>
      <c r="C826" s="133"/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33"/>
      <c r="AB826" s="134"/>
      <c r="AC826" s="133"/>
      <c r="AD826" s="133"/>
      <c r="AE826" s="133"/>
      <c r="AF826" s="133"/>
      <c r="AG826" s="133"/>
      <c r="AH826" s="133"/>
      <c r="AI826" s="133"/>
      <c r="AJ826" s="134"/>
      <c r="AK826" s="134"/>
      <c r="AL826" s="133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3"/>
      <c r="AW826" s="133"/>
      <c r="AX826" s="133"/>
      <c r="AY826" s="133"/>
      <c r="AZ826" s="133"/>
      <c r="BA826" s="133"/>
      <c r="BB826" s="133"/>
      <c r="BC826" s="133"/>
      <c r="BD826" s="133"/>
      <c r="BE826" s="134"/>
      <c r="BF826" s="133"/>
      <c r="BG826" s="133"/>
      <c r="BH826" s="134"/>
      <c r="BI826" s="133"/>
      <c r="BJ826" s="135"/>
      <c r="BK826" s="133"/>
      <c r="BL826" s="133"/>
      <c r="BM826" s="133"/>
      <c r="BN826" s="133"/>
      <c r="BO826" s="133"/>
      <c r="BP826" s="42"/>
      <c r="BQ826" s="138"/>
    </row>
    <row r="827" spans="1:69" hidden="1" x14ac:dyDescent="0.35">
      <c r="A827" s="130">
        <v>823</v>
      </c>
      <c r="B827" s="133"/>
      <c r="C827" s="133"/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33"/>
      <c r="AB827" s="134"/>
      <c r="AC827" s="133"/>
      <c r="AD827" s="133"/>
      <c r="AE827" s="133"/>
      <c r="AF827" s="133"/>
      <c r="AG827" s="133"/>
      <c r="AH827" s="133"/>
      <c r="AI827" s="133"/>
      <c r="AJ827" s="134"/>
      <c r="AK827" s="134"/>
      <c r="AL827" s="133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3"/>
      <c r="AW827" s="133"/>
      <c r="AX827" s="133"/>
      <c r="AY827" s="133"/>
      <c r="AZ827" s="133"/>
      <c r="BA827" s="133"/>
      <c r="BB827" s="133"/>
      <c r="BC827" s="133"/>
      <c r="BD827" s="133"/>
      <c r="BE827" s="134"/>
      <c r="BF827" s="133"/>
      <c r="BG827" s="133"/>
      <c r="BH827" s="134"/>
      <c r="BI827" s="133"/>
      <c r="BJ827" s="135"/>
      <c r="BK827" s="133"/>
      <c r="BL827" s="133"/>
      <c r="BM827" s="133"/>
      <c r="BN827" s="133"/>
      <c r="BO827" s="133"/>
      <c r="BP827" s="42"/>
      <c r="BQ827" s="138"/>
    </row>
    <row r="828" spans="1:69" hidden="1" x14ac:dyDescent="0.35">
      <c r="A828" s="130">
        <v>824</v>
      </c>
      <c r="B828" s="133"/>
      <c r="C828" s="133"/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33"/>
      <c r="AB828" s="134"/>
      <c r="AC828" s="133"/>
      <c r="AD828" s="133"/>
      <c r="AE828" s="133"/>
      <c r="AF828" s="133"/>
      <c r="AG828" s="133"/>
      <c r="AH828" s="133"/>
      <c r="AI828" s="133"/>
      <c r="AJ828" s="134"/>
      <c r="AK828" s="134"/>
      <c r="AL828" s="133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3"/>
      <c r="AW828" s="133"/>
      <c r="AX828" s="133"/>
      <c r="AY828" s="133"/>
      <c r="AZ828" s="133"/>
      <c r="BA828" s="133"/>
      <c r="BB828" s="133"/>
      <c r="BC828" s="133"/>
      <c r="BD828" s="133"/>
      <c r="BE828" s="134"/>
      <c r="BF828" s="133"/>
      <c r="BG828" s="133"/>
      <c r="BH828" s="134"/>
      <c r="BI828" s="133"/>
      <c r="BJ828" s="135"/>
      <c r="BK828" s="133"/>
      <c r="BL828" s="133"/>
      <c r="BM828" s="133"/>
      <c r="BN828" s="133"/>
      <c r="BO828" s="133"/>
      <c r="BP828" s="42"/>
      <c r="BQ828" s="138"/>
    </row>
    <row r="829" spans="1:69" hidden="1" x14ac:dyDescent="0.35">
      <c r="A829" s="130">
        <v>825</v>
      </c>
      <c r="B829" s="133"/>
      <c r="C829" s="133"/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33"/>
      <c r="AB829" s="134"/>
      <c r="AC829" s="133"/>
      <c r="AD829" s="133"/>
      <c r="AE829" s="133"/>
      <c r="AF829" s="133"/>
      <c r="AG829" s="133"/>
      <c r="AH829" s="133"/>
      <c r="AI829" s="133"/>
      <c r="AJ829" s="134"/>
      <c r="AK829" s="134"/>
      <c r="AL829" s="133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3"/>
      <c r="AW829" s="133"/>
      <c r="AX829" s="133"/>
      <c r="AY829" s="133"/>
      <c r="AZ829" s="133"/>
      <c r="BA829" s="133"/>
      <c r="BB829" s="133"/>
      <c r="BC829" s="133"/>
      <c r="BD829" s="133"/>
      <c r="BE829" s="134"/>
      <c r="BF829" s="133"/>
      <c r="BG829" s="133"/>
      <c r="BH829" s="134"/>
      <c r="BI829" s="133"/>
      <c r="BJ829" s="135"/>
      <c r="BK829" s="133"/>
      <c r="BL829" s="133"/>
      <c r="BM829" s="133"/>
      <c r="BN829" s="133"/>
      <c r="BO829" s="133"/>
      <c r="BP829" s="42"/>
      <c r="BQ829" s="138"/>
    </row>
    <row r="830" spans="1:69" ht="34.25" hidden="1" customHeight="1" x14ac:dyDescent="0.35">
      <c r="A830" s="130">
        <v>826</v>
      </c>
      <c r="B830" s="133"/>
      <c r="C830" s="133"/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33"/>
      <c r="AB830" s="134"/>
      <c r="AC830" s="133"/>
      <c r="AD830" s="133"/>
      <c r="AE830" s="133"/>
      <c r="AF830" s="133"/>
      <c r="AG830" s="133"/>
      <c r="AH830" s="133"/>
      <c r="AI830" s="133"/>
      <c r="AJ830" s="134"/>
      <c r="AK830" s="134"/>
      <c r="AL830" s="133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3"/>
      <c r="AW830" s="133"/>
      <c r="AX830" s="133"/>
      <c r="AY830" s="133"/>
      <c r="AZ830" s="133"/>
      <c r="BA830" s="133"/>
      <c r="BB830" s="133"/>
      <c r="BC830" s="133"/>
      <c r="BD830" s="133"/>
      <c r="BE830" s="134"/>
      <c r="BF830" s="133"/>
      <c r="BG830" s="133"/>
      <c r="BH830" s="134"/>
      <c r="BI830" s="133"/>
      <c r="BJ830" s="135"/>
      <c r="BK830" s="133"/>
      <c r="BL830" s="133"/>
      <c r="BM830" s="133"/>
      <c r="BN830" s="133"/>
      <c r="BO830" s="133"/>
      <c r="BP830" s="42"/>
      <c r="BQ830" s="138"/>
    </row>
    <row r="831" spans="1:69" ht="34.25" hidden="1" customHeight="1" x14ac:dyDescent="0.35">
      <c r="A831" s="130">
        <v>827</v>
      </c>
      <c r="B831" s="133"/>
      <c r="C831" s="133"/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33"/>
      <c r="AB831" s="134"/>
      <c r="AC831" s="133"/>
      <c r="AD831" s="133"/>
      <c r="AE831" s="133"/>
      <c r="AF831" s="133"/>
      <c r="AG831" s="133"/>
      <c r="AH831" s="133"/>
      <c r="AI831" s="133"/>
      <c r="AJ831" s="134"/>
      <c r="AK831" s="134"/>
      <c r="AL831" s="133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3"/>
      <c r="AW831" s="133"/>
      <c r="AX831" s="133"/>
      <c r="AY831" s="133"/>
      <c r="AZ831" s="133"/>
      <c r="BA831" s="133"/>
      <c r="BB831" s="133"/>
      <c r="BC831" s="133"/>
      <c r="BD831" s="133"/>
      <c r="BE831" s="134"/>
      <c r="BF831" s="133"/>
      <c r="BG831" s="133"/>
      <c r="BH831" s="134"/>
      <c r="BI831" s="133"/>
      <c r="BJ831" s="135"/>
      <c r="BK831" s="133"/>
      <c r="BL831" s="133"/>
      <c r="BM831" s="133"/>
      <c r="BN831" s="133"/>
      <c r="BO831" s="133"/>
      <c r="BP831" s="42"/>
      <c r="BQ831" s="138"/>
    </row>
    <row r="832" spans="1:69" ht="34.25" hidden="1" customHeight="1" x14ac:dyDescent="0.35">
      <c r="A832" s="130">
        <v>828</v>
      </c>
      <c r="B832" s="133"/>
      <c r="C832" s="133"/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33"/>
      <c r="AB832" s="134"/>
      <c r="AC832" s="133"/>
      <c r="AD832" s="133"/>
      <c r="AE832" s="133"/>
      <c r="AF832" s="133"/>
      <c r="AG832" s="133"/>
      <c r="AH832" s="133"/>
      <c r="AI832" s="133"/>
      <c r="AJ832" s="134"/>
      <c r="AK832" s="134"/>
      <c r="AL832" s="133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3"/>
      <c r="AW832" s="133"/>
      <c r="AX832" s="133"/>
      <c r="AY832" s="133"/>
      <c r="AZ832" s="133"/>
      <c r="BA832" s="133"/>
      <c r="BB832" s="133"/>
      <c r="BC832" s="133"/>
      <c r="BD832" s="133"/>
      <c r="BE832" s="134"/>
      <c r="BF832" s="133"/>
      <c r="BG832" s="133"/>
      <c r="BH832" s="133"/>
      <c r="BI832" s="133"/>
      <c r="BJ832" s="135"/>
      <c r="BK832" s="133"/>
      <c r="BL832" s="133"/>
      <c r="BM832" s="133"/>
      <c r="BN832" s="133"/>
      <c r="BO832" s="133"/>
      <c r="BP832" s="42"/>
      <c r="BQ832" s="138"/>
    </row>
    <row r="833" spans="1:69" ht="34.25" hidden="1" customHeight="1" x14ac:dyDescent="0.35">
      <c r="A833" s="130">
        <v>829</v>
      </c>
      <c r="B833" s="133"/>
      <c r="C833" s="133"/>
      <c r="D833" s="133"/>
      <c r="E833" s="133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33"/>
      <c r="AB833" s="134"/>
      <c r="AC833" s="133"/>
      <c r="AD833" s="133"/>
      <c r="AE833" s="133"/>
      <c r="AF833" s="133"/>
      <c r="AG833" s="133"/>
      <c r="AH833" s="133"/>
      <c r="AI833" s="133"/>
      <c r="AJ833" s="134"/>
      <c r="AK833" s="134"/>
      <c r="AL833" s="133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3"/>
      <c r="AW833" s="133"/>
      <c r="AX833" s="133"/>
      <c r="AY833" s="133"/>
      <c r="AZ833" s="133"/>
      <c r="BA833" s="133"/>
      <c r="BB833" s="133"/>
      <c r="BC833" s="133"/>
      <c r="BD833" s="133"/>
      <c r="BE833" s="134"/>
      <c r="BF833" s="133"/>
      <c r="BG833" s="133"/>
      <c r="BH833" s="134"/>
      <c r="BI833" s="133"/>
      <c r="BJ833" s="135"/>
      <c r="BK833" s="133"/>
      <c r="BL833" s="133"/>
      <c r="BM833" s="133"/>
      <c r="BN833" s="133"/>
      <c r="BO833" s="133"/>
      <c r="BP833" s="42"/>
      <c r="BQ833" s="138"/>
    </row>
    <row r="834" spans="1:69" ht="34.25" hidden="1" customHeight="1" x14ac:dyDescent="0.35">
      <c r="A834" s="130">
        <v>830</v>
      </c>
      <c r="B834" s="133"/>
      <c r="C834" s="133"/>
      <c r="D834" s="133"/>
      <c r="E834" s="133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33"/>
      <c r="AB834" s="134"/>
      <c r="AC834" s="133"/>
      <c r="AD834" s="133"/>
      <c r="AE834" s="133"/>
      <c r="AF834" s="133"/>
      <c r="AG834" s="133"/>
      <c r="AH834" s="133"/>
      <c r="AI834" s="133"/>
      <c r="AJ834" s="134"/>
      <c r="AK834" s="134"/>
      <c r="AL834" s="133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3"/>
      <c r="AW834" s="133"/>
      <c r="AX834" s="133"/>
      <c r="AY834" s="133"/>
      <c r="AZ834" s="133"/>
      <c r="BA834" s="133"/>
      <c r="BB834" s="133"/>
      <c r="BC834" s="133"/>
      <c r="BD834" s="133"/>
      <c r="BE834" s="134"/>
      <c r="BF834" s="133"/>
      <c r="BG834" s="133"/>
      <c r="BH834" s="134"/>
      <c r="BI834" s="133"/>
      <c r="BJ834" s="135"/>
      <c r="BK834" s="133"/>
      <c r="BL834" s="133"/>
      <c r="BM834" s="133"/>
      <c r="BN834" s="133"/>
      <c r="BO834" s="133"/>
      <c r="BP834" s="42"/>
      <c r="BQ834" s="138"/>
    </row>
    <row r="835" spans="1:69" ht="34.25" hidden="1" customHeight="1" x14ac:dyDescent="0.35">
      <c r="A835" s="130">
        <v>831</v>
      </c>
      <c r="B835" s="133"/>
      <c r="C835" s="133"/>
      <c r="D835" s="133"/>
      <c r="E835" s="133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33"/>
      <c r="AB835" s="134"/>
      <c r="AC835" s="133"/>
      <c r="AD835" s="133"/>
      <c r="AE835" s="133"/>
      <c r="AF835" s="133"/>
      <c r="AG835" s="133"/>
      <c r="AH835" s="133"/>
      <c r="AI835" s="133"/>
      <c r="AJ835" s="134"/>
      <c r="AK835" s="134"/>
      <c r="AL835" s="133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3"/>
      <c r="AW835" s="133"/>
      <c r="AX835" s="133"/>
      <c r="AY835" s="133"/>
      <c r="AZ835" s="133"/>
      <c r="BA835" s="133"/>
      <c r="BB835" s="133"/>
      <c r="BC835" s="133"/>
      <c r="BD835" s="133"/>
      <c r="BE835" s="134"/>
      <c r="BF835" s="133"/>
      <c r="BG835" s="133"/>
      <c r="BH835" s="134"/>
      <c r="BI835" s="133"/>
      <c r="BJ835" s="135"/>
      <c r="BK835" s="133"/>
      <c r="BL835" s="133"/>
      <c r="BM835" s="133"/>
      <c r="BN835" s="133"/>
      <c r="BO835" s="133"/>
      <c r="BP835" s="42"/>
      <c r="BQ835" s="138"/>
    </row>
    <row r="836" spans="1:69" ht="34.25" hidden="1" customHeight="1" x14ac:dyDescent="0.35">
      <c r="A836" s="130">
        <v>832</v>
      </c>
      <c r="B836" s="133"/>
      <c r="C836" s="133"/>
      <c r="D836" s="133"/>
      <c r="E836" s="133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33"/>
      <c r="AB836" s="134"/>
      <c r="AC836" s="133"/>
      <c r="AD836" s="133"/>
      <c r="AE836" s="133"/>
      <c r="AF836" s="133"/>
      <c r="AG836" s="133"/>
      <c r="AH836" s="133"/>
      <c r="AI836" s="133"/>
      <c r="AJ836" s="134"/>
      <c r="AK836" s="134"/>
      <c r="AL836" s="133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3"/>
      <c r="AW836" s="133"/>
      <c r="AX836" s="133"/>
      <c r="AY836" s="133"/>
      <c r="AZ836" s="133"/>
      <c r="BA836" s="133"/>
      <c r="BB836" s="133"/>
      <c r="BC836" s="133"/>
      <c r="BD836" s="133"/>
      <c r="BE836" s="134"/>
      <c r="BF836" s="133"/>
      <c r="BG836" s="133"/>
      <c r="BH836" s="134"/>
      <c r="BI836" s="133"/>
      <c r="BJ836" s="135"/>
      <c r="BK836" s="133"/>
      <c r="BL836" s="133"/>
      <c r="BM836" s="133"/>
      <c r="BN836" s="133"/>
      <c r="BO836" s="133"/>
      <c r="BP836" s="42"/>
      <c r="BQ836" s="138"/>
    </row>
    <row r="837" spans="1:69" ht="34.25" hidden="1" customHeight="1" x14ac:dyDescent="0.35">
      <c r="A837" s="130">
        <v>833</v>
      </c>
      <c r="B837" s="133"/>
      <c r="C837" s="133"/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33"/>
      <c r="AB837" s="134"/>
      <c r="AC837" s="133"/>
      <c r="AD837" s="133"/>
      <c r="AE837" s="133"/>
      <c r="AF837" s="133"/>
      <c r="AG837" s="133"/>
      <c r="AH837" s="133"/>
      <c r="AI837" s="133"/>
      <c r="AJ837" s="134"/>
      <c r="AK837" s="134"/>
      <c r="AL837" s="133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3"/>
      <c r="AW837" s="133"/>
      <c r="AX837" s="133"/>
      <c r="AY837" s="133"/>
      <c r="AZ837" s="133"/>
      <c r="BA837" s="133"/>
      <c r="BB837" s="133"/>
      <c r="BC837" s="133"/>
      <c r="BD837" s="133"/>
      <c r="BE837" s="134"/>
      <c r="BF837" s="133"/>
      <c r="BG837" s="133"/>
      <c r="BH837" s="134"/>
      <c r="BI837" s="133"/>
      <c r="BJ837" s="135"/>
      <c r="BK837" s="133"/>
      <c r="BL837" s="133"/>
      <c r="BM837" s="133"/>
      <c r="BN837" s="133"/>
      <c r="BO837" s="133"/>
      <c r="BP837" s="42"/>
      <c r="BQ837" s="138"/>
    </row>
    <row r="838" spans="1:69" ht="34.25" hidden="1" customHeight="1" x14ac:dyDescent="0.35">
      <c r="A838" s="130">
        <v>834</v>
      </c>
      <c r="B838" s="133"/>
      <c r="C838" s="133"/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33"/>
      <c r="AB838" s="134"/>
      <c r="AC838" s="133"/>
      <c r="AD838" s="133"/>
      <c r="AE838" s="133"/>
      <c r="AF838" s="133"/>
      <c r="AG838" s="133"/>
      <c r="AH838" s="133"/>
      <c r="AI838" s="133"/>
      <c r="AJ838" s="134"/>
      <c r="AK838" s="134"/>
      <c r="AL838" s="133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3"/>
      <c r="AW838" s="133"/>
      <c r="AX838" s="133"/>
      <c r="AY838" s="133"/>
      <c r="AZ838" s="133"/>
      <c r="BA838" s="133"/>
      <c r="BB838" s="133"/>
      <c r="BC838" s="133"/>
      <c r="BD838" s="133"/>
      <c r="BE838" s="134"/>
      <c r="BF838" s="133"/>
      <c r="BG838" s="133"/>
      <c r="BH838" s="134"/>
      <c r="BI838" s="133"/>
      <c r="BJ838" s="135"/>
      <c r="BK838" s="133"/>
      <c r="BL838" s="133"/>
      <c r="BM838" s="133"/>
      <c r="BN838" s="133"/>
      <c r="BO838" s="133"/>
      <c r="BP838" s="42"/>
      <c r="BQ838" s="138"/>
    </row>
    <row r="839" spans="1:69" ht="34.25" hidden="1" customHeight="1" x14ac:dyDescent="0.35">
      <c r="A839" s="130">
        <v>835</v>
      </c>
      <c r="B839" s="133"/>
      <c r="C839" s="133"/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33"/>
      <c r="AB839" s="134"/>
      <c r="AC839" s="133"/>
      <c r="AD839" s="133"/>
      <c r="AE839" s="133"/>
      <c r="AF839" s="133"/>
      <c r="AG839" s="133"/>
      <c r="AH839" s="133"/>
      <c r="AI839" s="133"/>
      <c r="AJ839" s="134"/>
      <c r="AK839" s="134"/>
      <c r="AL839" s="133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3"/>
      <c r="AW839" s="133"/>
      <c r="AX839" s="133"/>
      <c r="AY839" s="133"/>
      <c r="AZ839" s="133"/>
      <c r="BA839" s="133"/>
      <c r="BB839" s="133"/>
      <c r="BC839" s="133"/>
      <c r="BD839" s="133"/>
      <c r="BE839" s="134"/>
      <c r="BF839" s="133"/>
      <c r="BG839" s="133"/>
      <c r="BH839" s="134"/>
      <c r="BI839" s="133"/>
      <c r="BJ839" s="135"/>
      <c r="BK839" s="133"/>
      <c r="BL839" s="133"/>
      <c r="BM839" s="133"/>
      <c r="BN839" s="133"/>
      <c r="BO839" s="133"/>
      <c r="BP839" s="42"/>
      <c r="BQ839" s="138"/>
    </row>
    <row r="840" spans="1:69" ht="34.25" hidden="1" customHeight="1" x14ac:dyDescent="0.35">
      <c r="A840" s="130">
        <v>836</v>
      </c>
      <c r="B840" s="133"/>
      <c r="C840" s="133"/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33"/>
      <c r="AB840" s="134"/>
      <c r="AC840" s="133"/>
      <c r="AD840" s="133"/>
      <c r="AE840" s="133"/>
      <c r="AF840" s="133"/>
      <c r="AG840" s="133"/>
      <c r="AH840" s="133"/>
      <c r="AI840" s="133"/>
      <c r="AJ840" s="134"/>
      <c r="AK840" s="134"/>
      <c r="AL840" s="133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3"/>
      <c r="AW840" s="133"/>
      <c r="AX840" s="133"/>
      <c r="AY840" s="133"/>
      <c r="AZ840" s="133"/>
      <c r="BA840" s="133"/>
      <c r="BB840" s="133"/>
      <c r="BC840" s="133"/>
      <c r="BD840" s="133"/>
      <c r="BE840" s="134"/>
      <c r="BF840" s="133"/>
      <c r="BG840" s="133"/>
      <c r="BH840" s="134"/>
      <c r="BI840" s="133"/>
      <c r="BJ840" s="135"/>
      <c r="BK840" s="133"/>
      <c r="BL840" s="133"/>
      <c r="BM840" s="133"/>
      <c r="BN840" s="133"/>
      <c r="BO840" s="133"/>
      <c r="BP840" s="42"/>
      <c r="BQ840" s="138"/>
    </row>
    <row r="841" spans="1:69" ht="34.25" hidden="1" customHeight="1" x14ac:dyDescent="0.35">
      <c r="A841" s="130">
        <v>837</v>
      </c>
      <c r="B841" s="133"/>
      <c r="C841" s="133"/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33"/>
      <c r="AB841" s="134"/>
      <c r="AC841" s="133"/>
      <c r="AD841" s="133"/>
      <c r="AE841" s="133"/>
      <c r="AF841" s="133"/>
      <c r="AG841" s="133"/>
      <c r="AH841" s="133"/>
      <c r="AI841" s="133"/>
      <c r="AJ841" s="134"/>
      <c r="AK841" s="134"/>
      <c r="AL841" s="133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3"/>
      <c r="AW841" s="133"/>
      <c r="AX841" s="133"/>
      <c r="AY841" s="133"/>
      <c r="AZ841" s="133"/>
      <c r="BA841" s="133"/>
      <c r="BB841" s="133"/>
      <c r="BC841" s="133"/>
      <c r="BD841" s="133"/>
      <c r="BE841" s="134"/>
      <c r="BF841" s="133"/>
      <c r="BG841" s="133"/>
      <c r="BH841" s="134"/>
      <c r="BI841" s="133"/>
      <c r="BJ841" s="135"/>
      <c r="BK841" s="133"/>
      <c r="BL841" s="133"/>
      <c r="BM841" s="133"/>
      <c r="BN841" s="133"/>
      <c r="BO841" s="133"/>
      <c r="BP841" s="42"/>
      <c r="BQ841" s="138"/>
    </row>
    <row r="842" spans="1:69" ht="34.25" hidden="1" customHeight="1" x14ac:dyDescent="0.35">
      <c r="A842" s="130">
        <v>838</v>
      </c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33"/>
      <c r="AB842" s="134"/>
      <c r="AC842" s="133"/>
      <c r="AD842" s="133"/>
      <c r="AE842" s="133"/>
      <c r="AF842" s="133"/>
      <c r="AG842" s="133"/>
      <c r="AH842" s="133"/>
      <c r="AI842" s="133"/>
      <c r="AJ842" s="134"/>
      <c r="AK842" s="134"/>
      <c r="AL842" s="133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3"/>
      <c r="AW842" s="133"/>
      <c r="AX842" s="133"/>
      <c r="AY842" s="133"/>
      <c r="AZ842" s="133"/>
      <c r="BA842" s="133"/>
      <c r="BB842" s="133"/>
      <c r="BC842" s="133"/>
      <c r="BD842" s="133"/>
      <c r="BE842" s="134"/>
      <c r="BF842" s="133"/>
      <c r="BG842" s="133"/>
      <c r="BH842" s="134"/>
      <c r="BI842" s="133"/>
      <c r="BJ842" s="135"/>
      <c r="BK842" s="133"/>
      <c r="BL842" s="133"/>
      <c r="BM842" s="133"/>
      <c r="BN842" s="133"/>
      <c r="BO842" s="133"/>
      <c r="BP842" s="137"/>
      <c r="BQ842" s="138"/>
    </row>
    <row r="843" spans="1:69" ht="34.25" hidden="1" customHeight="1" x14ac:dyDescent="0.35">
      <c r="A843" s="130">
        <v>839</v>
      </c>
      <c r="B843" s="133"/>
      <c r="C843" s="133"/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33"/>
      <c r="AB843" s="134"/>
      <c r="AC843" s="133"/>
      <c r="AD843" s="133"/>
      <c r="AE843" s="133"/>
      <c r="AF843" s="133"/>
      <c r="AG843" s="133"/>
      <c r="AH843" s="133"/>
      <c r="AI843" s="133"/>
      <c r="AJ843" s="134"/>
      <c r="AK843" s="134"/>
      <c r="AL843" s="133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3"/>
      <c r="AW843" s="133"/>
      <c r="AX843" s="133"/>
      <c r="AY843" s="133"/>
      <c r="AZ843" s="133"/>
      <c r="BA843" s="133"/>
      <c r="BB843" s="133"/>
      <c r="BC843" s="133"/>
      <c r="BD843" s="133"/>
      <c r="BE843" s="134"/>
      <c r="BF843" s="133"/>
      <c r="BG843" s="133"/>
      <c r="BH843" s="134"/>
      <c r="BI843" s="133"/>
      <c r="BJ843" s="135"/>
      <c r="BK843" s="133"/>
      <c r="BL843" s="133"/>
      <c r="BM843" s="133"/>
      <c r="BN843" s="133"/>
      <c r="BO843" s="133"/>
      <c r="BP843" s="42"/>
      <c r="BQ843" s="138"/>
    </row>
    <row r="844" spans="1:69" ht="34.25" hidden="1" customHeight="1" x14ac:dyDescent="0.35">
      <c r="A844" s="130">
        <v>840</v>
      </c>
      <c r="B844" s="133"/>
      <c r="C844" s="133"/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33"/>
      <c r="AB844" s="134"/>
      <c r="AC844" s="133"/>
      <c r="AD844" s="133"/>
      <c r="AE844" s="133"/>
      <c r="AF844" s="133"/>
      <c r="AG844" s="133"/>
      <c r="AH844" s="133"/>
      <c r="AI844" s="133"/>
      <c r="AJ844" s="134"/>
      <c r="AK844" s="134"/>
      <c r="AL844" s="133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3"/>
      <c r="AW844" s="133"/>
      <c r="AX844" s="133"/>
      <c r="AY844" s="133"/>
      <c r="AZ844" s="133"/>
      <c r="BA844" s="133"/>
      <c r="BB844" s="133"/>
      <c r="BC844" s="133"/>
      <c r="BD844" s="133"/>
      <c r="BE844" s="134"/>
      <c r="BF844" s="133"/>
      <c r="BG844" s="133"/>
      <c r="BH844" s="134"/>
      <c r="BI844" s="133"/>
      <c r="BJ844" s="135"/>
      <c r="BK844" s="133"/>
      <c r="BL844" s="133"/>
      <c r="BM844" s="133"/>
      <c r="BN844" s="133"/>
      <c r="BO844" s="133"/>
      <c r="BP844" s="42"/>
      <c r="BQ844" s="138"/>
    </row>
    <row r="845" spans="1:69" ht="34.25" hidden="1" customHeight="1" x14ac:dyDescent="0.35">
      <c r="A845" s="130">
        <v>841</v>
      </c>
      <c r="B845" s="133"/>
      <c r="C845" s="133"/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33"/>
      <c r="AB845" s="134"/>
      <c r="AC845" s="133"/>
      <c r="AD845" s="133"/>
      <c r="AE845" s="133"/>
      <c r="AF845" s="133"/>
      <c r="AG845" s="133"/>
      <c r="AH845" s="133"/>
      <c r="AI845" s="133"/>
      <c r="AJ845" s="134"/>
      <c r="AK845" s="134"/>
      <c r="AL845" s="133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3"/>
      <c r="AW845" s="133"/>
      <c r="AX845" s="133"/>
      <c r="AY845" s="133"/>
      <c r="AZ845" s="133"/>
      <c r="BA845" s="133"/>
      <c r="BB845" s="133"/>
      <c r="BC845" s="133"/>
      <c r="BD845" s="133"/>
      <c r="BE845" s="134"/>
      <c r="BF845" s="133"/>
      <c r="BG845" s="133"/>
      <c r="BH845" s="134"/>
      <c r="BI845" s="133"/>
      <c r="BJ845" s="135"/>
      <c r="BK845" s="133"/>
      <c r="BL845" s="133"/>
      <c r="BM845" s="133"/>
      <c r="BN845" s="133"/>
      <c r="BO845" s="133"/>
      <c r="BP845" s="42"/>
      <c r="BQ845" s="138"/>
    </row>
    <row r="846" spans="1:69" ht="34.25" hidden="1" customHeight="1" x14ac:dyDescent="0.35">
      <c r="A846" s="130">
        <v>842</v>
      </c>
      <c r="B846" s="133"/>
      <c r="C846" s="133"/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33"/>
      <c r="AB846" s="134"/>
      <c r="AC846" s="133"/>
      <c r="AD846" s="133"/>
      <c r="AE846" s="133"/>
      <c r="AF846" s="133"/>
      <c r="AG846" s="133"/>
      <c r="AH846" s="133"/>
      <c r="AI846" s="133"/>
      <c r="AJ846" s="134"/>
      <c r="AK846" s="134"/>
      <c r="AL846" s="133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3"/>
      <c r="AW846" s="133"/>
      <c r="AX846" s="133"/>
      <c r="AY846" s="133"/>
      <c r="AZ846" s="133"/>
      <c r="BA846" s="133"/>
      <c r="BB846" s="133"/>
      <c r="BC846" s="133"/>
      <c r="BD846" s="133"/>
      <c r="BE846" s="134"/>
      <c r="BF846" s="133"/>
      <c r="BG846" s="133"/>
      <c r="BH846" s="134"/>
      <c r="BI846" s="133"/>
      <c r="BJ846" s="135"/>
      <c r="BK846" s="133"/>
      <c r="BL846" s="133"/>
      <c r="BM846" s="133"/>
      <c r="BN846" s="133"/>
      <c r="BO846" s="133"/>
      <c r="BP846" s="42"/>
      <c r="BQ846" s="138"/>
    </row>
    <row r="847" spans="1:69" ht="34.25" hidden="1" customHeight="1" x14ac:dyDescent="0.35">
      <c r="A847" s="130">
        <v>843</v>
      </c>
      <c r="B847" s="133"/>
      <c r="C847" s="133"/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33"/>
      <c r="AB847" s="134"/>
      <c r="AC847" s="133"/>
      <c r="AD847" s="133"/>
      <c r="AE847" s="133"/>
      <c r="AF847" s="133"/>
      <c r="AG847" s="133"/>
      <c r="AH847" s="133"/>
      <c r="AI847" s="133"/>
      <c r="AJ847" s="134"/>
      <c r="AK847" s="134"/>
      <c r="AL847" s="133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3"/>
      <c r="AW847" s="133"/>
      <c r="AX847" s="133"/>
      <c r="AY847" s="133"/>
      <c r="AZ847" s="133"/>
      <c r="BA847" s="133"/>
      <c r="BB847" s="133"/>
      <c r="BC847" s="133"/>
      <c r="BD847" s="133"/>
      <c r="BE847" s="134"/>
      <c r="BF847" s="133"/>
      <c r="BG847" s="133"/>
      <c r="BH847" s="134"/>
      <c r="BI847" s="133"/>
      <c r="BJ847" s="135"/>
      <c r="BK847" s="133"/>
      <c r="BL847" s="133"/>
      <c r="BM847" s="133"/>
      <c r="BN847" s="133"/>
      <c r="BO847" s="133"/>
      <c r="BP847" s="42"/>
      <c r="BQ847" s="138"/>
    </row>
    <row r="848" spans="1:69" ht="34.25" hidden="1" customHeight="1" x14ac:dyDescent="0.35">
      <c r="A848" s="130">
        <v>844</v>
      </c>
      <c r="B848" s="133"/>
      <c r="C848" s="133"/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33"/>
      <c r="AB848" s="134"/>
      <c r="AC848" s="133"/>
      <c r="AD848" s="133"/>
      <c r="AE848" s="133"/>
      <c r="AF848" s="133"/>
      <c r="AG848" s="133"/>
      <c r="AH848" s="133"/>
      <c r="AI848" s="133"/>
      <c r="AJ848" s="134"/>
      <c r="AK848" s="134"/>
      <c r="AL848" s="133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3"/>
      <c r="AW848" s="133"/>
      <c r="AX848" s="133"/>
      <c r="AY848" s="133"/>
      <c r="AZ848" s="133"/>
      <c r="BA848" s="133"/>
      <c r="BB848" s="133"/>
      <c r="BC848" s="133"/>
      <c r="BD848" s="133"/>
      <c r="BE848" s="134"/>
      <c r="BF848" s="133"/>
      <c r="BG848" s="133"/>
      <c r="BH848" s="134"/>
      <c r="BI848" s="133"/>
      <c r="BJ848" s="135"/>
      <c r="BK848" s="133"/>
      <c r="BL848" s="133"/>
      <c r="BM848" s="133"/>
      <c r="BN848" s="133"/>
      <c r="BO848" s="133"/>
      <c r="BP848" s="42"/>
      <c r="BQ848" s="138"/>
    </row>
    <row r="849" spans="1:69" ht="34.25" hidden="1" customHeight="1" x14ac:dyDescent="0.35">
      <c r="A849" s="130">
        <v>845</v>
      </c>
      <c r="B849" s="133"/>
      <c r="C849" s="133"/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33"/>
      <c r="AB849" s="134"/>
      <c r="AC849" s="133"/>
      <c r="AD849" s="133"/>
      <c r="AE849" s="133"/>
      <c r="AF849" s="133"/>
      <c r="AG849" s="133"/>
      <c r="AH849" s="133"/>
      <c r="AI849" s="133"/>
      <c r="AJ849" s="134"/>
      <c r="AK849" s="134"/>
      <c r="AL849" s="133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3"/>
      <c r="AW849" s="133"/>
      <c r="AX849" s="133"/>
      <c r="AY849" s="133"/>
      <c r="AZ849" s="133"/>
      <c r="BA849" s="133"/>
      <c r="BB849" s="133"/>
      <c r="BC849" s="133"/>
      <c r="BD849" s="133"/>
      <c r="BE849" s="134"/>
      <c r="BF849" s="133"/>
      <c r="BG849" s="133"/>
      <c r="BH849" s="134"/>
      <c r="BI849" s="133"/>
      <c r="BJ849" s="135"/>
      <c r="BK849" s="133"/>
      <c r="BL849" s="133"/>
      <c r="BM849" s="133"/>
      <c r="BN849" s="133"/>
      <c r="BO849" s="133"/>
      <c r="BP849" s="42"/>
      <c r="BQ849" s="138"/>
    </row>
    <row r="850" spans="1:69" hidden="1" x14ac:dyDescent="0.35">
      <c r="A850" s="130">
        <v>846</v>
      </c>
      <c r="B850" s="133"/>
      <c r="C850" s="133"/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33"/>
      <c r="AB850" s="134"/>
      <c r="AC850" s="133"/>
      <c r="AD850" s="133"/>
      <c r="AE850" s="133"/>
      <c r="AF850" s="133"/>
      <c r="AG850" s="133"/>
      <c r="AH850" s="133"/>
      <c r="AI850" s="133"/>
      <c r="AJ850" s="134"/>
      <c r="AK850" s="134"/>
      <c r="AL850" s="133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3"/>
      <c r="AW850" s="133"/>
      <c r="AX850" s="133"/>
      <c r="AY850" s="133"/>
      <c r="AZ850" s="133"/>
      <c r="BA850" s="133"/>
      <c r="BB850" s="133"/>
      <c r="BC850" s="133"/>
      <c r="BD850" s="133"/>
      <c r="BE850" s="134"/>
      <c r="BF850" s="133"/>
      <c r="BG850" s="133"/>
      <c r="BH850" s="134"/>
      <c r="BI850" s="133"/>
      <c r="BJ850" s="135"/>
      <c r="BK850" s="133"/>
      <c r="BL850" s="133"/>
      <c r="BM850" s="133"/>
      <c r="BN850" s="133"/>
      <c r="BO850" s="133"/>
      <c r="BP850" s="42"/>
      <c r="BQ850" s="138"/>
    </row>
    <row r="851" spans="1:69" ht="34.25" hidden="1" customHeight="1" x14ac:dyDescent="0.35">
      <c r="A851" s="130">
        <v>847</v>
      </c>
      <c r="B851" s="133"/>
      <c r="C851" s="133"/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33"/>
      <c r="AB851" s="134"/>
      <c r="AC851" s="133"/>
      <c r="AD851" s="133"/>
      <c r="AE851" s="133"/>
      <c r="AF851" s="133"/>
      <c r="AG851" s="133"/>
      <c r="AH851" s="133"/>
      <c r="AI851" s="133"/>
      <c r="AJ851" s="134"/>
      <c r="AK851" s="134"/>
      <c r="AL851" s="133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3"/>
      <c r="AW851" s="133"/>
      <c r="AX851" s="133"/>
      <c r="AY851" s="133"/>
      <c r="AZ851" s="133"/>
      <c r="BA851" s="133"/>
      <c r="BB851" s="133"/>
      <c r="BC851" s="133"/>
      <c r="BD851" s="133"/>
      <c r="BE851" s="134"/>
      <c r="BF851" s="133"/>
      <c r="BG851" s="133"/>
      <c r="BH851" s="134"/>
      <c r="BI851" s="133"/>
      <c r="BJ851" s="135"/>
      <c r="BK851" s="133"/>
      <c r="BL851" s="133"/>
      <c r="BM851" s="133"/>
      <c r="BN851" s="133"/>
      <c r="BO851" s="133"/>
      <c r="BP851" s="42"/>
      <c r="BQ851" s="138"/>
    </row>
    <row r="852" spans="1:69" ht="34.25" hidden="1" customHeight="1" x14ac:dyDescent="0.35">
      <c r="A852" s="130">
        <v>848</v>
      </c>
      <c r="B852" s="133"/>
      <c r="C852" s="133"/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33"/>
      <c r="AB852" s="134"/>
      <c r="AC852" s="133"/>
      <c r="AD852" s="133"/>
      <c r="AE852" s="133"/>
      <c r="AF852" s="133"/>
      <c r="AG852" s="133"/>
      <c r="AH852" s="133"/>
      <c r="AI852" s="133"/>
      <c r="AJ852" s="134"/>
      <c r="AK852" s="134"/>
      <c r="AL852" s="133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3"/>
      <c r="AW852" s="133"/>
      <c r="AX852" s="133"/>
      <c r="AY852" s="133"/>
      <c r="AZ852" s="133"/>
      <c r="BA852" s="133"/>
      <c r="BB852" s="133"/>
      <c r="BC852" s="133"/>
      <c r="BD852" s="133"/>
      <c r="BE852" s="134"/>
      <c r="BF852" s="133"/>
      <c r="BG852" s="133"/>
      <c r="BH852" s="134"/>
      <c r="BI852" s="133"/>
      <c r="BJ852" s="135"/>
      <c r="BK852" s="133"/>
      <c r="BL852" s="133"/>
      <c r="BM852" s="133"/>
      <c r="BN852" s="133"/>
      <c r="BO852" s="133"/>
      <c r="BP852" s="42"/>
      <c r="BQ852" s="138"/>
    </row>
    <row r="853" spans="1:69" ht="34.25" hidden="1" customHeight="1" x14ac:dyDescent="0.35">
      <c r="A853" s="130">
        <v>849</v>
      </c>
      <c r="B853" s="133"/>
      <c r="C853" s="133"/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33"/>
      <c r="AB853" s="134"/>
      <c r="AC853" s="133"/>
      <c r="AD853" s="133"/>
      <c r="AE853" s="133"/>
      <c r="AF853" s="133"/>
      <c r="AG853" s="133"/>
      <c r="AH853" s="133"/>
      <c r="AI853" s="133"/>
      <c r="AJ853" s="134"/>
      <c r="AK853" s="134"/>
      <c r="AL853" s="133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3"/>
      <c r="AW853" s="133"/>
      <c r="AX853" s="133"/>
      <c r="AY853" s="133"/>
      <c r="AZ853" s="133"/>
      <c r="BA853" s="133"/>
      <c r="BB853" s="133"/>
      <c r="BC853" s="133"/>
      <c r="BD853" s="133"/>
      <c r="BE853" s="134"/>
      <c r="BF853" s="133"/>
      <c r="BG853" s="133"/>
      <c r="BH853" s="134"/>
      <c r="BI853" s="133"/>
      <c r="BJ853" s="135"/>
      <c r="BK853" s="133"/>
      <c r="BL853" s="133"/>
      <c r="BM853" s="133"/>
      <c r="BN853" s="133"/>
      <c r="BO853" s="133"/>
      <c r="BP853" s="42"/>
      <c r="BQ853" s="138"/>
    </row>
    <row r="854" spans="1:69" ht="34.25" hidden="1" customHeight="1" x14ac:dyDescent="0.35">
      <c r="A854" s="130">
        <v>850</v>
      </c>
      <c r="B854" s="133"/>
      <c r="C854" s="133"/>
      <c r="D854" s="133"/>
      <c r="E854" s="133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33"/>
      <c r="AB854" s="134"/>
      <c r="AC854" s="133"/>
      <c r="AD854" s="133"/>
      <c r="AE854" s="133"/>
      <c r="AF854" s="133"/>
      <c r="AG854" s="133"/>
      <c r="AH854" s="133"/>
      <c r="AI854" s="133"/>
      <c r="AJ854" s="134"/>
      <c r="AK854" s="134"/>
      <c r="AL854" s="133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3"/>
      <c r="AW854" s="133"/>
      <c r="AX854" s="133"/>
      <c r="AY854" s="133"/>
      <c r="AZ854" s="133"/>
      <c r="BA854" s="133"/>
      <c r="BB854" s="133"/>
      <c r="BC854" s="133"/>
      <c r="BD854" s="133"/>
      <c r="BE854" s="134"/>
      <c r="BF854" s="133"/>
      <c r="BG854" s="133"/>
      <c r="BH854" s="134"/>
      <c r="BI854" s="133"/>
      <c r="BJ854" s="135"/>
      <c r="BK854" s="133"/>
      <c r="BL854" s="133"/>
      <c r="BM854" s="133"/>
      <c r="BN854" s="133"/>
      <c r="BO854" s="133"/>
      <c r="BP854" s="42"/>
      <c r="BQ854" s="138"/>
    </row>
    <row r="855" spans="1:69" ht="34.25" hidden="1" customHeight="1" x14ac:dyDescent="0.35">
      <c r="A855" s="130">
        <v>851</v>
      </c>
      <c r="B855" s="133"/>
      <c r="C855" s="133"/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33"/>
      <c r="AB855" s="134"/>
      <c r="AC855" s="133"/>
      <c r="AD855" s="133"/>
      <c r="AE855" s="133"/>
      <c r="AF855" s="133"/>
      <c r="AG855" s="133"/>
      <c r="AH855" s="133"/>
      <c r="AI855" s="133"/>
      <c r="AJ855" s="134"/>
      <c r="AK855" s="134"/>
      <c r="AL855" s="133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3"/>
      <c r="AW855" s="133"/>
      <c r="AX855" s="133"/>
      <c r="AY855" s="133"/>
      <c r="AZ855" s="133"/>
      <c r="BA855" s="133"/>
      <c r="BB855" s="133"/>
      <c r="BC855" s="133"/>
      <c r="BD855" s="133"/>
      <c r="BE855" s="134"/>
      <c r="BF855" s="133"/>
      <c r="BG855" s="133"/>
      <c r="BH855" s="134"/>
      <c r="BI855" s="133"/>
      <c r="BJ855" s="135"/>
      <c r="BK855" s="133"/>
      <c r="BL855" s="133"/>
      <c r="BM855" s="133"/>
      <c r="BN855" s="133"/>
      <c r="BO855" s="133"/>
      <c r="BP855" s="42"/>
      <c r="BQ855" s="138"/>
    </row>
    <row r="856" spans="1:69" ht="34.25" hidden="1" customHeight="1" x14ac:dyDescent="0.35">
      <c r="A856" s="130">
        <v>852</v>
      </c>
      <c r="B856" s="133"/>
      <c r="C856" s="133"/>
      <c r="D856" s="133"/>
      <c r="E856" s="133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33"/>
      <c r="AB856" s="134"/>
      <c r="AC856" s="133"/>
      <c r="AD856" s="133"/>
      <c r="AE856" s="133"/>
      <c r="AF856" s="133"/>
      <c r="AG856" s="133"/>
      <c r="AH856" s="133"/>
      <c r="AI856" s="133"/>
      <c r="AJ856" s="134"/>
      <c r="AK856" s="134"/>
      <c r="AL856" s="133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3"/>
      <c r="AW856" s="133"/>
      <c r="AX856" s="133"/>
      <c r="AY856" s="133"/>
      <c r="AZ856" s="133"/>
      <c r="BA856" s="133"/>
      <c r="BB856" s="133"/>
      <c r="BC856" s="133"/>
      <c r="BD856" s="133"/>
      <c r="BE856" s="134"/>
      <c r="BF856" s="133"/>
      <c r="BG856" s="133"/>
      <c r="BH856" s="134"/>
      <c r="BI856" s="133"/>
      <c r="BJ856" s="135"/>
      <c r="BK856" s="133"/>
      <c r="BL856" s="133"/>
      <c r="BM856" s="133"/>
      <c r="BN856" s="133"/>
      <c r="BO856" s="133"/>
      <c r="BP856" s="42"/>
      <c r="BQ856" s="138"/>
    </row>
    <row r="857" spans="1:69" ht="34.25" hidden="1" customHeight="1" x14ac:dyDescent="0.35">
      <c r="A857" s="130">
        <v>853</v>
      </c>
      <c r="B857" s="133"/>
      <c r="C857" s="133"/>
      <c r="D857" s="133"/>
      <c r="E857" s="133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33"/>
      <c r="AB857" s="134"/>
      <c r="AC857" s="133"/>
      <c r="AD857" s="133"/>
      <c r="AE857" s="133"/>
      <c r="AF857" s="133"/>
      <c r="AG857" s="133"/>
      <c r="AH857" s="133"/>
      <c r="AI857" s="133"/>
      <c r="AJ857" s="134"/>
      <c r="AK857" s="134"/>
      <c r="AL857" s="133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3"/>
      <c r="AW857" s="133"/>
      <c r="AX857" s="133"/>
      <c r="AY857" s="133"/>
      <c r="AZ857" s="133"/>
      <c r="BA857" s="133"/>
      <c r="BB857" s="133"/>
      <c r="BC857" s="133"/>
      <c r="BD857" s="133"/>
      <c r="BE857" s="134"/>
      <c r="BF857" s="133"/>
      <c r="BG857" s="133"/>
      <c r="BH857" s="134"/>
      <c r="BI857" s="133"/>
      <c r="BJ857" s="135"/>
      <c r="BK857" s="133"/>
      <c r="BL857" s="133"/>
      <c r="BM857" s="133"/>
      <c r="BN857" s="133"/>
      <c r="BO857" s="133"/>
      <c r="BP857" s="42"/>
      <c r="BQ857" s="138"/>
    </row>
    <row r="858" spans="1:69" ht="34.25" hidden="1" customHeight="1" x14ac:dyDescent="0.35">
      <c r="A858" s="130">
        <v>854</v>
      </c>
      <c r="B858" s="133"/>
      <c r="C858" s="133"/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33"/>
      <c r="AB858" s="134"/>
      <c r="AC858" s="133"/>
      <c r="AD858" s="133"/>
      <c r="AE858" s="133"/>
      <c r="AF858" s="133"/>
      <c r="AG858" s="133"/>
      <c r="AH858" s="133"/>
      <c r="AI858" s="133"/>
      <c r="AJ858" s="134"/>
      <c r="AK858" s="134"/>
      <c r="AL858" s="133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3"/>
      <c r="AW858" s="133"/>
      <c r="AX858" s="133"/>
      <c r="AY858" s="133"/>
      <c r="AZ858" s="133"/>
      <c r="BA858" s="133"/>
      <c r="BB858" s="133"/>
      <c r="BC858" s="133"/>
      <c r="BD858" s="133"/>
      <c r="BE858" s="134"/>
      <c r="BF858" s="133"/>
      <c r="BG858" s="133"/>
      <c r="BH858" s="134"/>
      <c r="BI858" s="133"/>
      <c r="BJ858" s="135"/>
      <c r="BK858" s="133"/>
      <c r="BL858" s="133"/>
      <c r="BM858" s="133"/>
      <c r="BN858" s="133"/>
      <c r="BO858" s="133"/>
      <c r="BP858" s="42"/>
      <c r="BQ858" s="138"/>
    </row>
    <row r="859" spans="1:69" ht="34.25" hidden="1" customHeight="1" x14ac:dyDescent="0.35">
      <c r="A859" s="130">
        <v>855</v>
      </c>
      <c r="B859" s="133"/>
      <c r="C859" s="133"/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33"/>
      <c r="AB859" s="134"/>
      <c r="AC859" s="133"/>
      <c r="AD859" s="133"/>
      <c r="AE859" s="133"/>
      <c r="AF859" s="133"/>
      <c r="AG859" s="133"/>
      <c r="AH859" s="133"/>
      <c r="AI859" s="133"/>
      <c r="AJ859" s="134"/>
      <c r="AK859" s="134"/>
      <c r="AL859" s="133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3"/>
      <c r="AW859" s="133"/>
      <c r="AX859" s="133"/>
      <c r="AY859" s="133"/>
      <c r="AZ859" s="133"/>
      <c r="BA859" s="133"/>
      <c r="BB859" s="133"/>
      <c r="BC859" s="133"/>
      <c r="BD859" s="133"/>
      <c r="BE859" s="134"/>
      <c r="BF859" s="133"/>
      <c r="BG859" s="133"/>
      <c r="BH859" s="134"/>
      <c r="BI859" s="133"/>
      <c r="BJ859" s="135"/>
      <c r="BK859" s="133"/>
      <c r="BL859" s="133"/>
      <c r="BM859" s="133"/>
      <c r="BN859" s="133"/>
      <c r="BO859" s="133"/>
      <c r="BP859" s="42"/>
      <c r="BQ859" s="138"/>
    </row>
    <row r="860" spans="1:69" ht="34.25" hidden="1" customHeight="1" x14ac:dyDescent="0.35">
      <c r="A860" s="130">
        <v>856</v>
      </c>
      <c r="B860" s="133"/>
      <c r="C860" s="133"/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33"/>
      <c r="AB860" s="134"/>
      <c r="AC860" s="133"/>
      <c r="AD860" s="133"/>
      <c r="AE860" s="133"/>
      <c r="AF860" s="133"/>
      <c r="AG860" s="133"/>
      <c r="AH860" s="133"/>
      <c r="AI860" s="133"/>
      <c r="AJ860" s="134"/>
      <c r="AK860" s="134"/>
      <c r="AL860" s="133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3"/>
      <c r="AW860" s="133"/>
      <c r="AX860" s="133"/>
      <c r="AY860" s="133"/>
      <c r="AZ860" s="133"/>
      <c r="BA860" s="133"/>
      <c r="BB860" s="133"/>
      <c r="BC860" s="133"/>
      <c r="BD860" s="133"/>
      <c r="BE860" s="134"/>
      <c r="BF860" s="133"/>
      <c r="BG860" s="133"/>
      <c r="BH860" s="134"/>
      <c r="BI860" s="133"/>
      <c r="BJ860" s="135"/>
      <c r="BK860" s="133"/>
      <c r="BL860" s="133"/>
      <c r="BM860" s="133"/>
      <c r="BN860" s="133"/>
      <c r="BO860" s="133"/>
      <c r="BP860" s="42"/>
      <c r="BQ860" s="138"/>
    </row>
    <row r="861" spans="1:69" ht="34.25" hidden="1" customHeight="1" x14ac:dyDescent="0.35">
      <c r="A861" s="130">
        <v>857</v>
      </c>
      <c r="B861" s="133"/>
      <c r="C861" s="133"/>
      <c r="D861" s="133"/>
      <c r="E861" s="133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33"/>
      <c r="AB861" s="134"/>
      <c r="AC861" s="133"/>
      <c r="AD861" s="133"/>
      <c r="AE861" s="133"/>
      <c r="AF861" s="133"/>
      <c r="AG861" s="133"/>
      <c r="AH861" s="133"/>
      <c r="AI861" s="133"/>
      <c r="AJ861" s="134"/>
      <c r="AK861" s="134"/>
      <c r="AL861" s="133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3"/>
      <c r="AW861" s="133"/>
      <c r="AX861" s="133"/>
      <c r="AY861" s="133"/>
      <c r="AZ861" s="133"/>
      <c r="BA861" s="133"/>
      <c r="BB861" s="133"/>
      <c r="BC861" s="133"/>
      <c r="BD861" s="133"/>
      <c r="BE861" s="134"/>
      <c r="BF861" s="133"/>
      <c r="BG861" s="133"/>
      <c r="BH861" s="134"/>
      <c r="BI861" s="133"/>
      <c r="BJ861" s="135"/>
      <c r="BK861" s="133"/>
      <c r="BL861" s="133"/>
      <c r="BM861" s="133"/>
      <c r="BN861" s="133"/>
      <c r="BO861" s="133"/>
      <c r="BP861" s="42"/>
      <c r="BQ861" s="138"/>
    </row>
    <row r="862" spans="1:69" ht="34.25" hidden="1" customHeight="1" x14ac:dyDescent="0.35">
      <c r="A862" s="130">
        <v>858</v>
      </c>
      <c r="B862" s="133"/>
      <c r="C862" s="133"/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33"/>
      <c r="AB862" s="134"/>
      <c r="AC862" s="133"/>
      <c r="AD862" s="133"/>
      <c r="AE862" s="133"/>
      <c r="AF862" s="133"/>
      <c r="AG862" s="133"/>
      <c r="AH862" s="133"/>
      <c r="AI862" s="133"/>
      <c r="AJ862" s="134"/>
      <c r="AK862" s="134"/>
      <c r="AL862" s="133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3"/>
      <c r="AW862" s="133"/>
      <c r="AX862" s="133"/>
      <c r="AY862" s="133"/>
      <c r="AZ862" s="133"/>
      <c r="BA862" s="133"/>
      <c r="BB862" s="133"/>
      <c r="BC862" s="133"/>
      <c r="BD862" s="133"/>
      <c r="BE862" s="134"/>
      <c r="BF862" s="133"/>
      <c r="BG862" s="133"/>
      <c r="BH862" s="134"/>
      <c r="BI862" s="133"/>
      <c r="BJ862" s="135"/>
      <c r="BK862" s="133"/>
      <c r="BL862" s="133"/>
      <c r="BM862" s="133"/>
      <c r="BN862" s="133"/>
      <c r="BO862" s="133"/>
      <c r="BP862" s="42"/>
      <c r="BQ862" s="138"/>
    </row>
    <row r="863" spans="1:69" ht="34.25" hidden="1" customHeight="1" x14ac:dyDescent="0.35">
      <c r="A863" s="130">
        <v>859</v>
      </c>
      <c r="B863" s="133"/>
      <c r="C863" s="133"/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33"/>
      <c r="AB863" s="134"/>
      <c r="AC863" s="133"/>
      <c r="AD863" s="133"/>
      <c r="AE863" s="133"/>
      <c r="AF863" s="133"/>
      <c r="AG863" s="133"/>
      <c r="AH863" s="133"/>
      <c r="AI863" s="133"/>
      <c r="AJ863" s="134"/>
      <c r="AK863" s="134"/>
      <c r="AL863" s="133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3"/>
      <c r="AW863" s="133"/>
      <c r="AX863" s="133"/>
      <c r="AY863" s="133"/>
      <c r="AZ863" s="133"/>
      <c r="BA863" s="133"/>
      <c r="BB863" s="133"/>
      <c r="BC863" s="133"/>
      <c r="BD863" s="133"/>
      <c r="BE863" s="134"/>
      <c r="BF863" s="133"/>
      <c r="BG863" s="133"/>
      <c r="BH863" s="134"/>
      <c r="BI863" s="133"/>
      <c r="BJ863" s="135"/>
      <c r="BK863" s="133"/>
      <c r="BL863" s="133"/>
      <c r="BM863" s="133"/>
      <c r="BN863" s="133"/>
      <c r="BO863" s="133"/>
      <c r="BP863" s="42"/>
      <c r="BQ863" s="138"/>
    </row>
    <row r="864" spans="1:69" ht="34.25" hidden="1" customHeight="1" x14ac:dyDescent="0.35">
      <c r="A864" s="130">
        <v>860</v>
      </c>
      <c r="B864" s="133"/>
      <c r="C864" s="133"/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33"/>
      <c r="AB864" s="134"/>
      <c r="AC864" s="133"/>
      <c r="AD864" s="133"/>
      <c r="AE864" s="133"/>
      <c r="AF864" s="133"/>
      <c r="AG864" s="133"/>
      <c r="AH864" s="133"/>
      <c r="AI864" s="133"/>
      <c r="AJ864" s="134"/>
      <c r="AK864" s="134"/>
      <c r="AL864" s="133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3"/>
      <c r="AW864" s="133"/>
      <c r="AX864" s="133"/>
      <c r="AY864" s="133"/>
      <c r="AZ864" s="133"/>
      <c r="BA864" s="133"/>
      <c r="BB864" s="133"/>
      <c r="BC864" s="133"/>
      <c r="BD864" s="133"/>
      <c r="BE864" s="134"/>
      <c r="BF864" s="133"/>
      <c r="BG864" s="133"/>
      <c r="BH864" s="134"/>
      <c r="BI864" s="133"/>
      <c r="BJ864" s="135"/>
      <c r="BK864" s="133"/>
      <c r="BL864" s="133"/>
      <c r="BM864" s="133"/>
      <c r="BN864" s="133"/>
      <c r="BO864" s="133"/>
      <c r="BP864" s="42"/>
      <c r="BQ864" s="138"/>
    </row>
    <row r="865" spans="1:69" ht="34.25" hidden="1" customHeight="1" x14ac:dyDescent="0.35">
      <c r="A865" s="130">
        <v>861</v>
      </c>
      <c r="B865" s="133"/>
      <c r="C865" s="133"/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33"/>
      <c r="AB865" s="134"/>
      <c r="AC865" s="133"/>
      <c r="AD865" s="133"/>
      <c r="AE865" s="133"/>
      <c r="AF865" s="133"/>
      <c r="AG865" s="133"/>
      <c r="AH865" s="133"/>
      <c r="AI865" s="133"/>
      <c r="AJ865" s="134"/>
      <c r="AK865" s="134"/>
      <c r="AL865" s="133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3"/>
      <c r="AW865" s="133"/>
      <c r="AX865" s="133"/>
      <c r="AY865" s="133"/>
      <c r="AZ865" s="133"/>
      <c r="BA865" s="133"/>
      <c r="BB865" s="133"/>
      <c r="BC865" s="133"/>
      <c r="BD865" s="133"/>
      <c r="BE865" s="134"/>
      <c r="BF865" s="133"/>
      <c r="BG865" s="133"/>
      <c r="BH865" s="134"/>
      <c r="BI865" s="133"/>
      <c r="BJ865" s="135"/>
      <c r="BK865" s="133"/>
      <c r="BL865" s="133"/>
      <c r="BM865" s="133"/>
      <c r="BN865" s="133"/>
      <c r="BO865" s="133"/>
      <c r="BP865" s="42"/>
      <c r="BQ865" s="138"/>
    </row>
    <row r="866" spans="1:69" ht="34.25" hidden="1" customHeight="1" x14ac:dyDescent="0.35">
      <c r="A866" s="130">
        <v>862</v>
      </c>
      <c r="B866" s="133"/>
      <c r="C866" s="133"/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33"/>
      <c r="AB866" s="134"/>
      <c r="AC866" s="133"/>
      <c r="AD866" s="133"/>
      <c r="AE866" s="133"/>
      <c r="AF866" s="133"/>
      <c r="AG866" s="133"/>
      <c r="AH866" s="133"/>
      <c r="AI866" s="133"/>
      <c r="AJ866" s="134"/>
      <c r="AK866" s="134"/>
      <c r="AL866" s="133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3"/>
      <c r="AW866" s="133"/>
      <c r="AX866" s="133"/>
      <c r="AY866" s="133"/>
      <c r="AZ866" s="133"/>
      <c r="BA866" s="133"/>
      <c r="BB866" s="133"/>
      <c r="BC866" s="133"/>
      <c r="BD866" s="133"/>
      <c r="BE866" s="134"/>
      <c r="BF866" s="133"/>
      <c r="BG866" s="133"/>
      <c r="BH866" s="134"/>
      <c r="BI866" s="133"/>
      <c r="BJ866" s="135"/>
      <c r="BK866" s="133"/>
      <c r="BL866" s="133"/>
      <c r="BM866" s="133"/>
      <c r="BN866" s="133"/>
      <c r="BO866" s="133"/>
      <c r="BP866" s="42"/>
      <c r="BQ866" s="138"/>
    </row>
    <row r="867" spans="1:69" ht="34.25" hidden="1" customHeight="1" x14ac:dyDescent="0.35">
      <c r="A867" s="130">
        <v>863</v>
      </c>
      <c r="B867" s="133"/>
      <c r="C867" s="133"/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33"/>
      <c r="AB867" s="134"/>
      <c r="AC867" s="133"/>
      <c r="AD867" s="133"/>
      <c r="AE867" s="133"/>
      <c r="AF867" s="133"/>
      <c r="AG867" s="133"/>
      <c r="AH867" s="133"/>
      <c r="AI867" s="133"/>
      <c r="AJ867" s="134"/>
      <c r="AK867" s="134"/>
      <c r="AL867" s="133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3"/>
      <c r="AW867" s="133"/>
      <c r="AX867" s="133"/>
      <c r="AY867" s="133"/>
      <c r="AZ867" s="133"/>
      <c r="BA867" s="133"/>
      <c r="BB867" s="133"/>
      <c r="BC867" s="133"/>
      <c r="BD867" s="133"/>
      <c r="BE867" s="134"/>
      <c r="BF867" s="133"/>
      <c r="BG867" s="133"/>
      <c r="BH867" s="134"/>
      <c r="BI867" s="133"/>
      <c r="BJ867" s="135"/>
      <c r="BK867" s="133"/>
      <c r="BL867" s="133"/>
      <c r="BM867" s="133"/>
      <c r="BN867" s="133"/>
      <c r="BO867" s="133"/>
      <c r="BP867" s="42"/>
      <c r="BQ867" s="138"/>
    </row>
    <row r="868" spans="1:69" ht="34.25" hidden="1" customHeight="1" x14ac:dyDescent="0.35">
      <c r="A868" s="130">
        <v>864</v>
      </c>
      <c r="B868" s="133"/>
      <c r="C868" s="133"/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  <c r="AB868" s="134"/>
      <c r="AC868" s="133"/>
      <c r="AD868" s="133"/>
      <c r="AE868" s="133"/>
      <c r="AF868" s="133"/>
      <c r="AG868" s="133"/>
      <c r="AH868" s="133"/>
      <c r="AI868" s="133"/>
      <c r="AJ868" s="134"/>
      <c r="AK868" s="134"/>
      <c r="AL868" s="133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3"/>
      <c r="AW868" s="133"/>
      <c r="AX868" s="133"/>
      <c r="AY868" s="133"/>
      <c r="AZ868" s="133"/>
      <c r="BA868" s="133"/>
      <c r="BB868" s="133"/>
      <c r="BC868" s="133"/>
      <c r="BD868" s="133"/>
      <c r="BE868" s="134"/>
      <c r="BF868" s="133"/>
      <c r="BG868" s="133"/>
      <c r="BH868" s="134"/>
      <c r="BI868" s="133"/>
      <c r="BJ868" s="135"/>
      <c r="BK868" s="133"/>
      <c r="BL868" s="133"/>
      <c r="BM868" s="133"/>
      <c r="BN868" s="133"/>
      <c r="BO868" s="133"/>
      <c r="BP868" s="42"/>
      <c r="BQ868" s="138"/>
    </row>
    <row r="869" spans="1:69" ht="34.25" hidden="1" customHeight="1" x14ac:dyDescent="0.35">
      <c r="A869" s="130">
        <v>865</v>
      </c>
      <c r="B869" s="133"/>
      <c r="C869" s="133"/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  <c r="AB869" s="134"/>
      <c r="AC869" s="133"/>
      <c r="AD869" s="133"/>
      <c r="AE869" s="133"/>
      <c r="AF869" s="133"/>
      <c r="AG869" s="133"/>
      <c r="AH869" s="133"/>
      <c r="AI869" s="133"/>
      <c r="AJ869" s="134"/>
      <c r="AK869" s="134"/>
      <c r="AL869" s="133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3"/>
      <c r="AW869" s="133"/>
      <c r="AX869" s="133"/>
      <c r="AY869" s="133"/>
      <c r="AZ869" s="133"/>
      <c r="BA869" s="133"/>
      <c r="BB869" s="133"/>
      <c r="BC869" s="133"/>
      <c r="BD869" s="133"/>
      <c r="BE869" s="134"/>
      <c r="BF869" s="133"/>
      <c r="BG869" s="133"/>
      <c r="BH869" s="134"/>
      <c r="BI869" s="133"/>
      <c r="BJ869" s="135"/>
      <c r="BK869" s="133"/>
      <c r="BL869" s="133"/>
      <c r="BM869" s="133"/>
      <c r="BN869" s="133"/>
      <c r="BO869" s="133"/>
      <c r="BP869" s="42"/>
      <c r="BQ869" s="138"/>
    </row>
    <row r="870" spans="1:69" ht="34.25" hidden="1" customHeight="1" x14ac:dyDescent="0.35">
      <c r="A870" s="130">
        <v>866</v>
      </c>
      <c r="B870" s="133"/>
      <c r="C870" s="133"/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33"/>
      <c r="AB870" s="134"/>
      <c r="AC870" s="133"/>
      <c r="AD870" s="133"/>
      <c r="AE870" s="133"/>
      <c r="AF870" s="133"/>
      <c r="AG870" s="133"/>
      <c r="AH870" s="133"/>
      <c r="AI870" s="133"/>
      <c r="AJ870" s="134"/>
      <c r="AK870" s="134"/>
      <c r="AL870" s="133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3"/>
      <c r="AW870" s="133"/>
      <c r="AX870" s="133"/>
      <c r="AY870" s="133"/>
      <c r="AZ870" s="133"/>
      <c r="BA870" s="133"/>
      <c r="BB870" s="133"/>
      <c r="BC870" s="133"/>
      <c r="BD870" s="133"/>
      <c r="BE870" s="134"/>
      <c r="BF870" s="133"/>
      <c r="BG870" s="133"/>
      <c r="BH870" s="134"/>
      <c r="BI870" s="133"/>
      <c r="BJ870" s="135"/>
      <c r="BK870" s="133"/>
      <c r="BL870" s="133"/>
      <c r="BM870" s="133"/>
      <c r="BN870" s="133"/>
      <c r="BO870" s="133"/>
      <c r="BP870" s="42"/>
      <c r="BQ870" s="138"/>
    </row>
    <row r="871" spans="1:69" ht="34.25" hidden="1" customHeight="1" x14ac:dyDescent="0.35">
      <c r="A871" s="130">
        <v>867</v>
      </c>
      <c r="B871" s="133"/>
      <c r="C871" s="133"/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33"/>
      <c r="AB871" s="134"/>
      <c r="AC871" s="133"/>
      <c r="AD871" s="133"/>
      <c r="AE871" s="133"/>
      <c r="AF871" s="133"/>
      <c r="AG871" s="133"/>
      <c r="AH871" s="133"/>
      <c r="AI871" s="133"/>
      <c r="AJ871" s="134"/>
      <c r="AK871" s="134"/>
      <c r="AL871" s="133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3"/>
      <c r="AW871" s="133"/>
      <c r="AX871" s="133"/>
      <c r="AY871" s="133"/>
      <c r="AZ871" s="133"/>
      <c r="BA871" s="133"/>
      <c r="BB871" s="133"/>
      <c r="BC871" s="133"/>
      <c r="BD871" s="133"/>
      <c r="BE871" s="134"/>
      <c r="BF871" s="133"/>
      <c r="BG871" s="133"/>
      <c r="BH871" s="134"/>
      <c r="BI871" s="133"/>
      <c r="BJ871" s="135"/>
      <c r="BK871" s="133"/>
      <c r="BL871" s="133"/>
      <c r="BM871" s="133"/>
      <c r="BN871" s="133"/>
      <c r="BO871" s="133"/>
      <c r="BP871" s="42"/>
      <c r="BQ871" s="138"/>
    </row>
    <row r="872" spans="1:69" ht="34.25" hidden="1" customHeight="1" x14ac:dyDescent="0.35">
      <c r="A872" s="130">
        <v>868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33"/>
      <c r="AB872" s="134"/>
      <c r="AC872" s="133"/>
      <c r="AD872" s="133"/>
      <c r="AE872" s="133"/>
      <c r="AF872" s="133"/>
      <c r="AG872" s="133"/>
      <c r="AH872" s="133"/>
      <c r="AI872" s="133"/>
      <c r="AJ872" s="134"/>
      <c r="AK872" s="134"/>
      <c r="AL872" s="133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3"/>
      <c r="AW872" s="133"/>
      <c r="AX872" s="133"/>
      <c r="AY872" s="133"/>
      <c r="AZ872" s="133"/>
      <c r="BA872" s="133"/>
      <c r="BB872" s="133"/>
      <c r="BC872" s="133"/>
      <c r="BD872" s="133"/>
      <c r="BE872" s="134"/>
      <c r="BF872" s="133"/>
      <c r="BG872" s="133"/>
      <c r="BH872" s="134"/>
      <c r="BI872" s="133"/>
      <c r="BJ872" s="135"/>
      <c r="BK872" s="133"/>
      <c r="BL872" s="133"/>
      <c r="BM872" s="133"/>
      <c r="BN872" s="133"/>
      <c r="BO872" s="133"/>
      <c r="BP872" s="42"/>
      <c r="BQ872" s="138"/>
    </row>
    <row r="873" spans="1:69" ht="34.25" hidden="1" customHeight="1" x14ac:dyDescent="0.35">
      <c r="A873" s="130">
        <v>869</v>
      </c>
      <c r="B873" s="133"/>
      <c r="C873" s="133"/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33"/>
      <c r="AB873" s="134"/>
      <c r="AC873" s="133"/>
      <c r="AD873" s="133"/>
      <c r="AE873" s="133"/>
      <c r="AF873" s="133"/>
      <c r="AG873" s="133"/>
      <c r="AH873" s="133"/>
      <c r="AI873" s="133"/>
      <c r="AJ873" s="134"/>
      <c r="AK873" s="134"/>
      <c r="AL873" s="133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3"/>
      <c r="AW873" s="133"/>
      <c r="AX873" s="133"/>
      <c r="AY873" s="133"/>
      <c r="AZ873" s="133"/>
      <c r="BA873" s="133"/>
      <c r="BB873" s="133"/>
      <c r="BC873" s="133"/>
      <c r="BD873" s="133"/>
      <c r="BE873" s="134"/>
      <c r="BF873" s="133"/>
      <c r="BG873" s="133"/>
      <c r="BH873" s="134"/>
      <c r="BI873" s="133"/>
      <c r="BJ873" s="135"/>
      <c r="BK873" s="133"/>
      <c r="BL873" s="133"/>
      <c r="BM873" s="133"/>
      <c r="BN873" s="133"/>
      <c r="BO873" s="133"/>
      <c r="BP873" s="42"/>
      <c r="BQ873" s="138"/>
    </row>
    <row r="874" spans="1:69" ht="34.25" hidden="1" customHeight="1" x14ac:dyDescent="0.35">
      <c r="A874" s="130">
        <v>870</v>
      </c>
      <c r="B874" s="133"/>
      <c r="C874" s="133"/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33"/>
      <c r="AB874" s="134"/>
      <c r="AC874" s="133"/>
      <c r="AD874" s="133"/>
      <c r="AE874" s="133"/>
      <c r="AF874" s="133"/>
      <c r="AG874" s="133"/>
      <c r="AH874" s="133"/>
      <c r="AI874" s="133"/>
      <c r="AJ874" s="134"/>
      <c r="AK874" s="134"/>
      <c r="AL874" s="133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3"/>
      <c r="AW874" s="133"/>
      <c r="AX874" s="133"/>
      <c r="AY874" s="133"/>
      <c r="AZ874" s="133"/>
      <c r="BA874" s="133"/>
      <c r="BB874" s="133"/>
      <c r="BC874" s="133"/>
      <c r="BD874" s="133"/>
      <c r="BE874" s="134"/>
      <c r="BF874" s="133"/>
      <c r="BG874" s="133"/>
      <c r="BH874" s="134"/>
      <c r="BI874" s="133"/>
      <c r="BJ874" s="135"/>
      <c r="BK874" s="133"/>
      <c r="BL874" s="133"/>
      <c r="BM874" s="133"/>
      <c r="BN874" s="133"/>
      <c r="BO874" s="133"/>
      <c r="BP874" s="42"/>
      <c r="BQ874" s="138"/>
    </row>
    <row r="875" spans="1:69" ht="34.25" hidden="1" customHeight="1" x14ac:dyDescent="0.35">
      <c r="A875" s="130">
        <v>871</v>
      </c>
      <c r="B875" s="133"/>
      <c r="C875" s="133"/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33"/>
      <c r="AB875" s="134"/>
      <c r="AC875" s="133"/>
      <c r="AD875" s="133"/>
      <c r="AE875" s="133"/>
      <c r="AF875" s="133"/>
      <c r="AG875" s="133"/>
      <c r="AH875" s="133"/>
      <c r="AI875" s="133"/>
      <c r="AJ875" s="134"/>
      <c r="AK875" s="134"/>
      <c r="AL875" s="133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3"/>
      <c r="AW875" s="133"/>
      <c r="AX875" s="133"/>
      <c r="AY875" s="133"/>
      <c r="AZ875" s="133"/>
      <c r="BA875" s="133"/>
      <c r="BB875" s="133"/>
      <c r="BC875" s="133"/>
      <c r="BD875" s="133"/>
      <c r="BE875" s="134"/>
      <c r="BF875" s="133"/>
      <c r="BG875" s="133"/>
      <c r="BH875" s="134"/>
      <c r="BI875" s="133"/>
      <c r="BJ875" s="135"/>
      <c r="BK875" s="133"/>
      <c r="BL875" s="133"/>
      <c r="BM875" s="133"/>
      <c r="BN875" s="133"/>
      <c r="BO875" s="133"/>
      <c r="BP875" s="42"/>
      <c r="BQ875" s="138"/>
    </row>
    <row r="876" spans="1:69" ht="34.25" hidden="1" customHeight="1" x14ac:dyDescent="0.35">
      <c r="A876" s="130">
        <v>872</v>
      </c>
      <c r="B876" s="133"/>
      <c r="C876" s="133"/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33"/>
      <c r="AB876" s="134"/>
      <c r="AC876" s="133"/>
      <c r="AD876" s="133"/>
      <c r="AE876" s="133"/>
      <c r="AF876" s="133"/>
      <c r="AG876" s="133"/>
      <c r="AH876" s="133"/>
      <c r="AI876" s="133"/>
      <c r="AJ876" s="134"/>
      <c r="AK876" s="134"/>
      <c r="AL876" s="133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3"/>
      <c r="AW876" s="133"/>
      <c r="AX876" s="133"/>
      <c r="AY876" s="133"/>
      <c r="AZ876" s="133"/>
      <c r="BA876" s="133"/>
      <c r="BB876" s="133"/>
      <c r="BC876" s="133"/>
      <c r="BD876" s="133"/>
      <c r="BE876" s="134"/>
      <c r="BF876" s="133"/>
      <c r="BG876" s="133"/>
      <c r="BH876" s="134"/>
      <c r="BI876" s="133"/>
      <c r="BJ876" s="135"/>
      <c r="BK876" s="133"/>
      <c r="BL876" s="133"/>
      <c r="BM876" s="133"/>
      <c r="BN876" s="133"/>
      <c r="BO876" s="133"/>
      <c r="BP876" s="42"/>
      <c r="BQ876" s="138"/>
    </row>
    <row r="877" spans="1:69" ht="34.25" hidden="1" customHeight="1" x14ac:dyDescent="0.35">
      <c r="A877" s="130">
        <v>873</v>
      </c>
      <c r="B877" s="133"/>
      <c r="C877" s="133"/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33"/>
      <c r="AB877" s="134"/>
      <c r="AC877" s="133"/>
      <c r="AD877" s="133"/>
      <c r="AE877" s="133"/>
      <c r="AF877" s="133"/>
      <c r="AG877" s="133"/>
      <c r="AH877" s="133"/>
      <c r="AI877" s="133"/>
      <c r="AJ877" s="134"/>
      <c r="AK877" s="134"/>
      <c r="AL877" s="133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3"/>
      <c r="AW877" s="133"/>
      <c r="AX877" s="133"/>
      <c r="AY877" s="133"/>
      <c r="AZ877" s="133"/>
      <c r="BA877" s="133"/>
      <c r="BB877" s="133"/>
      <c r="BC877" s="133"/>
      <c r="BD877" s="133"/>
      <c r="BE877" s="134"/>
      <c r="BF877" s="133"/>
      <c r="BG877" s="133"/>
      <c r="BH877" s="134"/>
      <c r="BI877" s="133"/>
      <c r="BJ877" s="135"/>
      <c r="BK877" s="133"/>
      <c r="BL877" s="133"/>
      <c r="BM877" s="133"/>
      <c r="BN877" s="133"/>
      <c r="BO877" s="133"/>
      <c r="BP877" s="42"/>
      <c r="BQ877" s="138"/>
    </row>
    <row r="878" spans="1:69" ht="34.25" hidden="1" customHeight="1" x14ac:dyDescent="0.35">
      <c r="A878" s="130">
        <v>874</v>
      </c>
      <c r="B878" s="133"/>
      <c r="C878" s="133"/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33"/>
      <c r="AB878" s="134"/>
      <c r="AC878" s="133"/>
      <c r="AD878" s="133"/>
      <c r="AE878" s="133"/>
      <c r="AF878" s="133"/>
      <c r="AG878" s="133"/>
      <c r="AH878" s="133"/>
      <c r="AI878" s="133"/>
      <c r="AJ878" s="134"/>
      <c r="AK878" s="134"/>
      <c r="AL878" s="133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3"/>
      <c r="AW878" s="133"/>
      <c r="AX878" s="133"/>
      <c r="AY878" s="133"/>
      <c r="AZ878" s="133"/>
      <c r="BA878" s="133"/>
      <c r="BB878" s="133"/>
      <c r="BC878" s="133"/>
      <c r="BD878" s="133"/>
      <c r="BE878" s="134"/>
      <c r="BF878" s="133"/>
      <c r="BG878" s="133"/>
      <c r="BH878" s="134"/>
      <c r="BI878" s="133"/>
      <c r="BJ878" s="135"/>
      <c r="BK878" s="133"/>
      <c r="BL878" s="133"/>
      <c r="BM878" s="133"/>
      <c r="BN878" s="133"/>
      <c r="BO878" s="133"/>
      <c r="BP878" s="42"/>
      <c r="BQ878" s="138"/>
    </row>
    <row r="879" spans="1:69" ht="34.25" hidden="1" customHeight="1" x14ac:dyDescent="0.35">
      <c r="A879" s="130">
        <v>875</v>
      </c>
      <c r="B879" s="133"/>
      <c r="C879" s="133"/>
      <c r="D879" s="133"/>
      <c r="E879" s="133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33"/>
      <c r="AB879" s="134"/>
      <c r="AC879" s="133"/>
      <c r="AD879" s="133"/>
      <c r="AE879" s="133"/>
      <c r="AF879" s="133"/>
      <c r="AG879" s="133"/>
      <c r="AH879" s="133"/>
      <c r="AI879" s="133"/>
      <c r="AJ879" s="134"/>
      <c r="AK879" s="134"/>
      <c r="AL879" s="133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3"/>
      <c r="AW879" s="133"/>
      <c r="AX879" s="133"/>
      <c r="AY879" s="133"/>
      <c r="AZ879" s="133"/>
      <c r="BA879" s="133"/>
      <c r="BB879" s="133"/>
      <c r="BC879" s="133"/>
      <c r="BD879" s="133"/>
      <c r="BE879" s="134"/>
      <c r="BF879" s="133"/>
      <c r="BG879" s="133"/>
      <c r="BH879" s="134"/>
      <c r="BI879" s="133"/>
      <c r="BJ879" s="135"/>
      <c r="BK879" s="133"/>
      <c r="BL879" s="133"/>
      <c r="BM879" s="133"/>
      <c r="BN879" s="133"/>
      <c r="BO879" s="133"/>
      <c r="BP879" s="42"/>
      <c r="BQ879" s="138"/>
    </row>
    <row r="880" spans="1:69" ht="34.25" hidden="1" customHeight="1" x14ac:dyDescent="0.35">
      <c r="A880" s="130">
        <v>876</v>
      </c>
      <c r="B880" s="133"/>
      <c r="C880" s="133"/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33"/>
      <c r="AB880" s="134"/>
      <c r="AC880" s="133"/>
      <c r="AD880" s="133"/>
      <c r="AE880" s="133"/>
      <c r="AF880" s="133"/>
      <c r="AG880" s="133"/>
      <c r="AH880" s="133"/>
      <c r="AI880" s="133"/>
      <c r="AJ880" s="134"/>
      <c r="AK880" s="134"/>
      <c r="AL880" s="133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3"/>
      <c r="AW880" s="133"/>
      <c r="AX880" s="133"/>
      <c r="AY880" s="133"/>
      <c r="AZ880" s="133"/>
      <c r="BA880" s="133"/>
      <c r="BB880" s="133"/>
      <c r="BC880" s="133"/>
      <c r="BD880" s="133"/>
      <c r="BE880" s="134"/>
      <c r="BF880" s="133"/>
      <c r="BG880" s="133"/>
      <c r="BH880" s="134"/>
      <c r="BI880" s="133"/>
      <c r="BJ880" s="135"/>
      <c r="BK880" s="133"/>
      <c r="BL880" s="133"/>
      <c r="BM880" s="133"/>
      <c r="BN880" s="133"/>
      <c r="BO880" s="133"/>
      <c r="BP880" s="42"/>
      <c r="BQ880" s="138"/>
    </row>
    <row r="881" spans="1:69" ht="34.25" hidden="1" customHeight="1" x14ac:dyDescent="0.35">
      <c r="A881" s="130">
        <v>877</v>
      </c>
      <c r="B881" s="133"/>
      <c r="C881" s="133"/>
      <c r="D881" s="133"/>
      <c r="E881" s="133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33"/>
      <c r="AB881" s="134"/>
      <c r="AC881" s="133"/>
      <c r="AD881" s="133"/>
      <c r="AE881" s="133"/>
      <c r="AF881" s="133"/>
      <c r="AG881" s="133"/>
      <c r="AH881" s="133"/>
      <c r="AI881" s="133"/>
      <c r="AJ881" s="134"/>
      <c r="AK881" s="134"/>
      <c r="AL881" s="133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3"/>
      <c r="AW881" s="133"/>
      <c r="AX881" s="133"/>
      <c r="AY881" s="133"/>
      <c r="AZ881" s="133"/>
      <c r="BA881" s="133"/>
      <c r="BB881" s="133"/>
      <c r="BC881" s="133"/>
      <c r="BD881" s="133"/>
      <c r="BE881" s="134"/>
      <c r="BF881" s="133"/>
      <c r="BG881" s="133"/>
      <c r="BH881" s="134"/>
      <c r="BI881" s="133"/>
      <c r="BJ881" s="135"/>
      <c r="BK881" s="133"/>
      <c r="BL881" s="133"/>
      <c r="BM881" s="133"/>
      <c r="BN881" s="133"/>
      <c r="BO881" s="133"/>
      <c r="BP881" s="42"/>
      <c r="BQ881" s="138"/>
    </row>
    <row r="882" spans="1:69" ht="34.25" hidden="1" customHeight="1" x14ac:dyDescent="0.35">
      <c r="A882" s="130">
        <v>878</v>
      </c>
      <c r="B882" s="133"/>
      <c r="C882" s="133"/>
      <c r="D882" s="133"/>
      <c r="E882" s="133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33"/>
      <c r="AB882" s="134"/>
      <c r="AC882" s="133"/>
      <c r="AD882" s="133"/>
      <c r="AE882" s="133"/>
      <c r="AF882" s="133"/>
      <c r="AG882" s="133"/>
      <c r="AH882" s="133"/>
      <c r="AI882" s="133"/>
      <c r="AJ882" s="134"/>
      <c r="AK882" s="134"/>
      <c r="AL882" s="133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3"/>
      <c r="AW882" s="133"/>
      <c r="AX882" s="133"/>
      <c r="AY882" s="133"/>
      <c r="AZ882" s="133"/>
      <c r="BA882" s="133"/>
      <c r="BB882" s="133"/>
      <c r="BC882" s="133"/>
      <c r="BD882" s="133"/>
      <c r="BE882" s="134"/>
      <c r="BF882" s="133"/>
      <c r="BG882" s="133"/>
      <c r="BH882" s="134"/>
      <c r="BI882" s="133"/>
      <c r="BJ882" s="135"/>
      <c r="BK882" s="133"/>
      <c r="BL882" s="133"/>
      <c r="BM882" s="133"/>
      <c r="BN882" s="133"/>
      <c r="BO882" s="133"/>
      <c r="BP882" s="42"/>
      <c r="BQ882" s="138"/>
    </row>
    <row r="883" spans="1:69" ht="34.25" hidden="1" customHeight="1" x14ac:dyDescent="0.35">
      <c r="A883" s="130">
        <v>879</v>
      </c>
      <c r="B883" s="133"/>
      <c r="C883" s="133"/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33"/>
      <c r="AB883" s="134"/>
      <c r="AC883" s="133"/>
      <c r="AD883" s="133"/>
      <c r="AE883" s="133"/>
      <c r="AF883" s="133"/>
      <c r="AG883" s="133"/>
      <c r="AH883" s="133"/>
      <c r="AI883" s="133"/>
      <c r="AJ883" s="134"/>
      <c r="AK883" s="134"/>
      <c r="AL883" s="133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3"/>
      <c r="AW883" s="133"/>
      <c r="AX883" s="133"/>
      <c r="AY883" s="133"/>
      <c r="AZ883" s="133"/>
      <c r="BA883" s="133"/>
      <c r="BB883" s="133"/>
      <c r="BC883" s="133"/>
      <c r="BD883" s="133"/>
      <c r="BE883" s="134"/>
      <c r="BF883" s="133"/>
      <c r="BG883" s="133"/>
      <c r="BH883" s="134"/>
      <c r="BI883" s="133"/>
      <c r="BJ883" s="135"/>
      <c r="BK883" s="133"/>
      <c r="BL883" s="133"/>
      <c r="BM883" s="133"/>
      <c r="BN883" s="133"/>
      <c r="BO883" s="133"/>
      <c r="BP883" s="42"/>
      <c r="BQ883" s="138"/>
    </row>
    <row r="884" spans="1:69" ht="34.25" hidden="1" customHeight="1" x14ac:dyDescent="0.35">
      <c r="A884" s="130">
        <v>880</v>
      </c>
      <c r="B884" s="133"/>
      <c r="C884" s="133"/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33"/>
      <c r="AB884" s="134"/>
      <c r="AC884" s="133"/>
      <c r="AD884" s="133"/>
      <c r="AE884" s="133"/>
      <c r="AF884" s="133"/>
      <c r="AG884" s="133"/>
      <c r="AH884" s="133"/>
      <c r="AI884" s="133"/>
      <c r="AJ884" s="134"/>
      <c r="AK884" s="134"/>
      <c r="AL884" s="133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3"/>
      <c r="AW884" s="133"/>
      <c r="AX884" s="133"/>
      <c r="AY884" s="133"/>
      <c r="AZ884" s="133"/>
      <c r="BA884" s="133"/>
      <c r="BB884" s="133"/>
      <c r="BC884" s="133"/>
      <c r="BD884" s="133"/>
      <c r="BE884" s="134"/>
      <c r="BF884" s="133"/>
      <c r="BG884" s="133"/>
      <c r="BH884" s="134"/>
      <c r="BI884" s="133"/>
      <c r="BJ884" s="135"/>
      <c r="BK884" s="133"/>
      <c r="BL884" s="133"/>
      <c r="BM884" s="133"/>
      <c r="BN884" s="133"/>
      <c r="BO884" s="133"/>
      <c r="BP884" s="42"/>
      <c r="BQ884" s="138"/>
    </row>
    <row r="885" spans="1:69" ht="34.25" hidden="1" customHeight="1" x14ac:dyDescent="0.35">
      <c r="A885" s="130">
        <v>881</v>
      </c>
      <c r="B885" s="133"/>
      <c r="C885" s="133"/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33"/>
      <c r="AB885" s="134"/>
      <c r="AC885" s="133"/>
      <c r="AD885" s="133"/>
      <c r="AE885" s="133"/>
      <c r="AF885" s="133"/>
      <c r="AG885" s="133"/>
      <c r="AH885" s="133"/>
      <c r="AI885" s="133"/>
      <c r="AJ885" s="134"/>
      <c r="AK885" s="134"/>
      <c r="AL885" s="133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3"/>
      <c r="AW885" s="133"/>
      <c r="AX885" s="133"/>
      <c r="AY885" s="133"/>
      <c r="AZ885" s="133"/>
      <c r="BA885" s="133"/>
      <c r="BB885" s="133"/>
      <c r="BC885" s="133"/>
      <c r="BD885" s="133"/>
      <c r="BE885" s="134"/>
      <c r="BF885" s="133"/>
      <c r="BG885" s="133"/>
      <c r="BH885" s="134"/>
      <c r="BI885" s="133"/>
      <c r="BJ885" s="135"/>
      <c r="BK885" s="133"/>
      <c r="BL885" s="133"/>
      <c r="BM885" s="133"/>
      <c r="BN885" s="133"/>
      <c r="BO885" s="133"/>
      <c r="BP885" s="42"/>
      <c r="BQ885" s="138"/>
    </row>
    <row r="886" spans="1:69" ht="34.25" hidden="1" customHeight="1" x14ac:dyDescent="0.35">
      <c r="A886" s="130">
        <v>882</v>
      </c>
      <c r="B886" s="133"/>
      <c r="C886" s="133"/>
      <c r="D886" s="133"/>
      <c r="E886" s="133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33"/>
      <c r="AB886" s="134"/>
      <c r="AC886" s="133"/>
      <c r="AD886" s="133"/>
      <c r="AE886" s="133"/>
      <c r="AF886" s="133"/>
      <c r="AG886" s="133"/>
      <c r="AH886" s="133"/>
      <c r="AI886" s="133"/>
      <c r="AJ886" s="134"/>
      <c r="AK886" s="134"/>
      <c r="AL886" s="133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3"/>
      <c r="AW886" s="133"/>
      <c r="AX886" s="133"/>
      <c r="AY886" s="133"/>
      <c r="AZ886" s="133"/>
      <c r="BA886" s="133"/>
      <c r="BB886" s="133"/>
      <c r="BC886" s="133"/>
      <c r="BD886" s="133"/>
      <c r="BE886" s="134"/>
      <c r="BF886" s="133"/>
      <c r="BG886" s="133"/>
      <c r="BH886" s="134"/>
      <c r="BI886" s="133"/>
      <c r="BJ886" s="135"/>
      <c r="BK886" s="133"/>
      <c r="BL886" s="133"/>
      <c r="BM886" s="133"/>
      <c r="BN886" s="133"/>
      <c r="BO886" s="133"/>
      <c r="BP886" s="42"/>
      <c r="BQ886" s="138"/>
    </row>
    <row r="887" spans="1:69" ht="34.25" hidden="1" customHeight="1" x14ac:dyDescent="0.35">
      <c r="A887" s="130">
        <v>883</v>
      </c>
      <c r="B887" s="133"/>
      <c r="C887" s="133"/>
      <c r="D887" s="133"/>
      <c r="E887" s="133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33"/>
      <c r="AB887" s="134"/>
      <c r="AC887" s="133"/>
      <c r="AD887" s="133"/>
      <c r="AE887" s="133"/>
      <c r="AF887" s="133"/>
      <c r="AG887" s="133"/>
      <c r="AH887" s="133"/>
      <c r="AI887" s="133"/>
      <c r="AJ887" s="134"/>
      <c r="AK887" s="134"/>
      <c r="AL887" s="133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3"/>
      <c r="AW887" s="133"/>
      <c r="AX887" s="133"/>
      <c r="AY887" s="133"/>
      <c r="AZ887" s="133"/>
      <c r="BA887" s="133"/>
      <c r="BB887" s="133"/>
      <c r="BC887" s="133"/>
      <c r="BD887" s="133"/>
      <c r="BE887" s="134"/>
      <c r="BF887" s="133"/>
      <c r="BG887" s="133"/>
      <c r="BH887" s="134"/>
      <c r="BI887" s="133"/>
      <c r="BJ887" s="135"/>
      <c r="BK887" s="133"/>
      <c r="BL887" s="133"/>
      <c r="BM887" s="133"/>
      <c r="BN887" s="133"/>
      <c r="BO887" s="133"/>
      <c r="BP887" s="42"/>
      <c r="BQ887" s="138"/>
    </row>
    <row r="888" spans="1:69" ht="34.25" hidden="1" customHeight="1" x14ac:dyDescent="0.35">
      <c r="A888" s="130">
        <v>884</v>
      </c>
      <c r="B888" s="133"/>
      <c r="C888" s="133"/>
      <c r="D888" s="133"/>
      <c r="E888" s="133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33"/>
      <c r="AB888" s="134"/>
      <c r="AC888" s="133"/>
      <c r="AD888" s="133"/>
      <c r="AE888" s="133"/>
      <c r="AF888" s="133"/>
      <c r="AG888" s="133"/>
      <c r="AH888" s="133"/>
      <c r="AI888" s="133"/>
      <c r="AJ888" s="134"/>
      <c r="AK888" s="134"/>
      <c r="AL888" s="133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3"/>
      <c r="AW888" s="133"/>
      <c r="AX888" s="133"/>
      <c r="AY888" s="133"/>
      <c r="AZ888" s="133"/>
      <c r="BA888" s="133"/>
      <c r="BB888" s="133"/>
      <c r="BC888" s="133"/>
      <c r="BD888" s="133"/>
      <c r="BE888" s="134"/>
      <c r="BF888" s="133"/>
      <c r="BG888" s="133"/>
      <c r="BH888" s="134"/>
      <c r="BI888" s="133"/>
      <c r="BJ888" s="135"/>
      <c r="BK888" s="133"/>
      <c r="BL888" s="133"/>
      <c r="BM888" s="133"/>
      <c r="BN888" s="133"/>
      <c r="BO888" s="133"/>
      <c r="BP888" s="42"/>
      <c r="BQ888" s="138"/>
    </row>
    <row r="889" spans="1:69" ht="34.25" hidden="1" customHeight="1" x14ac:dyDescent="0.35">
      <c r="A889" s="130">
        <v>885</v>
      </c>
      <c r="B889" s="133"/>
      <c r="C889" s="133"/>
      <c r="D889" s="133"/>
      <c r="E889" s="133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33"/>
      <c r="AB889" s="134"/>
      <c r="AC889" s="133"/>
      <c r="AD889" s="133"/>
      <c r="AE889" s="133"/>
      <c r="AF889" s="133"/>
      <c r="AG889" s="133"/>
      <c r="AH889" s="133"/>
      <c r="AI889" s="133"/>
      <c r="AJ889" s="134"/>
      <c r="AK889" s="134"/>
      <c r="AL889" s="133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3"/>
      <c r="AW889" s="133"/>
      <c r="AX889" s="133"/>
      <c r="AY889" s="133"/>
      <c r="AZ889" s="133"/>
      <c r="BA889" s="133"/>
      <c r="BB889" s="133"/>
      <c r="BC889" s="133"/>
      <c r="BD889" s="133"/>
      <c r="BE889" s="134"/>
      <c r="BF889" s="133"/>
      <c r="BG889" s="133"/>
      <c r="BH889" s="134"/>
      <c r="BI889" s="133"/>
      <c r="BJ889" s="135"/>
      <c r="BK889" s="133"/>
      <c r="BL889" s="133"/>
      <c r="BM889" s="133"/>
      <c r="BN889" s="133"/>
      <c r="BO889" s="133"/>
      <c r="BP889" s="42"/>
      <c r="BQ889" s="138"/>
    </row>
    <row r="890" spans="1:69" ht="34.25" hidden="1" customHeight="1" x14ac:dyDescent="0.35">
      <c r="A890" s="130">
        <v>886</v>
      </c>
      <c r="B890" s="133"/>
      <c r="C890" s="133"/>
      <c r="D890" s="133"/>
      <c r="E890" s="133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33"/>
      <c r="AB890" s="134"/>
      <c r="AC890" s="133"/>
      <c r="AD890" s="133"/>
      <c r="AE890" s="133"/>
      <c r="AF890" s="133"/>
      <c r="AG890" s="133"/>
      <c r="AH890" s="133"/>
      <c r="AI890" s="133"/>
      <c r="AJ890" s="134"/>
      <c r="AK890" s="134"/>
      <c r="AL890" s="133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3"/>
      <c r="AW890" s="133"/>
      <c r="AX890" s="133"/>
      <c r="AY890" s="133"/>
      <c r="AZ890" s="133"/>
      <c r="BA890" s="133"/>
      <c r="BB890" s="133"/>
      <c r="BC890" s="133"/>
      <c r="BD890" s="133"/>
      <c r="BE890" s="134"/>
      <c r="BF890" s="133"/>
      <c r="BG890" s="133"/>
      <c r="BH890" s="134"/>
      <c r="BI890" s="133"/>
      <c r="BJ890" s="135"/>
      <c r="BK890" s="133"/>
      <c r="BL890" s="133"/>
      <c r="BM890" s="133"/>
      <c r="BN890" s="133"/>
      <c r="BO890" s="133"/>
      <c r="BP890" s="42"/>
      <c r="BQ890" s="138"/>
    </row>
    <row r="891" spans="1:69" ht="34.25" hidden="1" customHeight="1" x14ac:dyDescent="0.35">
      <c r="A891" s="130">
        <v>887</v>
      </c>
      <c r="B891" s="133"/>
      <c r="C891" s="133"/>
      <c r="D891" s="133"/>
      <c r="E891" s="133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33"/>
      <c r="AB891" s="134"/>
      <c r="AC891" s="133"/>
      <c r="AD891" s="133"/>
      <c r="AE891" s="133"/>
      <c r="AF891" s="133"/>
      <c r="AG891" s="133"/>
      <c r="AH891" s="133"/>
      <c r="AI891" s="133"/>
      <c r="AJ891" s="134"/>
      <c r="AK891" s="134"/>
      <c r="AL891" s="133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3"/>
      <c r="AW891" s="133"/>
      <c r="AX891" s="133"/>
      <c r="AY891" s="133"/>
      <c r="AZ891" s="133"/>
      <c r="BA891" s="133"/>
      <c r="BB891" s="133"/>
      <c r="BC891" s="133"/>
      <c r="BD891" s="133"/>
      <c r="BE891" s="134"/>
      <c r="BF891" s="133"/>
      <c r="BG891" s="133"/>
      <c r="BH891" s="134"/>
      <c r="BI891" s="133"/>
      <c r="BJ891" s="135"/>
      <c r="BK891" s="133"/>
      <c r="BL891" s="133"/>
      <c r="BM891" s="133"/>
      <c r="BN891" s="133"/>
      <c r="BO891" s="133"/>
      <c r="BP891" s="42"/>
      <c r="BQ891" s="138"/>
    </row>
    <row r="892" spans="1:69" ht="34.25" hidden="1" customHeight="1" x14ac:dyDescent="0.35">
      <c r="A892" s="130">
        <v>888</v>
      </c>
      <c r="B892" s="133"/>
      <c r="C892" s="133"/>
      <c r="D892" s="133"/>
      <c r="E892" s="133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33"/>
      <c r="AB892" s="134"/>
      <c r="AC892" s="133"/>
      <c r="AD892" s="133"/>
      <c r="AE892" s="133"/>
      <c r="AF892" s="133"/>
      <c r="AG892" s="133"/>
      <c r="AH892" s="133"/>
      <c r="AI892" s="133"/>
      <c r="AJ892" s="134"/>
      <c r="AK892" s="134"/>
      <c r="AL892" s="133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3"/>
      <c r="AW892" s="133"/>
      <c r="AX892" s="133"/>
      <c r="AY892" s="133"/>
      <c r="AZ892" s="133"/>
      <c r="BA892" s="133"/>
      <c r="BB892" s="133"/>
      <c r="BC892" s="133"/>
      <c r="BD892" s="133"/>
      <c r="BE892" s="134"/>
      <c r="BF892" s="133"/>
      <c r="BG892" s="133"/>
      <c r="BH892" s="134"/>
      <c r="BI892" s="133"/>
      <c r="BJ892" s="135"/>
      <c r="BK892" s="133"/>
      <c r="BL892" s="133"/>
      <c r="BM892" s="133"/>
      <c r="BN892" s="133"/>
      <c r="BO892" s="133"/>
      <c r="BP892" s="42"/>
      <c r="BQ892" s="138"/>
    </row>
    <row r="893" spans="1:69" ht="34.25" hidden="1" customHeight="1" x14ac:dyDescent="0.35">
      <c r="A893" s="130">
        <v>889</v>
      </c>
      <c r="B893" s="133"/>
      <c r="C893" s="133"/>
      <c r="D893" s="133"/>
      <c r="E893" s="133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33"/>
      <c r="AB893" s="134"/>
      <c r="AC893" s="133"/>
      <c r="AD893" s="133"/>
      <c r="AE893" s="133"/>
      <c r="AF893" s="133"/>
      <c r="AG893" s="133"/>
      <c r="AH893" s="133"/>
      <c r="AI893" s="133"/>
      <c r="AJ893" s="134"/>
      <c r="AK893" s="134"/>
      <c r="AL893" s="133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3"/>
      <c r="AW893" s="133"/>
      <c r="AX893" s="133"/>
      <c r="AY893" s="133"/>
      <c r="AZ893" s="133"/>
      <c r="BA893" s="133"/>
      <c r="BB893" s="133"/>
      <c r="BC893" s="133"/>
      <c r="BD893" s="133"/>
      <c r="BE893" s="134"/>
      <c r="BF893" s="133"/>
      <c r="BG893" s="133"/>
      <c r="BH893" s="134"/>
      <c r="BI893" s="133"/>
      <c r="BJ893" s="135"/>
      <c r="BK893" s="133"/>
      <c r="BL893" s="133"/>
      <c r="BM893" s="133"/>
      <c r="BN893" s="133"/>
      <c r="BO893" s="133"/>
      <c r="BP893" s="42"/>
      <c r="BQ893" s="138"/>
    </row>
    <row r="894" spans="1:69" ht="34.25" hidden="1" customHeight="1" x14ac:dyDescent="0.35">
      <c r="A894" s="130">
        <v>890</v>
      </c>
      <c r="B894" s="133"/>
      <c r="C894" s="133"/>
      <c r="D894" s="133"/>
      <c r="E894" s="133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33"/>
      <c r="AB894" s="134"/>
      <c r="AC894" s="133"/>
      <c r="AD894" s="133"/>
      <c r="AE894" s="133"/>
      <c r="AF894" s="133"/>
      <c r="AG894" s="133"/>
      <c r="AH894" s="133"/>
      <c r="AI894" s="133"/>
      <c r="AJ894" s="134"/>
      <c r="AK894" s="134"/>
      <c r="AL894" s="133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3"/>
      <c r="AW894" s="133"/>
      <c r="AX894" s="133"/>
      <c r="AY894" s="133"/>
      <c r="AZ894" s="133"/>
      <c r="BA894" s="133"/>
      <c r="BB894" s="133"/>
      <c r="BC894" s="133"/>
      <c r="BD894" s="133"/>
      <c r="BE894" s="134"/>
      <c r="BF894" s="133"/>
      <c r="BG894" s="133"/>
      <c r="BH894" s="134"/>
      <c r="BI894" s="133"/>
      <c r="BJ894" s="135"/>
      <c r="BK894" s="133"/>
      <c r="BL894" s="133"/>
      <c r="BM894" s="133"/>
      <c r="BN894" s="133"/>
      <c r="BO894" s="133"/>
      <c r="BP894" s="42"/>
      <c r="BQ894" s="138"/>
    </row>
    <row r="895" spans="1:69" ht="34.25" hidden="1" customHeight="1" x14ac:dyDescent="0.35">
      <c r="A895" s="130">
        <v>891</v>
      </c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33"/>
      <c r="AB895" s="134"/>
      <c r="AC895" s="133"/>
      <c r="AD895" s="133"/>
      <c r="AE895" s="133"/>
      <c r="AF895" s="133"/>
      <c r="AG895" s="133"/>
      <c r="AH895" s="133"/>
      <c r="AI895" s="133"/>
      <c r="AJ895" s="134"/>
      <c r="AK895" s="134"/>
      <c r="AL895" s="133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3"/>
      <c r="AW895" s="133"/>
      <c r="AX895" s="133"/>
      <c r="AY895" s="133"/>
      <c r="AZ895" s="133"/>
      <c r="BA895" s="133"/>
      <c r="BB895" s="133"/>
      <c r="BC895" s="133"/>
      <c r="BD895" s="133"/>
      <c r="BE895" s="134"/>
      <c r="BF895" s="133"/>
      <c r="BG895" s="133"/>
      <c r="BH895" s="134"/>
      <c r="BI895" s="133"/>
      <c r="BJ895" s="135"/>
      <c r="BK895" s="133"/>
      <c r="BL895" s="133"/>
      <c r="BM895" s="133"/>
      <c r="BN895" s="133"/>
      <c r="BO895" s="133"/>
      <c r="BP895" s="42"/>
      <c r="BQ895" s="138"/>
    </row>
    <row r="896" spans="1:69" ht="34.25" hidden="1" customHeight="1" x14ac:dyDescent="0.35">
      <c r="A896" s="130">
        <v>892</v>
      </c>
      <c r="B896" s="133"/>
      <c r="C896" s="133"/>
      <c r="D896" s="133"/>
      <c r="E896" s="133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33"/>
      <c r="AB896" s="134"/>
      <c r="AC896" s="133"/>
      <c r="AD896" s="133"/>
      <c r="AE896" s="133"/>
      <c r="AF896" s="133"/>
      <c r="AG896" s="133"/>
      <c r="AH896" s="133"/>
      <c r="AI896" s="133"/>
      <c r="AJ896" s="134"/>
      <c r="AK896" s="134"/>
      <c r="AL896" s="133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3"/>
      <c r="AW896" s="133"/>
      <c r="AX896" s="133"/>
      <c r="AY896" s="133"/>
      <c r="AZ896" s="133"/>
      <c r="BA896" s="133"/>
      <c r="BB896" s="133"/>
      <c r="BC896" s="133"/>
      <c r="BD896" s="133"/>
      <c r="BE896" s="134"/>
      <c r="BF896" s="133"/>
      <c r="BG896" s="133"/>
      <c r="BH896" s="134"/>
      <c r="BI896" s="133"/>
      <c r="BJ896" s="135"/>
      <c r="BK896" s="133"/>
      <c r="BL896" s="133"/>
      <c r="BM896" s="133"/>
      <c r="BN896" s="133"/>
      <c r="BO896" s="133"/>
      <c r="BP896" s="42"/>
      <c r="BQ896" s="138"/>
    </row>
    <row r="897" spans="1:69" ht="34.25" hidden="1" customHeight="1" x14ac:dyDescent="0.35">
      <c r="A897" s="130">
        <v>893</v>
      </c>
      <c r="B897" s="133"/>
      <c r="C897" s="133"/>
      <c r="D897" s="133"/>
      <c r="E897" s="133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33"/>
      <c r="AB897" s="134"/>
      <c r="AC897" s="133"/>
      <c r="AD897" s="133"/>
      <c r="AE897" s="133"/>
      <c r="AF897" s="133"/>
      <c r="AG897" s="133"/>
      <c r="AH897" s="133"/>
      <c r="AI897" s="133"/>
      <c r="AJ897" s="134"/>
      <c r="AK897" s="134"/>
      <c r="AL897" s="133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3"/>
      <c r="AW897" s="133"/>
      <c r="AX897" s="133"/>
      <c r="AY897" s="133"/>
      <c r="AZ897" s="133"/>
      <c r="BA897" s="133"/>
      <c r="BB897" s="133"/>
      <c r="BC897" s="133"/>
      <c r="BD897" s="133"/>
      <c r="BE897" s="134"/>
      <c r="BF897" s="133"/>
      <c r="BG897" s="133"/>
      <c r="BH897" s="134"/>
      <c r="BI897" s="133"/>
      <c r="BJ897" s="135"/>
      <c r="BK897" s="133"/>
      <c r="BL897" s="133"/>
      <c r="BM897" s="133"/>
      <c r="BN897" s="133"/>
      <c r="BO897" s="133"/>
      <c r="BP897" s="42"/>
      <c r="BQ897" s="138"/>
    </row>
    <row r="898" spans="1:69" ht="34.25" hidden="1" customHeight="1" x14ac:dyDescent="0.35">
      <c r="A898" s="130">
        <v>894</v>
      </c>
      <c r="B898" s="133"/>
      <c r="C898" s="133"/>
      <c r="D898" s="133"/>
      <c r="E898" s="133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33"/>
      <c r="AB898" s="134"/>
      <c r="AC898" s="133"/>
      <c r="AD898" s="133"/>
      <c r="AE898" s="133"/>
      <c r="AF898" s="133"/>
      <c r="AG898" s="133"/>
      <c r="AH898" s="133"/>
      <c r="AI898" s="133"/>
      <c r="AJ898" s="134"/>
      <c r="AK898" s="134"/>
      <c r="AL898" s="133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3"/>
      <c r="AW898" s="133"/>
      <c r="AX898" s="133"/>
      <c r="AY898" s="133"/>
      <c r="AZ898" s="133"/>
      <c r="BA898" s="133"/>
      <c r="BB898" s="133"/>
      <c r="BC898" s="133"/>
      <c r="BD898" s="133"/>
      <c r="BE898" s="134"/>
      <c r="BF898" s="133"/>
      <c r="BG898" s="133"/>
      <c r="BH898" s="134"/>
      <c r="BI898" s="133"/>
      <c r="BJ898" s="135"/>
      <c r="BK898" s="133"/>
      <c r="BL898" s="133"/>
      <c r="BM898" s="133"/>
      <c r="BN898" s="133"/>
      <c r="BO898" s="133"/>
      <c r="BP898" s="42"/>
      <c r="BQ898" s="138"/>
    </row>
    <row r="899" spans="1:69" ht="34.25" hidden="1" customHeight="1" x14ac:dyDescent="0.35">
      <c r="A899" s="130">
        <v>895</v>
      </c>
      <c r="B899" s="133"/>
      <c r="C899" s="133"/>
      <c r="D899" s="133"/>
      <c r="E899" s="133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33"/>
      <c r="AB899" s="134"/>
      <c r="AC899" s="133"/>
      <c r="AD899" s="133"/>
      <c r="AE899" s="133"/>
      <c r="AF899" s="133"/>
      <c r="AG899" s="133"/>
      <c r="AH899" s="133"/>
      <c r="AI899" s="133"/>
      <c r="AJ899" s="134"/>
      <c r="AK899" s="134"/>
      <c r="AL899" s="133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3"/>
      <c r="AW899" s="133"/>
      <c r="AX899" s="133"/>
      <c r="AY899" s="133"/>
      <c r="AZ899" s="133"/>
      <c r="BA899" s="133"/>
      <c r="BB899" s="133"/>
      <c r="BC899" s="133"/>
      <c r="BD899" s="133"/>
      <c r="BE899" s="134"/>
      <c r="BF899" s="133"/>
      <c r="BG899" s="133"/>
      <c r="BH899" s="134"/>
      <c r="BI899" s="133"/>
      <c r="BJ899" s="135"/>
      <c r="BK899" s="133"/>
      <c r="BL899" s="133"/>
      <c r="BM899" s="133"/>
      <c r="BN899" s="133"/>
      <c r="BO899" s="133"/>
      <c r="BP899" s="42"/>
      <c r="BQ899" s="138"/>
    </row>
    <row r="900" spans="1:69" ht="34.25" hidden="1" customHeight="1" x14ac:dyDescent="0.35">
      <c r="A900" s="130">
        <v>896</v>
      </c>
      <c r="B900" s="133"/>
      <c r="C900" s="133"/>
      <c r="D900" s="133"/>
      <c r="E900" s="133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33"/>
      <c r="AB900" s="134"/>
      <c r="AC900" s="133"/>
      <c r="AD900" s="133"/>
      <c r="AE900" s="133"/>
      <c r="AF900" s="133"/>
      <c r="AG900" s="133"/>
      <c r="AH900" s="133"/>
      <c r="AI900" s="133"/>
      <c r="AJ900" s="134"/>
      <c r="AK900" s="134"/>
      <c r="AL900" s="133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3"/>
      <c r="AW900" s="133"/>
      <c r="AX900" s="133"/>
      <c r="AY900" s="133"/>
      <c r="AZ900" s="133"/>
      <c r="BA900" s="133"/>
      <c r="BB900" s="133"/>
      <c r="BC900" s="133"/>
      <c r="BD900" s="133"/>
      <c r="BE900" s="134"/>
      <c r="BF900" s="133"/>
      <c r="BG900" s="133"/>
      <c r="BH900" s="134"/>
      <c r="BI900" s="133"/>
      <c r="BJ900" s="135"/>
      <c r="BK900" s="133"/>
      <c r="BL900" s="133"/>
      <c r="BM900" s="133"/>
      <c r="BN900" s="133"/>
      <c r="BO900" s="133"/>
      <c r="BP900" s="42"/>
      <c r="BQ900" s="138"/>
    </row>
    <row r="901" spans="1:69" ht="34.25" hidden="1" customHeight="1" x14ac:dyDescent="0.35">
      <c r="A901" s="130">
        <v>897</v>
      </c>
      <c r="B901" s="133"/>
      <c r="C901" s="133"/>
      <c r="D901" s="133"/>
      <c r="E901" s="133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33"/>
      <c r="AB901" s="134"/>
      <c r="AC901" s="133"/>
      <c r="AD901" s="133"/>
      <c r="AE901" s="133"/>
      <c r="AF901" s="133"/>
      <c r="AG901" s="133"/>
      <c r="AH901" s="133"/>
      <c r="AI901" s="133"/>
      <c r="AJ901" s="134"/>
      <c r="AK901" s="134"/>
      <c r="AL901" s="133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3"/>
      <c r="AW901" s="133"/>
      <c r="AX901" s="133"/>
      <c r="AY901" s="133"/>
      <c r="AZ901" s="133"/>
      <c r="BA901" s="133"/>
      <c r="BB901" s="133"/>
      <c r="BC901" s="133"/>
      <c r="BD901" s="133"/>
      <c r="BE901" s="134"/>
      <c r="BF901" s="133"/>
      <c r="BG901" s="133"/>
      <c r="BH901" s="134"/>
      <c r="BI901" s="133"/>
      <c r="BJ901" s="135"/>
      <c r="BK901" s="133"/>
      <c r="BL901" s="133"/>
      <c r="BM901" s="133"/>
      <c r="BN901" s="133"/>
      <c r="BO901" s="133"/>
      <c r="BP901" s="42"/>
      <c r="BQ901" s="138"/>
    </row>
    <row r="902" spans="1:69" ht="34.25" hidden="1" customHeight="1" x14ac:dyDescent="0.35">
      <c r="A902" s="130">
        <v>898</v>
      </c>
      <c r="B902" s="133"/>
      <c r="C902" s="133"/>
      <c r="D902" s="133"/>
      <c r="E902" s="133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33"/>
      <c r="AB902" s="134"/>
      <c r="AC902" s="133"/>
      <c r="AD902" s="133"/>
      <c r="AE902" s="133"/>
      <c r="AF902" s="133"/>
      <c r="AG902" s="133"/>
      <c r="AH902" s="133"/>
      <c r="AI902" s="133"/>
      <c r="AJ902" s="134"/>
      <c r="AK902" s="134"/>
      <c r="AL902" s="133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3"/>
      <c r="AW902" s="133"/>
      <c r="AX902" s="133"/>
      <c r="AY902" s="133"/>
      <c r="AZ902" s="133"/>
      <c r="BA902" s="133"/>
      <c r="BB902" s="133"/>
      <c r="BC902" s="133"/>
      <c r="BD902" s="133"/>
      <c r="BE902" s="134"/>
      <c r="BF902" s="133"/>
      <c r="BG902" s="133"/>
      <c r="BH902" s="134"/>
      <c r="BI902" s="133"/>
      <c r="BJ902" s="135"/>
      <c r="BK902" s="133"/>
      <c r="BL902" s="133"/>
      <c r="BM902" s="133"/>
      <c r="BN902" s="133"/>
      <c r="BO902" s="133"/>
      <c r="BP902" s="42"/>
      <c r="BQ902" s="138"/>
    </row>
    <row r="903" spans="1:69" ht="34.25" hidden="1" customHeight="1" x14ac:dyDescent="0.35">
      <c r="A903" s="130">
        <v>899</v>
      </c>
      <c r="B903" s="133"/>
      <c r="C903" s="133"/>
      <c r="D903" s="133"/>
      <c r="E903" s="133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33"/>
      <c r="AB903" s="134"/>
      <c r="AC903" s="133"/>
      <c r="AD903" s="133"/>
      <c r="AE903" s="133"/>
      <c r="AF903" s="133"/>
      <c r="AG903" s="133"/>
      <c r="AH903" s="133"/>
      <c r="AI903" s="133"/>
      <c r="AJ903" s="134"/>
      <c r="AK903" s="134"/>
      <c r="AL903" s="133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3"/>
      <c r="AW903" s="133"/>
      <c r="AX903" s="133"/>
      <c r="AY903" s="133"/>
      <c r="AZ903" s="133"/>
      <c r="BA903" s="133"/>
      <c r="BB903" s="133"/>
      <c r="BC903" s="133"/>
      <c r="BD903" s="133"/>
      <c r="BE903" s="134"/>
      <c r="BF903" s="133"/>
      <c r="BG903" s="133"/>
      <c r="BH903" s="134"/>
      <c r="BI903" s="133"/>
      <c r="BJ903" s="135"/>
      <c r="BK903" s="133"/>
      <c r="BL903" s="133"/>
      <c r="BM903" s="133"/>
      <c r="BN903" s="133"/>
      <c r="BO903" s="133"/>
      <c r="BP903" s="42"/>
      <c r="BQ903" s="138"/>
    </row>
    <row r="904" spans="1:69" ht="34.25" hidden="1" customHeight="1" x14ac:dyDescent="0.35">
      <c r="A904" s="130">
        <v>900</v>
      </c>
      <c r="B904" s="133"/>
      <c r="C904" s="133"/>
      <c r="D904" s="133"/>
      <c r="E904" s="133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33"/>
      <c r="AB904" s="134"/>
      <c r="AC904" s="133"/>
      <c r="AD904" s="133"/>
      <c r="AE904" s="133"/>
      <c r="AF904" s="133"/>
      <c r="AG904" s="133"/>
      <c r="AH904" s="133"/>
      <c r="AI904" s="133"/>
      <c r="AJ904" s="134"/>
      <c r="AK904" s="134"/>
      <c r="AL904" s="133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3"/>
      <c r="AW904" s="133"/>
      <c r="AX904" s="133"/>
      <c r="AY904" s="133"/>
      <c r="AZ904" s="133"/>
      <c r="BA904" s="133"/>
      <c r="BB904" s="133"/>
      <c r="BC904" s="133"/>
      <c r="BD904" s="133"/>
      <c r="BE904" s="134"/>
      <c r="BF904" s="133"/>
      <c r="BG904" s="133"/>
      <c r="BH904" s="134"/>
      <c r="BI904" s="133"/>
      <c r="BJ904" s="135"/>
      <c r="BK904" s="133"/>
      <c r="BL904" s="133"/>
      <c r="BM904" s="133"/>
      <c r="BN904" s="133"/>
      <c r="BO904" s="133"/>
      <c r="BP904" s="42"/>
      <c r="BQ904" s="138"/>
    </row>
    <row r="905" spans="1:69" ht="34.25" hidden="1" customHeight="1" x14ac:dyDescent="0.35">
      <c r="A905" s="130">
        <v>901</v>
      </c>
      <c r="B905" s="133"/>
      <c r="C905" s="133"/>
      <c r="D905" s="133"/>
      <c r="E905" s="133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33"/>
      <c r="AB905" s="134"/>
      <c r="AC905" s="133"/>
      <c r="AD905" s="133"/>
      <c r="AE905" s="133"/>
      <c r="AF905" s="133"/>
      <c r="AG905" s="133"/>
      <c r="AH905" s="133"/>
      <c r="AI905" s="133"/>
      <c r="AJ905" s="134"/>
      <c r="AK905" s="134"/>
      <c r="AL905" s="133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3"/>
      <c r="AW905" s="133"/>
      <c r="AX905" s="133"/>
      <c r="AY905" s="133"/>
      <c r="AZ905" s="133"/>
      <c r="BA905" s="133"/>
      <c r="BB905" s="133"/>
      <c r="BC905" s="133"/>
      <c r="BD905" s="133"/>
      <c r="BE905" s="134"/>
      <c r="BF905" s="133"/>
      <c r="BG905" s="133"/>
      <c r="BH905" s="134"/>
      <c r="BI905" s="133"/>
      <c r="BJ905" s="135"/>
      <c r="BK905" s="133"/>
      <c r="BL905" s="133"/>
      <c r="BM905" s="133"/>
      <c r="BN905" s="133"/>
      <c r="BO905" s="133"/>
      <c r="BP905" s="42"/>
      <c r="BQ905" s="138"/>
    </row>
    <row r="906" spans="1:69" ht="34.25" hidden="1" customHeight="1" x14ac:dyDescent="0.35">
      <c r="A906" s="130">
        <v>902</v>
      </c>
      <c r="B906" s="133"/>
      <c r="C906" s="133"/>
      <c r="D906" s="133"/>
      <c r="E906" s="133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33"/>
      <c r="AB906" s="134"/>
      <c r="AC906" s="133"/>
      <c r="AD906" s="133"/>
      <c r="AE906" s="133"/>
      <c r="AF906" s="133"/>
      <c r="AG906" s="133"/>
      <c r="AH906" s="133"/>
      <c r="AI906" s="133"/>
      <c r="AJ906" s="134"/>
      <c r="AK906" s="134"/>
      <c r="AL906" s="133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3"/>
      <c r="AW906" s="133"/>
      <c r="AX906" s="133"/>
      <c r="AY906" s="133"/>
      <c r="AZ906" s="133"/>
      <c r="BA906" s="133"/>
      <c r="BB906" s="133"/>
      <c r="BC906" s="133"/>
      <c r="BD906" s="133"/>
      <c r="BE906" s="134"/>
      <c r="BF906" s="133"/>
      <c r="BG906" s="133"/>
      <c r="BH906" s="134"/>
      <c r="BI906" s="133"/>
      <c r="BJ906" s="135"/>
      <c r="BK906" s="133"/>
      <c r="BL906" s="133"/>
      <c r="BM906" s="133"/>
      <c r="BN906" s="133"/>
      <c r="BO906" s="133"/>
      <c r="BP906" s="137"/>
      <c r="BQ906" s="138"/>
    </row>
    <row r="907" spans="1:69" ht="34.25" hidden="1" customHeight="1" x14ac:dyDescent="0.35">
      <c r="A907" s="130">
        <v>903</v>
      </c>
      <c r="B907" s="133"/>
      <c r="C907" s="133"/>
      <c r="D907" s="133"/>
      <c r="E907" s="133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33"/>
      <c r="AB907" s="134"/>
      <c r="AC907" s="133"/>
      <c r="AD907" s="133"/>
      <c r="AE907" s="133"/>
      <c r="AF907" s="133"/>
      <c r="AG907" s="133"/>
      <c r="AH907" s="133"/>
      <c r="AI907" s="133"/>
      <c r="AJ907" s="134"/>
      <c r="AK907" s="134"/>
      <c r="AL907" s="133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3"/>
      <c r="AW907" s="133"/>
      <c r="AX907" s="133"/>
      <c r="AY907" s="133"/>
      <c r="AZ907" s="133"/>
      <c r="BA907" s="133"/>
      <c r="BB907" s="133"/>
      <c r="BC907" s="133"/>
      <c r="BD907" s="133"/>
      <c r="BE907" s="134"/>
      <c r="BF907" s="133"/>
      <c r="BG907" s="133"/>
      <c r="BH907" s="134"/>
      <c r="BI907" s="133"/>
      <c r="BJ907" s="135"/>
      <c r="BK907" s="133"/>
      <c r="BL907" s="133"/>
      <c r="BM907" s="133"/>
      <c r="BN907" s="133"/>
      <c r="BO907" s="133"/>
      <c r="BP907" s="42"/>
      <c r="BQ907" s="138"/>
    </row>
    <row r="908" spans="1:69" ht="34.25" hidden="1" customHeight="1" x14ac:dyDescent="0.35">
      <c r="A908" s="130">
        <v>904</v>
      </c>
      <c r="B908" s="133"/>
      <c r="C908" s="133"/>
      <c r="D908" s="133"/>
      <c r="E908" s="133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33"/>
      <c r="AB908" s="134"/>
      <c r="AC908" s="133"/>
      <c r="AD908" s="133"/>
      <c r="AE908" s="133"/>
      <c r="AF908" s="133"/>
      <c r="AG908" s="133"/>
      <c r="AH908" s="133"/>
      <c r="AI908" s="133"/>
      <c r="AJ908" s="134"/>
      <c r="AK908" s="134"/>
      <c r="AL908" s="133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3"/>
      <c r="AW908" s="133"/>
      <c r="AX908" s="133"/>
      <c r="AY908" s="133"/>
      <c r="AZ908" s="133"/>
      <c r="BA908" s="133"/>
      <c r="BB908" s="133"/>
      <c r="BC908" s="133"/>
      <c r="BD908" s="133"/>
      <c r="BE908" s="134"/>
      <c r="BF908" s="133"/>
      <c r="BG908" s="133"/>
      <c r="BH908" s="134"/>
      <c r="BI908" s="133"/>
      <c r="BJ908" s="135"/>
      <c r="BK908" s="133"/>
      <c r="BL908" s="133"/>
      <c r="BM908" s="133"/>
      <c r="BN908" s="133"/>
      <c r="BO908" s="133"/>
      <c r="BP908" s="42"/>
      <c r="BQ908" s="138"/>
    </row>
    <row r="909" spans="1:69" ht="34.25" hidden="1" customHeight="1" x14ac:dyDescent="0.35">
      <c r="A909" s="130">
        <v>905</v>
      </c>
      <c r="B909" s="133"/>
      <c r="C909" s="133"/>
      <c r="D909" s="133"/>
      <c r="E909" s="133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33"/>
      <c r="AB909" s="134"/>
      <c r="AC909" s="133"/>
      <c r="AD909" s="133"/>
      <c r="AE909" s="133"/>
      <c r="AF909" s="133"/>
      <c r="AG909" s="133"/>
      <c r="AH909" s="133"/>
      <c r="AI909" s="133"/>
      <c r="AJ909" s="134"/>
      <c r="AK909" s="134"/>
      <c r="AL909" s="133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3"/>
      <c r="AW909" s="133"/>
      <c r="AX909" s="133"/>
      <c r="AY909" s="133"/>
      <c r="AZ909" s="133"/>
      <c r="BA909" s="133"/>
      <c r="BB909" s="133"/>
      <c r="BC909" s="133"/>
      <c r="BD909" s="133"/>
      <c r="BE909" s="134"/>
      <c r="BF909" s="133"/>
      <c r="BG909" s="133"/>
      <c r="BH909" s="134"/>
      <c r="BI909" s="133"/>
      <c r="BJ909" s="135"/>
      <c r="BK909" s="133"/>
      <c r="BL909" s="133"/>
      <c r="BM909" s="133"/>
      <c r="BN909" s="133"/>
      <c r="BO909" s="133"/>
      <c r="BP909" s="42"/>
      <c r="BQ909" s="138"/>
    </row>
    <row r="910" spans="1:69" ht="34.25" hidden="1" customHeight="1" x14ac:dyDescent="0.35">
      <c r="A910" s="130">
        <v>906</v>
      </c>
      <c r="B910" s="133"/>
      <c r="C910" s="133"/>
      <c r="D910" s="133"/>
      <c r="E910" s="133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33"/>
      <c r="AB910" s="134"/>
      <c r="AC910" s="133"/>
      <c r="AD910" s="133"/>
      <c r="AE910" s="133"/>
      <c r="AF910" s="133"/>
      <c r="AG910" s="133"/>
      <c r="AH910" s="133"/>
      <c r="AI910" s="133"/>
      <c r="AJ910" s="134"/>
      <c r="AK910" s="134"/>
      <c r="AL910" s="133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3"/>
      <c r="AW910" s="133"/>
      <c r="AX910" s="133"/>
      <c r="AY910" s="133"/>
      <c r="AZ910" s="133"/>
      <c r="BA910" s="133"/>
      <c r="BB910" s="133"/>
      <c r="BC910" s="133"/>
      <c r="BD910" s="133"/>
      <c r="BE910" s="134"/>
      <c r="BF910" s="133"/>
      <c r="BG910" s="133"/>
      <c r="BH910" s="134"/>
      <c r="BI910" s="133"/>
      <c r="BJ910" s="135"/>
      <c r="BK910" s="133"/>
      <c r="BL910" s="133"/>
      <c r="BM910" s="133"/>
      <c r="BN910" s="133"/>
      <c r="BO910" s="133"/>
      <c r="BP910" s="42"/>
      <c r="BQ910" s="138"/>
    </row>
    <row r="911" spans="1:69" ht="34.25" hidden="1" customHeight="1" x14ac:dyDescent="0.35">
      <c r="A911" s="130">
        <v>907</v>
      </c>
      <c r="B911" s="133"/>
      <c r="C911" s="133"/>
      <c r="D911" s="133"/>
      <c r="E911" s="133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33"/>
      <c r="AB911" s="134"/>
      <c r="AC911" s="133"/>
      <c r="AD911" s="133"/>
      <c r="AE911" s="133"/>
      <c r="AF911" s="133"/>
      <c r="AG911" s="133"/>
      <c r="AH911" s="133"/>
      <c r="AI911" s="133"/>
      <c r="AJ911" s="134"/>
      <c r="AK911" s="134"/>
      <c r="AL911" s="133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3"/>
      <c r="AW911" s="133"/>
      <c r="AX911" s="133"/>
      <c r="AY911" s="133"/>
      <c r="AZ911" s="133"/>
      <c r="BA911" s="133"/>
      <c r="BB911" s="133"/>
      <c r="BC911" s="133"/>
      <c r="BD911" s="133"/>
      <c r="BE911" s="134"/>
      <c r="BF911" s="133"/>
      <c r="BG911" s="133"/>
      <c r="BH911" s="134"/>
      <c r="BI911" s="133"/>
      <c r="BJ911" s="135"/>
      <c r="BK911" s="133"/>
      <c r="BL911" s="133"/>
      <c r="BM911" s="133"/>
      <c r="BN911" s="133"/>
      <c r="BO911" s="133"/>
      <c r="BP911" s="42"/>
      <c r="BQ911" s="138"/>
    </row>
    <row r="912" spans="1:69" ht="34.25" hidden="1" customHeight="1" x14ac:dyDescent="0.35">
      <c r="A912" s="130">
        <v>908</v>
      </c>
      <c r="B912" s="133"/>
      <c r="C912" s="133"/>
      <c r="D912" s="133"/>
      <c r="E912" s="133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33"/>
      <c r="AB912" s="134"/>
      <c r="AC912" s="133"/>
      <c r="AD912" s="133"/>
      <c r="AE912" s="133"/>
      <c r="AF912" s="133"/>
      <c r="AG912" s="133"/>
      <c r="AH912" s="133"/>
      <c r="AI912" s="133"/>
      <c r="AJ912" s="134"/>
      <c r="AK912" s="134"/>
      <c r="AL912" s="133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3"/>
      <c r="AW912" s="133"/>
      <c r="AX912" s="133"/>
      <c r="AY912" s="133"/>
      <c r="AZ912" s="133"/>
      <c r="BA912" s="133"/>
      <c r="BB912" s="133"/>
      <c r="BC912" s="133"/>
      <c r="BD912" s="133"/>
      <c r="BE912" s="134"/>
      <c r="BF912" s="133"/>
      <c r="BG912" s="133"/>
      <c r="BH912" s="134"/>
      <c r="BI912" s="133"/>
      <c r="BJ912" s="135"/>
      <c r="BK912" s="133"/>
      <c r="BL912" s="133"/>
      <c r="BM912" s="133"/>
      <c r="BN912" s="133"/>
      <c r="BO912" s="133"/>
      <c r="BP912" s="137"/>
      <c r="BQ912" s="138"/>
    </row>
    <row r="913" spans="1:69" ht="34.25" hidden="1" customHeight="1" x14ac:dyDescent="0.35">
      <c r="A913" s="130">
        <v>909</v>
      </c>
      <c r="B913" s="133"/>
      <c r="C913" s="133"/>
      <c r="D913" s="133"/>
      <c r="E913" s="133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33"/>
      <c r="AB913" s="134"/>
      <c r="AC913" s="133"/>
      <c r="AD913" s="133"/>
      <c r="AE913" s="133"/>
      <c r="AF913" s="133"/>
      <c r="AG913" s="133"/>
      <c r="AH913" s="133"/>
      <c r="AI913" s="133"/>
      <c r="AJ913" s="134"/>
      <c r="AK913" s="134"/>
      <c r="AL913" s="133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3"/>
      <c r="AW913" s="133"/>
      <c r="AX913" s="133"/>
      <c r="AY913" s="133"/>
      <c r="AZ913" s="133"/>
      <c r="BA913" s="133"/>
      <c r="BB913" s="133"/>
      <c r="BC913" s="133"/>
      <c r="BD913" s="133"/>
      <c r="BE913" s="134"/>
      <c r="BF913" s="133"/>
      <c r="BG913" s="133"/>
      <c r="BH913" s="134"/>
      <c r="BI913" s="133"/>
      <c r="BJ913" s="135"/>
      <c r="BK913" s="133"/>
      <c r="BL913" s="133"/>
      <c r="BM913" s="133"/>
      <c r="BN913" s="133"/>
      <c r="BO913" s="133"/>
      <c r="BP913" s="42"/>
      <c r="BQ913" s="138"/>
    </row>
    <row r="914" spans="1:69" ht="34.25" hidden="1" customHeight="1" x14ac:dyDescent="0.35">
      <c r="A914" s="130">
        <v>910</v>
      </c>
      <c r="B914" s="133"/>
      <c r="C914" s="133"/>
      <c r="D914" s="133"/>
      <c r="E914" s="133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33"/>
      <c r="AB914" s="134"/>
      <c r="AC914" s="133"/>
      <c r="AD914" s="133"/>
      <c r="AE914" s="133"/>
      <c r="AF914" s="133"/>
      <c r="AG914" s="133"/>
      <c r="AH914" s="133"/>
      <c r="AI914" s="133"/>
      <c r="AJ914" s="134"/>
      <c r="AK914" s="134"/>
      <c r="AL914" s="133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3"/>
      <c r="AW914" s="133"/>
      <c r="AX914" s="133"/>
      <c r="AY914" s="133"/>
      <c r="AZ914" s="133"/>
      <c r="BA914" s="133"/>
      <c r="BB914" s="133"/>
      <c r="BC914" s="133"/>
      <c r="BD914" s="133"/>
      <c r="BE914" s="134"/>
      <c r="BF914" s="133"/>
      <c r="BG914" s="133"/>
      <c r="BH914" s="134"/>
      <c r="BI914" s="133"/>
      <c r="BJ914" s="135"/>
      <c r="BK914" s="133"/>
      <c r="BL914" s="133"/>
      <c r="BM914" s="133"/>
      <c r="BN914" s="133"/>
      <c r="BO914" s="133"/>
      <c r="BP914" s="42"/>
      <c r="BQ914" s="138"/>
    </row>
    <row r="915" spans="1:69" ht="34.25" hidden="1" customHeight="1" x14ac:dyDescent="0.35">
      <c r="A915" s="130">
        <v>911</v>
      </c>
      <c r="B915" s="133"/>
      <c r="C915" s="133"/>
      <c r="D915" s="133"/>
      <c r="E915" s="133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33"/>
      <c r="AB915" s="134"/>
      <c r="AC915" s="133"/>
      <c r="AD915" s="133"/>
      <c r="AE915" s="133"/>
      <c r="AF915" s="133"/>
      <c r="AG915" s="133"/>
      <c r="AH915" s="133"/>
      <c r="AI915" s="133"/>
      <c r="AJ915" s="134"/>
      <c r="AK915" s="134"/>
      <c r="AL915" s="133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3"/>
      <c r="AW915" s="133"/>
      <c r="AX915" s="133"/>
      <c r="AY915" s="133"/>
      <c r="AZ915" s="133"/>
      <c r="BA915" s="133"/>
      <c r="BB915" s="133"/>
      <c r="BC915" s="133"/>
      <c r="BD915" s="133"/>
      <c r="BE915" s="134"/>
      <c r="BF915" s="133"/>
      <c r="BG915" s="133"/>
      <c r="BH915" s="134"/>
      <c r="BI915" s="133"/>
      <c r="BJ915" s="135"/>
      <c r="BK915" s="133"/>
      <c r="BL915" s="133"/>
      <c r="BM915" s="133"/>
      <c r="BN915" s="133"/>
      <c r="BO915" s="133"/>
      <c r="BP915" s="42"/>
      <c r="BQ915" s="138"/>
    </row>
    <row r="916" spans="1:69" ht="34.25" hidden="1" customHeight="1" x14ac:dyDescent="0.35">
      <c r="A916" s="130">
        <v>912</v>
      </c>
      <c r="B916" s="133"/>
      <c r="C916" s="133"/>
      <c r="D916" s="133"/>
      <c r="E916" s="133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33"/>
      <c r="AB916" s="134"/>
      <c r="AC916" s="133"/>
      <c r="AD916" s="133"/>
      <c r="AE916" s="133"/>
      <c r="AF916" s="133"/>
      <c r="AG916" s="133"/>
      <c r="AH916" s="133"/>
      <c r="AI916" s="133"/>
      <c r="AJ916" s="134"/>
      <c r="AK916" s="134"/>
      <c r="AL916" s="133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3"/>
      <c r="AW916" s="133"/>
      <c r="AX916" s="133"/>
      <c r="AY916" s="133"/>
      <c r="AZ916" s="133"/>
      <c r="BA916" s="133"/>
      <c r="BB916" s="133"/>
      <c r="BC916" s="133"/>
      <c r="BD916" s="133"/>
      <c r="BE916" s="134"/>
      <c r="BF916" s="133"/>
      <c r="BG916" s="133"/>
      <c r="BH916" s="134"/>
      <c r="BI916" s="133"/>
      <c r="BJ916" s="135"/>
      <c r="BK916" s="133"/>
      <c r="BL916" s="133"/>
      <c r="BM916" s="133"/>
      <c r="BN916" s="133"/>
      <c r="BO916" s="133"/>
      <c r="BP916" s="137"/>
      <c r="BQ916" s="138"/>
    </row>
    <row r="917" spans="1:69" ht="34.25" hidden="1" customHeight="1" x14ac:dyDescent="0.35">
      <c r="A917" s="130">
        <v>913</v>
      </c>
      <c r="B917" s="133"/>
      <c r="C917" s="133"/>
      <c r="D917" s="133"/>
      <c r="E917" s="133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33"/>
      <c r="AB917" s="134"/>
      <c r="AC917" s="133"/>
      <c r="AD917" s="133"/>
      <c r="AE917" s="133"/>
      <c r="AF917" s="133"/>
      <c r="AG917" s="133"/>
      <c r="AH917" s="133"/>
      <c r="AI917" s="133"/>
      <c r="AJ917" s="134"/>
      <c r="AK917" s="134"/>
      <c r="AL917" s="133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3"/>
      <c r="AW917" s="133"/>
      <c r="AX917" s="133"/>
      <c r="AY917" s="133"/>
      <c r="AZ917" s="133"/>
      <c r="BA917" s="133"/>
      <c r="BB917" s="133"/>
      <c r="BC917" s="133"/>
      <c r="BD917" s="133"/>
      <c r="BE917" s="134"/>
      <c r="BF917" s="133"/>
      <c r="BG917" s="133"/>
      <c r="BH917" s="134"/>
      <c r="BI917" s="133"/>
      <c r="BJ917" s="135"/>
      <c r="BK917" s="133"/>
      <c r="BL917" s="133"/>
      <c r="BM917" s="133"/>
      <c r="BN917" s="133"/>
      <c r="BO917" s="133"/>
      <c r="BP917" s="42"/>
      <c r="BQ917" s="138"/>
    </row>
    <row r="918" spans="1:69" ht="34.25" hidden="1" customHeight="1" x14ac:dyDescent="0.35">
      <c r="A918" s="130">
        <v>914</v>
      </c>
      <c r="B918" s="133"/>
      <c r="C918" s="133"/>
      <c r="D918" s="133"/>
      <c r="E918" s="133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33"/>
      <c r="AB918" s="134"/>
      <c r="AC918" s="133"/>
      <c r="AD918" s="133"/>
      <c r="AE918" s="133"/>
      <c r="AF918" s="133"/>
      <c r="AG918" s="133"/>
      <c r="AH918" s="133"/>
      <c r="AI918" s="133"/>
      <c r="AJ918" s="134"/>
      <c r="AK918" s="134"/>
      <c r="AL918" s="133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3"/>
      <c r="AW918" s="133"/>
      <c r="AX918" s="133"/>
      <c r="AY918" s="133"/>
      <c r="AZ918" s="133"/>
      <c r="BA918" s="133"/>
      <c r="BB918" s="133"/>
      <c r="BC918" s="133"/>
      <c r="BD918" s="133"/>
      <c r="BE918" s="134"/>
      <c r="BF918" s="133"/>
      <c r="BG918" s="133"/>
      <c r="BH918" s="134"/>
      <c r="BI918" s="133"/>
      <c r="BJ918" s="135"/>
      <c r="BK918" s="133"/>
      <c r="BL918" s="133"/>
      <c r="BM918" s="133"/>
      <c r="BN918" s="133"/>
      <c r="BO918" s="133"/>
      <c r="BP918" s="42"/>
      <c r="BQ918" s="138"/>
    </row>
    <row r="919" spans="1:69" ht="34.25" hidden="1" customHeight="1" x14ac:dyDescent="0.35">
      <c r="A919" s="130">
        <v>915</v>
      </c>
      <c r="B919" s="133"/>
      <c r="C919" s="133"/>
      <c r="D919" s="133"/>
      <c r="E919" s="133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33"/>
      <c r="AB919" s="134"/>
      <c r="AC919" s="133"/>
      <c r="AD919" s="133"/>
      <c r="AE919" s="133"/>
      <c r="AF919" s="133"/>
      <c r="AG919" s="133"/>
      <c r="AH919" s="133"/>
      <c r="AI919" s="133"/>
      <c r="AJ919" s="134"/>
      <c r="AK919" s="134"/>
      <c r="AL919" s="133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3"/>
      <c r="AW919" s="133"/>
      <c r="AX919" s="133"/>
      <c r="AY919" s="133"/>
      <c r="AZ919" s="133"/>
      <c r="BA919" s="133"/>
      <c r="BB919" s="133"/>
      <c r="BC919" s="133"/>
      <c r="BD919" s="133"/>
      <c r="BE919" s="134"/>
      <c r="BF919" s="133"/>
      <c r="BG919" s="133"/>
      <c r="BH919" s="134"/>
      <c r="BI919" s="133"/>
      <c r="BJ919" s="135"/>
      <c r="BK919" s="133"/>
      <c r="BL919" s="133"/>
      <c r="BM919" s="133"/>
      <c r="BN919" s="133"/>
      <c r="BO919" s="133"/>
      <c r="BP919" s="42"/>
      <c r="BQ919" s="138"/>
    </row>
    <row r="920" spans="1:69" ht="34.25" hidden="1" customHeight="1" x14ac:dyDescent="0.35">
      <c r="A920" s="130">
        <v>916</v>
      </c>
      <c r="B920" s="133"/>
      <c r="C920" s="133"/>
      <c r="D920" s="133"/>
      <c r="E920" s="133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33"/>
      <c r="AB920" s="134"/>
      <c r="AC920" s="133"/>
      <c r="AD920" s="133"/>
      <c r="AE920" s="133"/>
      <c r="AF920" s="133"/>
      <c r="AG920" s="133"/>
      <c r="AH920" s="133"/>
      <c r="AI920" s="133"/>
      <c r="AJ920" s="134"/>
      <c r="AK920" s="134"/>
      <c r="AL920" s="133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3"/>
      <c r="AW920" s="133"/>
      <c r="AX920" s="133"/>
      <c r="AY920" s="133"/>
      <c r="AZ920" s="133"/>
      <c r="BA920" s="133"/>
      <c r="BB920" s="133"/>
      <c r="BC920" s="133"/>
      <c r="BD920" s="133"/>
      <c r="BE920" s="134"/>
      <c r="BF920" s="133"/>
      <c r="BG920" s="133"/>
      <c r="BH920" s="134"/>
      <c r="BI920" s="133"/>
      <c r="BJ920" s="135"/>
      <c r="BK920" s="133"/>
      <c r="BL920" s="133"/>
      <c r="BM920" s="133"/>
      <c r="BN920" s="133"/>
      <c r="BO920" s="133"/>
      <c r="BP920" s="42"/>
      <c r="BQ920" s="138"/>
    </row>
    <row r="921" spans="1:69" ht="22.75" hidden="1" customHeight="1" x14ac:dyDescent="0.35">
      <c r="A921" s="130">
        <v>917</v>
      </c>
      <c r="B921" s="133"/>
      <c r="C921" s="133"/>
      <c r="D921" s="133"/>
      <c r="E921" s="133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33"/>
      <c r="AB921" s="134"/>
      <c r="AC921" s="133"/>
      <c r="AD921" s="133"/>
      <c r="AE921" s="133"/>
      <c r="AF921" s="133"/>
      <c r="AG921" s="133"/>
      <c r="AH921" s="133"/>
      <c r="AI921" s="133"/>
      <c r="AJ921" s="134"/>
      <c r="AK921" s="134"/>
      <c r="AL921" s="133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3"/>
      <c r="AW921" s="133"/>
      <c r="AX921" s="133"/>
      <c r="AY921" s="133"/>
      <c r="AZ921" s="133"/>
      <c r="BA921" s="133"/>
      <c r="BB921" s="133"/>
      <c r="BC921" s="133"/>
      <c r="BD921" s="133"/>
      <c r="BE921" s="134"/>
      <c r="BF921" s="133"/>
      <c r="BG921" s="133"/>
      <c r="BH921" s="134"/>
      <c r="BI921" s="133"/>
      <c r="BJ921" s="135"/>
      <c r="BK921" s="133"/>
      <c r="BL921" s="133"/>
      <c r="BM921" s="133"/>
      <c r="BN921" s="133"/>
      <c r="BO921" s="133"/>
      <c r="BP921" s="42"/>
      <c r="BQ921" s="138"/>
    </row>
    <row r="922" spans="1:69" ht="22.75" hidden="1" customHeight="1" x14ac:dyDescent="0.35">
      <c r="A922" s="130">
        <v>918</v>
      </c>
      <c r="B922" s="133"/>
      <c r="C922" s="133"/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33"/>
      <c r="AB922" s="134"/>
      <c r="AC922" s="133"/>
      <c r="AD922" s="133"/>
      <c r="AE922" s="133"/>
      <c r="AF922" s="133"/>
      <c r="AG922" s="133"/>
      <c r="AH922" s="133"/>
      <c r="AI922" s="133"/>
      <c r="AJ922" s="134"/>
      <c r="AK922" s="134"/>
      <c r="AL922" s="133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3"/>
      <c r="AW922" s="133"/>
      <c r="AX922" s="133"/>
      <c r="AY922" s="133"/>
      <c r="AZ922" s="133"/>
      <c r="BA922" s="133"/>
      <c r="BB922" s="133"/>
      <c r="BC922" s="133"/>
      <c r="BD922" s="133"/>
      <c r="BE922" s="134"/>
      <c r="BF922" s="133"/>
      <c r="BG922" s="133"/>
      <c r="BH922" s="134"/>
      <c r="BI922" s="133"/>
      <c r="BJ922" s="135"/>
      <c r="BK922" s="133"/>
      <c r="BL922" s="133"/>
      <c r="BM922" s="133"/>
      <c r="BN922" s="133"/>
      <c r="BO922" s="133"/>
      <c r="BP922" s="42"/>
      <c r="BQ922" s="138"/>
    </row>
    <row r="923" spans="1:69" ht="34.25" hidden="1" customHeight="1" x14ac:dyDescent="0.35">
      <c r="A923" s="130">
        <v>919</v>
      </c>
      <c r="B923" s="133"/>
      <c r="C923" s="133"/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33"/>
      <c r="AB923" s="134"/>
      <c r="AC923" s="133"/>
      <c r="AD923" s="133"/>
      <c r="AE923" s="133"/>
      <c r="AF923" s="133"/>
      <c r="AG923" s="133"/>
      <c r="AH923" s="133"/>
      <c r="AI923" s="133"/>
      <c r="AJ923" s="134"/>
      <c r="AK923" s="134"/>
      <c r="AL923" s="133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3"/>
      <c r="AW923" s="133"/>
      <c r="AX923" s="133"/>
      <c r="AY923" s="133"/>
      <c r="AZ923" s="133"/>
      <c r="BA923" s="133"/>
      <c r="BB923" s="133"/>
      <c r="BC923" s="133"/>
      <c r="BD923" s="133"/>
      <c r="BE923" s="134"/>
      <c r="BF923" s="133"/>
      <c r="BG923" s="133"/>
      <c r="BH923" s="134"/>
      <c r="BI923" s="133"/>
      <c r="BJ923" s="135"/>
      <c r="BK923" s="133"/>
      <c r="BL923" s="133"/>
      <c r="BM923" s="133"/>
      <c r="BN923" s="133"/>
      <c r="BO923" s="133"/>
      <c r="BP923" s="42"/>
      <c r="BQ923" s="138"/>
    </row>
    <row r="924" spans="1:69" ht="34.25" hidden="1" customHeight="1" x14ac:dyDescent="0.35">
      <c r="A924" s="130">
        <v>920</v>
      </c>
      <c r="B924" s="133"/>
      <c r="C924" s="133"/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33"/>
      <c r="AB924" s="134"/>
      <c r="AC924" s="133"/>
      <c r="AD924" s="133"/>
      <c r="AE924" s="133"/>
      <c r="AF924" s="133"/>
      <c r="AG924" s="133"/>
      <c r="AH924" s="133"/>
      <c r="AI924" s="133"/>
      <c r="AJ924" s="134"/>
      <c r="AK924" s="134"/>
      <c r="AL924" s="133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3"/>
      <c r="AW924" s="133"/>
      <c r="AX924" s="133"/>
      <c r="AY924" s="133"/>
      <c r="AZ924" s="133"/>
      <c r="BA924" s="133"/>
      <c r="BB924" s="133"/>
      <c r="BC924" s="133"/>
      <c r="BD924" s="133"/>
      <c r="BE924" s="134"/>
      <c r="BF924" s="133"/>
      <c r="BG924" s="133"/>
      <c r="BH924" s="134"/>
      <c r="BI924" s="133"/>
      <c r="BJ924" s="135"/>
      <c r="BK924" s="133"/>
      <c r="BL924" s="133"/>
      <c r="BM924" s="133"/>
      <c r="BN924" s="133"/>
      <c r="BO924" s="133"/>
      <c r="BP924" s="42"/>
      <c r="BQ924" s="138"/>
    </row>
    <row r="925" spans="1:69" ht="34.25" hidden="1" customHeight="1" x14ac:dyDescent="0.35">
      <c r="A925" s="130">
        <v>921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4"/>
      <c r="AC925" s="133"/>
      <c r="AD925" s="133"/>
      <c r="AE925" s="133"/>
      <c r="AF925" s="133"/>
      <c r="AG925" s="133"/>
      <c r="AH925" s="133"/>
      <c r="AI925" s="133"/>
      <c r="AJ925" s="134"/>
      <c r="AK925" s="134"/>
      <c r="AL925" s="133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4"/>
      <c r="BF925" s="133"/>
      <c r="BG925" s="133"/>
      <c r="BH925" s="134"/>
      <c r="BI925" s="133"/>
      <c r="BJ925" s="135"/>
      <c r="BK925" s="133"/>
      <c r="BL925" s="133"/>
      <c r="BM925" s="133"/>
      <c r="BN925" s="133"/>
      <c r="BO925" s="133"/>
      <c r="BP925" s="42"/>
      <c r="BQ925" s="138"/>
    </row>
    <row r="926" spans="1:69" ht="34.25" hidden="1" customHeight="1" x14ac:dyDescent="0.35">
      <c r="A926" s="130">
        <v>922</v>
      </c>
      <c r="B926" s="133"/>
      <c r="C926" s="133"/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33"/>
      <c r="AB926" s="134"/>
      <c r="AC926" s="133"/>
      <c r="AD926" s="133"/>
      <c r="AE926" s="133"/>
      <c r="AF926" s="133"/>
      <c r="AG926" s="133"/>
      <c r="AH926" s="133"/>
      <c r="AI926" s="133"/>
      <c r="AJ926" s="134"/>
      <c r="AK926" s="134"/>
      <c r="AL926" s="133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3"/>
      <c r="AW926" s="133"/>
      <c r="AX926" s="133"/>
      <c r="AY926" s="133"/>
      <c r="AZ926" s="133"/>
      <c r="BA926" s="133"/>
      <c r="BB926" s="133"/>
      <c r="BC926" s="133"/>
      <c r="BD926" s="133"/>
      <c r="BE926" s="134"/>
      <c r="BF926" s="133"/>
      <c r="BG926" s="133"/>
      <c r="BH926" s="134"/>
      <c r="BI926" s="133"/>
      <c r="BJ926" s="135"/>
      <c r="BK926" s="133"/>
      <c r="BL926" s="133"/>
      <c r="BM926" s="133"/>
      <c r="BN926" s="133"/>
      <c r="BO926" s="133"/>
      <c r="BP926" s="42"/>
      <c r="BQ926" s="138"/>
    </row>
    <row r="927" spans="1:69" ht="34.25" hidden="1" customHeight="1" x14ac:dyDescent="0.35">
      <c r="A927" s="130">
        <v>923</v>
      </c>
      <c r="B927" s="133"/>
      <c r="C927" s="133"/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33"/>
      <c r="AB927" s="134"/>
      <c r="AC927" s="133"/>
      <c r="AD927" s="133"/>
      <c r="AE927" s="133"/>
      <c r="AF927" s="133"/>
      <c r="AG927" s="133"/>
      <c r="AH927" s="133"/>
      <c r="AI927" s="133"/>
      <c r="AJ927" s="134"/>
      <c r="AK927" s="134"/>
      <c r="AL927" s="133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3"/>
      <c r="AW927" s="133"/>
      <c r="AX927" s="133"/>
      <c r="AY927" s="133"/>
      <c r="AZ927" s="133"/>
      <c r="BA927" s="133"/>
      <c r="BB927" s="133"/>
      <c r="BC927" s="133"/>
      <c r="BD927" s="133"/>
      <c r="BE927" s="134"/>
      <c r="BF927" s="133"/>
      <c r="BG927" s="133"/>
      <c r="BH927" s="134"/>
      <c r="BI927" s="133"/>
      <c r="BJ927" s="135"/>
      <c r="BK927" s="133"/>
      <c r="BL927" s="133"/>
      <c r="BM927" s="133"/>
      <c r="BN927" s="133"/>
      <c r="BO927" s="133"/>
      <c r="BP927" s="42"/>
      <c r="BQ927" s="138"/>
    </row>
    <row r="928" spans="1:69" ht="34.25" hidden="1" customHeight="1" x14ac:dyDescent="0.35">
      <c r="A928" s="130">
        <v>924</v>
      </c>
      <c r="B928" s="133"/>
      <c r="C928" s="133"/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33"/>
      <c r="AB928" s="134"/>
      <c r="AC928" s="133"/>
      <c r="AD928" s="133"/>
      <c r="AE928" s="133"/>
      <c r="AF928" s="133"/>
      <c r="AG928" s="133"/>
      <c r="AH928" s="133"/>
      <c r="AI928" s="133"/>
      <c r="AJ928" s="134"/>
      <c r="AK928" s="134"/>
      <c r="AL928" s="133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3"/>
      <c r="AW928" s="133"/>
      <c r="AX928" s="133"/>
      <c r="AY928" s="133"/>
      <c r="AZ928" s="133"/>
      <c r="BA928" s="133"/>
      <c r="BB928" s="133"/>
      <c r="BC928" s="133"/>
      <c r="BD928" s="133"/>
      <c r="BE928" s="134"/>
      <c r="BF928" s="133"/>
      <c r="BG928" s="133"/>
      <c r="BH928" s="134"/>
      <c r="BI928" s="133"/>
      <c r="BJ928" s="135"/>
      <c r="BK928" s="133"/>
      <c r="BL928" s="133"/>
      <c r="BM928" s="133"/>
      <c r="BN928" s="133"/>
      <c r="BO928" s="133"/>
      <c r="BP928" s="42"/>
      <c r="BQ928" s="138"/>
    </row>
    <row r="929" spans="1:69" ht="34.25" hidden="1" customHeight="1" x14ac:dyDescent="0.35">
      <c r="A929" s="130">
        <v>925</v>
      </c>
      <c r="B929" s="133"/>
      <c r="C929" s="133"/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33"/>
      <c r="AB929" s="134"/>
      <c r="AC929" s="133"/>
      <c r="AD929" s="133"/>
      <c r="AE929" s="133"/>
      <c r="AF929" s="133"/>
      <c r="AG929" s="133"/>
      <c r="AH929" s="133"/>
      <c r="AI929" s="133"/>
      <c r="AJ929" s="134"/>
      <c r="AK929" s="134"/>
      <c r="AL929" s="133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3"/>
      <c r="AW929" s="133"/>
      <c r="AX929" s="133"/>
      <c r="AY929" s="133"/>
      <c r="AZ929" s="133"/>
      <c r="BA929" s="133"/>
      <c r="BB929" s="133"/>
      <c r="BC929" s="133"/>
      <c r="BD929" s="133"/>
      <c r="BE929" s="134"/>
      <c r="BF929" s="133"/>
      <c r="BG929" s="133"/>
      <c r="BH929" s="134"/>
      <c r="BI929" s="133"/>
      <c r="BJ929" s="135"/>
      <c r="BK929" s="133"/>
      <c r="BL929" s="133"/>
      <c r="BM929" s="133"/>
      <c r="BN929" s="133"/>
      <c r="BO929" s="133"/>
      <c r="BP929" s="42"/>
      <c r="BQ929" s="138"/>
    </row>
    <row r="930" spans="1:69" ht="34.25" hidden="1" customHeight="1" x14ac:dyDescent="0.35">
      <c r="A930" s="130">
        <v>926</v>
      </c>
      <c r="B930" s="133"/>
      <c r="C930" s="133"/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33"/>
      <c r="AB930" s="134"/>
      <c r="AC930" s="133"/>
      <c r="AD930" s="133"/>
      <c r="AE930" s="133"/>
      <c r="AF930" s="133"/>
      <c r="AG930" s="133"/>
      <c r="AH930" s="133"/>
      <c r="AI930" s="133"/>
      <c r="AJ930" s="134"/>
      <c r="AK930" s="134"/>
      <c r="AL930" s="133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3"/>
      <c r="AW930" s="133"/>
      <c r="AX930" s="133"/>
      <c r="AY930" s="133"/>
      <c r="AZ930" s="133"/>
      <c r="BA930" s="133"/>
      <c r="BB930" s="133"/>
      <c r="BC930" s="133"/>
      <c r="BD930" s="133"/>
      <c r="BE930" s="134"/>
      <c r="BF930" s="133"/>
      <c r="BG930" s="133"/>
      <c r="BH930" s="134"/>
      <c r="BI930" s="133"/>
      <c r="BJ930" s="135"/>
      <c r="BK930" s="133"/>
      <c r="BL930" s="133"/>
      <c r="BM930" s="133"/>
      <c r="BN930" s="133"/>
      <c r="BO930" s="133"/>
      <c r="BP930" s="42"/>
      <c r="BQ930" s="138"/>
    </row>
    <row r="931" spans="1:69" ht="34.25" hidden="1" customHeight="1" x14ac:dyDescent="0.35">
      <c r="A931" s="130">
        <v>927</v>
      </c>
      <c r="B931" s="133"/>
      <c r="C931" s="133"/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33"/>
      <c r="AB931" s="134"/>
      <c r="AC931" s="133"/>
      <c r="AD931" s="133"/>
      <c r="AE931" s="133"/>
      <c r="AF931" s="133"/>
      <c r="AG931" s="133"/>
      <c r="AH931" s="133"/>
      <c r="AI931" s="133"/>
      <c r="AJ931" s="134"/>
      <c r="AK931" s="134"/>
      <c r="AL931" s="133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3"/>
      <c r="AW931" s="133"/>
      <c r="AX931" s="133"/>
      <c r="AY931" s="133"/>
      <c r="AZ931" s="133"/>
      <c r="BA931" s="133"/>
      <c r="BB931" s="133"/>
      <c r="BC931" s="133"/>
      <c r="BD931" s="133"/>
      <c r="BE931" s="134"/>
      <c r="BF931" s="133"/>
      <c r="BG931" s="133"/>
      <c r="BH931" s="134"/>
      <c r="BI931" s="133"/>
      <c r="BJ931" s="135"/>
      <c r="BK931" s="133"/>
      <c r="BL931" s="133"/>
      <c r="BM931" s="133"/>
      <c r="BN931" s="133"/>
      <c r="BO931" s="133"/>
      <c r="BP931" s="42"/>
      <c r="BQ931" s="138"/>
    </row>
    <row r="932" spans="1:69" ht="34.25" hidden="1" customHeight="1" x14ac:dyDescent="0.35">
      <c r="A932" s="130">
        <v>928</v>
      </c>
      <c r="B932" s="133"/>
      <c r="C932" s="133"/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33"/>
      <c r="AB932" s="134"/>
      <c r="AC932" s="133"/>
      <c r="AD932" s="133"/>
      <c r="AE932" s="133"/>
      <c r="AF932" s="133"/>
      <c r="AG932" s="133"/>
      <c r="AH932" s="133"/>
      <c r="AI932" s="133"/>
      <c r="AJ932" s="134"/>
      <c r="AK932" s="134"/>
      <c r="AL932" s="133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3"/>
      <c r="AW932" s="133"/>
      <c r="AX932" s="133"/>
      <c r="AY932" s="133"/>
      <c r="AZ932" s="133"/>
      <c r="BA932" s="133"/>
      <c r="BB932" s="133"/>
      <c r="BC932" s="133"/>
      <c r="BD932" s="133"/>
      <c r="BE932" s="134"/>
      <c r="BF932" s="133"/>
      <c r="BG932" s="133"/>
      <c r="BH932" s="134"/>
      <c r="BI932" s="133"/>
      <c r="BJ932" s="135"/>
      <c r="BK932" s="133"/>
      <c r="BL932" s="133"/>
      <c r="BM932" s="133"/>
      <c r="BN932" s="133"/>
      <c r="BO932" s="133"/>
      <c r="BP932" s="42"/>
      <c r="BQ932" s="138"/>
    </row>
    <row r="933" spans="1:69" ht="34.25" hidden="1" customHeight="1" x14ac:dyDescent="0.35">
      <c r="A933" s="130">
        <v>929</v>
      </c>
      <c r="B933" s="133"/>
      <c r="C933" s="133"/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33"/>
      <c r="AB933" s="134"/>
      <c r="AC933" s="133"/>
      <c r="AD933" s="133"/>
      <c r="AE933" s="133"/>
      <c r="AF933" s="133"/>
      <c r="AG933" s="133"/>
      <c r="AH933" s="133"/>
      <c r="AI933" s="133"/>
      <c r="AJ933" s="134"/>
      <c r="AK933" s="134"/>
      <c r="AL933" s="133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3"/>
      <c r="AW933" s="133"/>
      <c r="AX933" s="133"/>
      <c r="AY933" s="133"/>
      <c r="AZ933" s="133"/>
      <c r="BA933" s="133"/>
      <c r="BB933" s="133"/>
      <c r="BC933" s="133"/>
      <c r="BD933" s="133"/>
      <c r="BE933" s="134"/>
      <c r="BF933" s="133"/>
      <c r="BG933" s="133"/>
      <c r="BH933" s="134"/>
      <c r="BI933" s="133"/>
      <c r="BJ933" s="135"/>
      <c r="BK933" s="133"/>
      <c r="BL933" s="133"/>
      <c r="BM933" s="133"/>
      <c r="BN933" s="133"/>
      <c r="BO933" s="133"/>
      <c r="BP933" s="42"/>
      <c r="BQ933" s="138"/>
    </row>
    <row r="934" spans="1:69" hidden="1" x14ac:dyDescent="0.35">
      <c r="A934" s="130">
        <v>930</v>
      </c>
      <c r="B934" s="133"/>
      <c r="C934" s="133"/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33"/>
      <c r="AB934" s="134"/>
      <c r="AC934" s="133"/>
      <c r="AD934" s="133"/>
      <c r="AE934" s="133"/>
      <c r="AF934" s="133"/>
      <c r="AG934" s="133"/>
      <c r="AH934" s="133"/>
      <c r="AI934" s="133"/>
      <c r="AJ934" s="134"/>
      <c r="AK934" s="134"/>
      <c r="AL934" s="133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3"/>
      <c r="AW934" s="133"/>
      <c r="AX934" s="133"/>
      <c r="AY934" s="133"/>
      <c r="AZ934" s="133"/>
      <c r="BA934" s="133"/>
      <c r="BB934" s="133"/>
      <c r="BC934" s="133"/>
      <c r="BD934" s="133"/>
      <c r="BE934" s="134"/>
      <c r="BF934" s="133"/>
      <c r="BG934" s="133"/>
      <c r="BH934" s="134"/>
      <c r="BI934" s="133"/>
      <c r="BJ934" s="135"/>
      <c r="BK934" s="133"/>
      <c r="BL934" s="133"/>
      <c r="BM934" s="133"/>
      <c r="BN934" s="133"/>
      <c r="BO934" s="133"/>
      <c r="BP934" s="42"/>
      <c r="BQ934" s="138"/>
    </row>
    <row r="935" spans="1:69" hidden="1" x14ac:dyDescent="0.35">
      <c r="A935" s="130">
        <v>931</v>
      </c>
      <c r="B935" s="133"/>
      <c r="C935" s="133"/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33"/>
      <c r="AB935" s="134"/>
      <c r="AC935" s="133"/>
      <c r="AD935" s="133"/>
      <c r="AE935" s="133"/>
      <c r="AF935" s="133"/>
      <c r="AG935" s="133"/>
      <c r="AH935" s="133"/>
      <c r="AI935" s="133"/>
      <c r="AJ935" s="134"/>
      <c r="AK935" s="134"/>
      <c r="AL935" s="133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3"/>
      <c r="AW935" s="133"/>
      <c r="AX935" s="133"/>
      <c r="AY935" s="133"/>
      <c r="AZ935" s="133"/>
      <c r="BA935" s="133"/>
      <c r="BB935" s="133"/>
      <c r="BC935" s="133"/>
      <c r="BD935" s="133"/>
      <c r="BE935" s="134"/>
      <c r="BF935" s="133"/>
      <c r="BG935" s="133"/>
      <c r="BH935" s="134"/>
      <c r="BI935" s="133"/>
      <c r="BJ935" s="135"/>
      <c r="BK935" s="133"/>
      <c r="BL935" s="133"/>
      <c r="BM935" s="133"/>
      <c r="BN935" s="133"/>
      <c r="BO935" s="133"/>
      <c r="BP935" s="42"/>
      <c r="BQ935" s="138"/>
    </row>
    <row r="936" spans="1:69" hidden="1" x14ac:dyDescent="0.35">
      <c r="A936" s="130">
        <v>932</v>
      </c>
      <c r="B936" s="133"/>
      <c r="C936" s="133"/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33"/>
      <c r="AB936" s="134"/>
      <c r="AC936" s="133"/>
      <c r="AD936" s="133"/>
      <c r="AE936" s="133"/>
      <c r="AF936" s="133"/>
      <c r="AG936" s="133"/>
      <c r="AH936" s="133"/>
      <c r="AI936" s="133"/>
      <c r="AJ936" s="134"/>
      <c r="AK936" s="134"/>
      <c r="AL936" s="133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3"/>
      <c r="AW936" s="133"/>
      <c r="AX936" s="133"/>
      <c r="AY936" s="133"/>
      <c r="AZ936" s="133"/>
      <c r="BA936" s="133"/>
      <c r="BB936" s="133"/>
      <c r="BC936" s="133"/>
      <c r="BD936" s="133"/>
      <c r="BE936" s="134"/>
      <c r="BF936" s="133"/>
      <c r="BG936" s="133"/>
      <c r="BH936" s="134"/>
      <c r="BI936" s="133"/>
      <c r="BJ936" s="135"/>
      <c r="BK936" s="133"/>
      <c r="BL936" s="133"/>
      <c r="BM936" s="133"/>
      <c r="BN936" s="133"/>
      <c r="BO936" s="133"/>
      <c r="BP936" s="42"/>
      <c r="BQ936" s="138"/>
    </row>
    <row r="937" spans="1:69" hidden="1" x14ac:dyDescent="0.35">
      <c r="A937" s="130">
        <v>933</v>
      </c>
      <c r="B937" s="133"/>
      <c r="C937" s="133"/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33"/>
      <c r="AB937" s="134"/>
      <c r="AC937" s="133"/>
      <c r="AD937" s="133"/>
      <c r="AE937" s="133"/>
      <c r="AF937" s="133"/>
      <c r="AG937" s="133"/>
      <c r="AH937" s="133"/>
      <c r="AI937" s="133"/>
      <c r="AJ937" s="134"/>
      <c r="AK937" s="134"/>
      <c r="AL937" s="133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3"/>
      <c r="AW937" s="133"/>
      <c r="AX937" s="133"/>
      <c r="AY937" s="133"/>
      <c r="AZ937" s="133"/>
      <c r="BA937" s="133"/>
      <c r="BB937" s="133"/>
      <c r="BC937" s="133"/>
      <c r="BD937" s="133"/>
      <c r="BE937" s="134"/>
      <c r="BF937" s="133"/>
      <c r="BG937" s="133"/>
      <c r="BH937" s="134"/>
      <c r="BI937" s="133"/>
      <c r="BJ937" s="135"/>
      <c r="BK937" s="133"/>
      <c r="BL937" s="133"/>
      <c r="BM937" s="133"/>
      <c r="BN937" s="133"/>
      <c r="BO937" s="133"/>
      <c r="BP937" s="42"/>
      <c r="BQ937" s="138"/>
    </row>
    <row r="938" spans="1:69" hidden="1" x14ac:dyDescent="0.35">
      <c r="A938" s="130">
        <v>934</v>
      </c>
      <c r="B938" s="133"/>
      <c r="C938" s="133"/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33"/>
      <c r="AB938" s="134"/>
      <c r="AC938" s="133"/>
      <c r="AD938" s="133"/>
      <c r="AE938" s="133"/>
      <c r="AF938" s="133"/>
      <c r="AG938" s="133"/>
      <c r="AH938" s="133"/>
      <c r="AI938" s="133"/>
      <c r="AJ938" s="134"/>
      <c r="AK938" s="134"/>
      <c r="AL938" s="133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3"/>
      <c r="AW938" s="133"/>
      <c r="AX938" s="133"/>
      <c r="AY938" s="133"/>
      <c r="AZ938" s="133"/>
      <c r="BA938" s="133"/>
      <c r="BB938" s="133"/>
      <c r="BC938" s="133"/>
      <c r="BD938" s="133"/>
      <c r="BE938" s="134"/>
      <c r="BF938" s="133"/>
      <c r="BG938" s="133"/>
      <c r="BH938" s="134"/>
      <c r="BI938" s="133"/>
      <c r="BJ938" s="135"/>
      <c r="BK938" s="133"/>
      <c r="BL938" s="133"/>
      <c r="BM938" s="133"/>
      <c r="BN938" s="133"/>
      <c r="BO938" s="133"/>
      <c r="BP938" s="42"/>
      <c r="BQ938" s="138"/>
    </row>
    <row r="939" spans="1:69" hidden="1" x14ac:dyDescent="0.35">
      <c r="A939" s="130">
        <v>935</v>
      </c>
      <c r="B939" s="133"/>
      <c r="C939" s="133"/>
      <c r="D939" s="133"/>
      <c r="E939" s="133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33"/>
      <c r="AB939" s="134"/>
      <c r="AC939" s="133"/>
      <c r="AD939" s="133"/>
      <c r="AE939" s="133"/>
      <c r="AF939" s="133"/>
      <c r="AG939" s="133"/>
      <c r="AH939" s="133"/>
      <c r="AI939" s="133"/>
      <c r="AJ939" s="134"/>
      <c r="AK939" s="134"/>
      <c r="AL939" s="133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3"/>
      <c r="AW939" s="133"/>
      <c r="AX939" s="133"/>
      <c r="AY939" s="133"/>
      <c r="AZ939" s="133"/>
      <c r="BA939" s="133"/>
      <c r="BB939" s="133"/>
      <c r="BC939" s="133"/>
      <c r="BD939" s="133"/>
      <c r="BE939" s="134"/>
      <c r="BF939" s="133"/>
      <c r="BG939" s="133"/>
      <c r="BH939" s="134"/>
      <c r="BI939" s="133"/>
      <c r="BJ939" s="135"/>
      <c r="BK939" s="133"/>
      <c r="BL939" s="133"/>
      <c r="BM939" s="133"/>
      <c r="BN939" s="133"/>
      <c r="BO939" s="133"/>
      <c r="BP939" s="42"/>
      <c r="BQ939" s="138"/>
    </row>
    <row r="940" spans="1:69" hidden="1" x14ac:dyDescent="0.35">
      <c r="A940" s="130">
        <v>936</v>
      </c>
      <c r="B940" s="133"/>
      <c r="C940" s="133"/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33"/>
      <c r="AB940" s="134"/>
      <c r="AC940" s="133"/>
      <c r="AD940" s="133"/>
      <c r="AE940" s="133"/>
      <c r="AF940" s="133"/>
      <c r="AG940" s="133"/>
      <c r="AH940" s="133"/>
      <c r="AI940" s="133"/>
      <c r="AJ940" s="134"/>
      <c r="AK940" s="134"/>
      <c r="AL940" s="133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3"/>
      <c r="AW940" s="133"/>
      <c r="AX940" s="133"/>
      <c r="AY940" s="133"/>
      <c r="AZ940" s="133"/>
      <c r="BA940" s="133"/>
      <c r="BB940" s="133"/>
      <c r="BC940" s="133"/>
      <c r="BD940" s="133"/>
      <c r="BE940" s="134"/>
      <c r="BF940" s="133"/>
      <c r="BG940" s="133"/>
      <c r="BH940" s="134"/>
      <c r="BI940" s="133"/>
      <c r="BJ940" s="135"/>
      <c r="BK940" s="133"/>
      <c r="BL940" s="133"/>
      <c r="BM940" s="133"/>
      <c r="BN940" s="133"/>
      <c r="BO940" s="133"/>
      <c r="BP940" s="42"/>
      <c r="BQ940" s="138"/>
    </row>
    <row r="941" spans="1:69" hidden="1" x14ac:dyDescent="0.35">
      <c r="A941" s="130">
        <v>937</v>
      </c>
      <c r="B941" s="133"/>
      <c r="C941" s="133"/>
      <c r="D941" s="133"/>
      <c r="E941" s="133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33"/>
      <c r="AB941" s="134"/>
      <c r="AC941" s="133"/>
      <c r="AD941" s="133"/>
      <c r="AE941" s="133"/>
      <c r="AF941" s="133"/>
      <c r="AG941" s="133"/>
      <c r="AH941" s="133"/>
      <c r="AI941" s="133"/>
      <c r="AJ941" s="134"/>
      <c r="AK941" s="134"/>
      <c r="AL941" s="133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3"/>
      <c r="AW941" s="133"/>
      <c r="AX941" s="133"/>
      <c r="AY941" s="133"/>
      <c r="AZ941" s="133"/>
      <c r="BA941" s="133"/>
      <c r="BB941" s="133"/>
      <c r="BC941" s="133"/>
      <c r="BD941" s="133"/>
      <c r="BE941" s="134"/>
      <c r="BF941" s="133"/>
      <c r="BG941" s="133"/>
      <c r="BH941" s="134"/>
      <c r="BI941" s="133"/>
      <c r="BJ941" s="135"/>
      <c r="BK941" s="133"/>
      <c r="BL941" s="133"/>
      <c r="BM941" s="133"/>
      <c r="BN941" s="133"/>
      <c r="BO941" s="133"/>
      <c r="BP941" s="42"/>
      <c r="BQ941" s="138"/>
    </row>
    <row r="942" spans="1:69" hidden="1" x14ac:dyDescent="0.35">
      <c r="A942" s="130">
        <v>938</v>
      </c>
      <c r="B942" s="133"/>
      <c r="C942" s="133"/>
      <c r="D942" s="133"/>
      <c r="E942" s="133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33"/>
      <c r="AB942" s="134"/>
      <c r="AC942" s="133"/>
      <c r="AD942" s="133"/>
      <c r="AE942" s="133"/>
      <c r="AF942" s="133"/>
      <c r="AG942" s="133"/>
      <c r="AH942" s="133"/>
      <c r="AI942" s="133"/>
      <c r="AJ942" s="134"/>
      <c r="AK942" s="134"/>
      <c r="AL942" s="133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3"/>
      <c r="AW942" s="133"/>
      <c r="AX942" s="133"/>
      <c r="AY942" s="133"/>
      <c r="AZ942" s="133"/>
      <c r="BA942" s="133"/>
      <c r="BB942" s="133"/>
      <c r="BC942" s="133"/>
      <c r="BD942" s="133"/>
      <c r="BE942" s="134"/>
      <c r="BF942" s="133"/>
      <c r="BG942" s="133"/>
      <c r="BH942" s="134"/>
      <c r="BI942" s="133"/>
      <c r="BJ942" s="135"/>
      <c r="BK942" s="133"/>
      <c r="BL942" s="133"/>
      <c r="BM942" s="133"/>
      <c r="BN942" s="133"/>
      <c r="BO942" s="133"/>
      <c r="BP942" s="42"/>
      <c r="BQ942" s="138"/>
    </row>
    <row r="943" spans="1:69" hidden="1" x14ac:dyDescent="0.35">
      <c r="A943" s="130">
        <v>939</v>
      </c>
      <c r="B943" s="133"/>
      <c r="C943" s="133"/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33"/>
      <c r="AB943" s="134"/>
      <c r="AC943" s="133"/>
      <c r="AD943" s="133"/>
      <c r="AE943" s="133"/>
      <c r="AF943" s="133"/>
      <c r="AG943" s="133"/>
      <c r="AH943" s="133"/>
      <c r="AI943" s="133"/>
      <c r="AJ943" s="134"/>
      <c r="AK943" s="134"/>
      <c r="AL943" s="133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3"/>
      <c r="AW943" s="133"/>
      <c r="AX943" s="133"/>
      <c r="AY943" s="133"/>
      <c r="AZ943" s="133"/>
      <c r="BA943" s="133"/>
      <c r="BB943" s="133"/>
      <c r="BC943" s="133"/>
      <c r="BD943" s="133"/>
      <c r="BE943" s="134"/>
      <c r="BF943" s="133"/>
      <c r="BG943" s="133"/>
      <c r="BH943" s="134"/>
      <c r="BI943" s="133"/>
      <c r="BJ943" s="135"/>
      <c r="BK943" s="133"/>
      <c r="BL943" s="133"/>
      <c r="BM943" s="133"/>
      <c r="BN943" s="133"/>
      <c r="BO943" s="133"/>
      <c r="BP943" s="42"/>
      <c r="BQ943" s="138"/>
    </row>
    <row r="944" spans="1:69" hidden="1" x14ac:dyDescent="0.35">
      <c r="A944" s="130">
        <v>940</v>
      </c>
      <c r="B944" s="133"/>
      <c r="C944" s="133"/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33"/>
      <c r="AB944" s="134"/>
      <c r="AC944" s="133"/>
      <c r="AD944" s="133"/>
      <c r="AE944" s="133"/>
      <c r="AF944" s="133"/>
      <c r="AG944" s="133"/>
      <c r="AH944" s="133"/>
      <c r="AI944" s="133"/>
      <c r="AJ944" s="134"/>
      <c r="AK944" s="134"/>
      <c r="AL944" s="133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3"/>
      <c r="AW944" s="133"/>
      <c r="AX944" s="133"/>
      <c r="AY944" s="133"/>
      <c r="AZ944" s="133"/>
      <c r="BA944" s="133"/>
      <c r="BB944" s="133"/>
      <c r="BC944" s="133"/>
      <c r="BD944" s="133"/>
      <c r="BE944" s="134"/>
      <c r="BF944" s="133"/>
      <c r="BG944" s="133"/>
      <c r="BH944" s="134"/>
      <c r="BI944" s="133"/>
      <c r="BJ944" s="135"/>
      <c r="BK944" s="133"/>
      <c r="BL944" s="133"/>
      <c r="BM944" s="133"/>
      <c r="BN944" s="133"/>
      <c r="BO944" s="133"/>
      <c r="BP944" s="42"/>
      <c r="BQ944" s="138"/>
    </row>
    <row r="945" spans="1:69" hidden="1" x14ac:dyDescent="0.35">
      <c r="A945" s="130">
        <v>941</v>
      </c>
      <c r="B945" s="133"/>
      <c r="C945" s="133"/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33"/>
      <c r="AB945" s="134"/>
      <c r="AC945" s="133"/>
      <c r="AD945" s="133"/>
      <c r="AE945" s="133"/>
      <c r="AF945" s="133"/>
      <c r="AG945" s="133"/>
      <c r="AH945" s="133"/>
      <c r="AI945" s="133"/>
      <c r="AJ945" s="134"/>
      <c r="AK945" s="134"/>
      <c r="AL945" s="133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3"/>
      <c r="AW945" s="133"/>
      <c r="AX945" s="133"/>
      <c r="AY945" s="133"/>
      <c r="AZ945" s="133"/>
      <c r="BA945" s="133"/>
      <c r="BB945" s="133"/>
      <c r="BC945" s="133"/>
      <c r="BD945" s="133"/>
      <c r="BE945" s="134"/>
      <c r="BF945" s="133"/>
      <c r="BG945" s="133"/>
      <c r="BH945" s="134"/>
      <c r="BI945" s="133"/>
      <c r="BJ945" s="135"/>
      <c r="BK945" s="133"/>
      <c r="BL945" s="133"/>
      <c r="BM945" s="133"/>
      <c r="BN945" s="133"/>
      <c r="BO945" s="133"/>
      <c r="BP945" s="42"/>
      <c r="BQ945" s="138"/>
    </row>
    <row r="946" spans="1:69" hidden="1" x14ac:dyDescent="0.35">
      <c r="A946" s="130">
        <v>942</v>
      </c>
      <c r="B946" s="133"/>
      <c r="C946" s="133"/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33"/>
      <c r="AB946" s="134"/>
      <c r="AC946" s="133"/>
      <c r="AD946" s="133"/>
      <c r="AE946" s="133"/>
      <c r="AF946" s="133"/>
      <c r="AG946" s="133"/>
      <c r="AH946" s="133"/>
      <c r="AI946" s="133"/>
      <c r="AJ946" s="134"/>
      <c r="AK946" s="134"/>
      <c r="AL946" s="133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3"/>
      <c r="AW946" s="133"/>
      <c r="AX946" s="133"/>
      <c r="AY946" s="133"/>
      <c r="AZ946" s="133"/>
      <c r="BA946" s="133"/>
      <c r="BB946" s="133"/>
      <c r="BC946" s="133"/>
      <c r="BD946" s="133"/>
      <c r="BE946" s="134"/>
      <c r="BF946" s="133"/>
      <c r="BG946" s="133"/>
      <c r="BH946" s="134"/>
      <c r="BI946" s="133"/>
      <c r="BJ946" s="135"/>
      <c r="BK946" s="133"/>
      <c r="BL946" s="133"/>
      <c r="BM946" s="133"/>
      <c r="BN946" s="133"/>
      <c r="BO946" s="133"/>
      <c r="BP946" s="42"/>
      <c r="BQ946" s="138"/>
    </row>
    <row r="947" spans="1:69" hidden="1" x14ac:dyDescent="0.35">
      <c r="A947" s="130">
        <v>943</v>
      </c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33"/>
      <c r="AB947" s="134"/>
      <c r="AC947" s="133"/>
      <c r="AD947" s="133"/>
      <c r="AE947" s="133"/>
      <c r="AF947" s="133"/>
      <c r="AG947" s="133"/>
      <c r="AH947" s="133"/>
      <c r="AI947" s="133"/>
      <c r="AJ947" s="134"/>
      <c r="AK947" s="134"/>
      <c r="AL947" s="133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3"/>
      <c r="AW947" s="133"/>
      <c r="AX947" s="133"/>
      <c r="AY947" s="133"/>
      <c r="AZ947" s="133"/>
      <c r="BA947" s="133"/>
      <c r="BB947" s="133"/>
      <c r="BC947" s="133"/>
      <c r="BD947" s="133"/>
      <c r="BE947" s="134"/>
      <c r="BF947" s="133"/>
      <c r="BG947" s="133"/>
      <c r="BH947" s="134"/>
      <c r="BI947" s="133"/>
      <c r="BJ947" s="135"/>
      <c r="BK947" s="133"/>
      <c r="BL947" s="133"/>
      <c r="BM947" s="133"/>
      <c r="BN947" s="133"/>
      <c r="BO947" s="133"/>
      <c r="BP947" s="42"/>
      <c r="BQ947" s="138"/>
    </row>
    <row r="948" spans="1:69" hidden="1" x14ac:dyDescent="0.35">
      <c r="A948" s="130">
        <v>944</v>
      </c>
      <c r="B948" s="133"/>
      <c r="C948" s="133"/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33"/>
      <c r="AB948" s="134"/>
      <c r="AC948" s="133"/>
      <c r="AD948" s="133"/>
      <c r="AE948" s="133"/>
      <c r="AF948" s="133"/>
      <c r="AG948" s="133"/>
      <c r="AH948" s="133"/>
      <c r="AI948" s="133"/>
      <c r="AJ948" s="134"/>
      <c r="AK948" s="134"/>
      <c r="AL948" s="133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3"/>
      <c r="AW948" s="133"/>
      <c r="AX948" s="133"/>
      <c r="AY948" s="133"/>
      <c r="AZ948" s="133"/>
      <c r="BA948" s="133"/>
      <c r="BB948" s="133"/>
      <c r="BC948" s="133"/>
      <c r="BD948" s="133"/>
      <c r="BE948" s="134"/>
      <c r="BF948" s="133"/>
      <c r="BG948" s="133"/>
      <c r="BH948" s="134"/>
      <c r="BI948" s="133"/>
      <c r="BJ948" s="135"/>
      <c r="BK948" s="133"/>
      <c r="BL948" s="133"/>
      <c r="BM948" s="133"/>
      <c r="BN948" s="133"/>
      <c r="BO948" s="133"/>
      <c r="BP948" s="42"/>
      <c r="BQ948" s="138"/>
    </row>
    <row r="949" spans="1:69" hidden="1" x14ac:dyDescent="0.35">
      <c r="A949" s="130">
        <v>945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33"/>
      <c r="AB949" s="134"/>
      <c r="AC949" s="133"/>
      <c r="AD949" s="133"/>
      <c r="AE949" s="133"/>
      <c r="AF949" s="133"/>
      <c r="AG949" s="133"/>
      <c r="AH949" s="133"/>
      <c r="AI949" s="133"/>
      <c r="AJ949" s="134"/>
      <c r="AK949" s="134"/>
      <c r="AL949" s="133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3"/>
      <c r="AW949" s="133"/>
      <c r="AX949" s="133"/>
      <c r="AY949" s="133"/>
      <c r="AZ949" s="133"/>
      <c r="BA949" s="133"/>
      <c r="BB949" s="133"/>
      <c r="BC949" s="133"/>
      <c r="BD949" s="133"/>
      <c r="BE949" s="134"/>
      <c r="BF949" s="133"/>
      <c r="BG949" s="133"/>
      <c r="BH949" s="134"/>
      <c r="BI949" s="133"/>
      <c r="BJ949" s="135"/>
      <c r="BK949" s="133"/>
      <c r="BL949" s="133"/>
      <c r="BM949" s="133"/>
      <c r="BN949" s="133"/>
      <c r="BO949" s="133"/>
      <c r="BP949" s="42"/>
      <c r="BQ949" s="138"/>
    </row>
    <row r="950" spans="1:69" hidden="1" x14ac:dyDescent="0.35">
      <c r="A950" s="130">
        <v>946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33"/>
      <c r="AB950" s="134"/>
      <c r="AC950" s="133"/>
      <c r="AD950" s="133"/>
      <c r="AE950" s="133"/>
      <c r="AF950" s="133"/>
      <c r="AG950" s="133"/>
      <c r="AH950" s="133"/>
      <c r="AI950" s="133"/>
      <c r="AJ950" s="134"/>
      <c r="AK950" s="134"/>
      <c r="AL950" s="133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3"/>
      <c r="AW950" s="133"/>
      <c r="AX950" s="133"/>
      <c r="AY950" s="133"/>
      <c r="AZ950" s="133"/>
      <c r="BA950" s="133"/>
      <c r="BB950" s="133"/>
      <c r="BC950" s="133"/>
      <c r="BD950" s="133"/>
      <c r="BE950" s="134"/>
      <c r="BF950" s="133"/>
      <c r="BG950" s="133"/>
      <c r="BH950" s="134"/>
      <c r="BI950" s="133"/>
      <c r="BJ950" s="135"/>
      <c r="BK950" s="133"/>
      <c r="BL950" s="133"/>
      <c r="BM950" s="133"/>
      <c r="BN950" s="133"/>
      <c r="BO950" s="133"/>
      <c r="BP950" s="42"/>
      <c r="BQ950" s="138"/>
    </row>
    <row r="951" spans="1:69" hidden="1" x14ac:dyDescent="0.35">
      <c r="A951" s="130">
        <v>947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33"/>
      <c r="AB951" s="134"/>
      <c r="AC951" s="133"/>
      <c r="AD951" s="133"/>
      <c r="AE951" s="133"/>
      <c r="AF951" s="133"/>
      <c r="AG951" s="133"/>
      <c r="AH951" s="133"/>
      <c r="AI951" s="133"/>
      <c r="AJ951" s="134"/>
      <c r="AK951" s="134"/>
      <c r="AL951" s="133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3"/>
      <c r="AW951" s="133"/>
      <c r="AX951" s="133"/>
      <c r="AY951" s="133"/>
      <c r="AZ951" s="133"/>
      <c r="BA951" s="133"/>
      <c r="BB951" s="133"/>
      <c r="BC951" s="133"/>
      <c r="BD951" s="133"/>
      <c r="BE951" s="134"/>
      <c r="BF951" s="133"/>
      <c r="BG951" s="133"/>
      <c r="BH951" s="134"/>
      <c r="BI951" s="133"/>
      <c r="BJ951" s="135"/>
      <c r="BK951" s="133"/>
      <c r="BL951" s="133"/>
      <c r="BM951" s="133"/>
      <c r="BN951" s="133"/>
      <c r="BO951" s="133"/>
      <c r="BP951" s="137"/>
      <c r="BQ951" s="138"/>
    </row>
    <row r="952" spans="1:69" hidden="1" x14ac:dyDescent="0.35">
      <c r="A952" s="130">
        <v>948</v>
      </c>
      <c r="B952" s="133"/>
      <c r="C952" s="133"/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33"/>
      <c r="AB952" s="134"/>
      <c r="AC952" s="133"/>
      <c r="AD952" s="133"/>
      <c r="AE952" s="133"/>
      <c r="AF952" s="133"/>
      <c r="AG952" s="133"/>
      <c r="AH952" s="133"/>
      <c r="AI952" s="133"/>
      <c r="AJ952" s="134"/>
      <c r="AK952" s="134"/>
      <c r="AL952" s="133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3"/>
      <c r="AW952" s="133"/>
      <c r="AX952" s="133"/>
      <c r="AY952" s="133"/>
      <c r="AZ952" s="133"/>
      <c r="BA952" s="133"/>
      <c r="BB952" s="133"/>
      <c r="BC952" s="133"/>
      <c r="BD952" s="133"/>
      <c r="BE952" s="134"/>
      <c r="BF952" s="133"/>
      <c r="BG952" s="133"/>
      <c r="BH952" s="134"/>
      <c r="BI952" s="133"/>
      <c r="BJ952" s="135"/>
      <c r="BK952" s="133"/>
      <c r="BL952" s="133"/>
      <c r="BM952" s="133"/>
      <c r="BN952" s="133"/>
      <c r="BO952" s="133"/>
      <c r="BP952" s="42"/>
      <c r="BQ952" s="138"/>
    </row>
    <row r="953" spans="1:69" hidden="1" x14ac:dyDescent="0.35">
      <c r="A953" s="130">
        <v>949</v>
      </c>
      <c r="B953" s="133"/>
      <c r="C953" s="133"/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33"/>
      <c r="AB953" s="134"/>
      <c r="AC953" s="133"/>
      <c r="AD953" s="133"/>
      <c r="AE953" s="133"/>
      <c r="AF953" s="133"/>
      <c r="AG953" s="133"/>
      <c r="AH953" s="133"/>
      <c r="AI953" s="133"/>
      <c r="AJ953" s="134"/>
      <c r="AK953" s="134"/>
      <c r="AL953" s="133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3"/>
      <c r="AW953" s="133"/>
      <c r="AX953" s="133"/>
      <c r="AY953" s="133"/>
      <c r="AZ953" s="133"/>
      <c r="BA953" s="133"/>
      <c r="BB953" s="133"/>
      <c r="BC953" s="133"/>
      <c r="BD953" s="133"/>
      <c r="BE953" s="134"/>
      <c r="BF953" s="133"/>
      <c r="BG953" s="133"/>
      <c r="BH953" s="134"/>
      <c r="BI953" s="133"/>
      <c r="BJ953" s="135"/>
      <c r="BK953" s="133"/>
      <c r="BL953" s="133"/>
      <c r="BM953" s="133"/>
      <c r="BN953" s="133"/>
      <c r="BO953" s="133"/>
      <c r="BP953" s="42"/>
      <c r="BQ953" s="138"/>
    </row>
    <row r="954" spans="1:69" hidden="1" x14ac:dyDescent="0.35">
      <c r="A954" s="130">
        <v>950</v>
      </c>
      <c r="B954" s="133"/>
      <c r="C954" s="133"/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33"/>
      <c r="AB954" s="134"/>
      <c r="AC954" s="133"/>
      <c r="AD954" s="133"/>
      <c r="AE954" s="133"/>
      <c r="AF954" s="133"/>
      <c r="AG954" s="133"/>
      <c r="AH954" s="133"/>
      <c r="AI954" s="133"/>
      <c r="AJ954" s="134"/>
      <c r="AK954" s="134"/>
      <c r="AL954" s="133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3"/>
      <c r="AW954" s="133"/>
      <c r="AX954" s="133"/>
      <c r="AY954" s="133"/>
      <c r="AZ954" s="133"/>
      <c r="BA954" s="133"/>
      <c r="BB954" s="133"/>
      <c r="BC954" s="133"/>
      <c r="BD954" s="133"/>
      <c r="BE954" s="134"/>
      <c r="BF954" s="133"/>
      <c r="BG954" s="133"/>
      <c r="BH954" s="134"/>
      <c r="BI954" s="133"/>
      <c r="BJ954" s="135"/>
      <c r="BK954" s="133"/>
      <c r="BL954" s="133"/>
      <c r="BM954" s="133"/>
      <c r="BN954" s="133"/>
      <c r="BO954" s="133"/>
      <c r="BP954" s="42"/>
      <c r="BQ954" s="138"/>
    </row>
    <row r="955" spans="1:69" hidden="1" x14ac:dyDescent="0.35">
      <c r="A955" s="130">
        <v>951</v>
      </c>
      <c r="B955" s="133"/>
      <c r="C955" s="133"/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33"/>
      <c r="AB955" s="134"/>
      <c r="AC955" s="133"/>
      <c r="AD955" s="133"/>
      <c r="AE955" s="133"/>
      <c r="AF955" s="133"/>
      <c r="AG955" s="133"/>
      <c r="AH955" s="133"/>
      <c r="AI955" s="133"/>
      <c r="AJ955" s="134"/>
      <c r="AK955" s="134"/>
      <c r="AL955" s="133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3"/>
      <c r="AW955" s="133"/>
      <c r="AX955" s="133"/>
      <c r="AY955" s="133"/>
      <c r="AZ955" s="133"/>
      <c r="BA955" s="133"/>
      <c r="BB955" s="133"/>
      <c r="BC955" s="133"/>
      <c r="BD955" s="133"/>
      <c r="BE955" s="134"/>
      <c r="BF955" s="133"/>
      <c r="BG955" s="133"/>
      <c r="BH955" s="134"/>
      <c r="BI955" s="133"/>
      <c r="BJ955" s="135"/>
      <c r="BK955" s="133"/>
      <c r="BL955" s="133"/>
      <c r="BM955" s="133"/>
      <c r="BN955" s="133"/>
      <c r="BO955" s="133"/>
      <c r="BP955" s="42"/>
      <c r="BQ955" s="138"/>
    </row>
    <row r="956" spans="1:69" hidden="1" x14ac:dyDescent="0.35">
      <c r="A956" s="130">
        <v>952</v>
      </c>
      <c r="B956" s="133"/>
      <c r="C956" s="133"/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33"/>
      <c r="AB956" s="134"/>
      <c r="AC956" s="133"/>
      <c r="AD956" s="133"/>
      <c r="AE956" s="133"/>
      <c r="AF956" s="133"/>
      <c r="AG956" s="133"/>
      <c r="AH956" s="133"/>
      <c r="AI956" s="133"/>
      <c r="AJ956" s="134"/>
      <c r="AK956" s="134"/>
      <c r="AL956" s="133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3"/>
      <c r="AW956" s="133"/>
      <c r="AX956" s="133"/>
      <c r="AY956" s="133"/>
      <c r="AZ956" s="133"/>
      <c r="BA956" s="133"/>
      <c r="BB956" s="133"/>
      <c r="BC956" s="133"/>
      <c r="BD956" s="133"/>
      <c r="BE956" s="134"/>
      <c r="BF956" s="133"/>
      <c r="BG956" s="133"/>
      <c r="BH956" s="134"/>
      <c r="BI956" s="133"/>
      <c r="BJ956" s="135"/>
      <c r="BK956" s="133"/>
      <c r="BL956" s="133"/>
      <c r="BM956" s="133"/>
      <c r="BN956" s="133"/>
      <c r="BO956" s="133"/>
      <c r="BP956" s="42"/>
      <c r="BQ956" s="138"/>
    </row>
    <row r="957" spans="1:69" hidden="1" x14ac:dyDescent="0.35">
      <c r="A957" s="130">
        <v>953</v>
      </c>
      <c r="B957" s="133"/>
      <c r="C957" s="133"/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33"/>
      <c r="AB957" s="134"/>
      <c r="AC957" s="133"/>
      <c r="AD957" s="133"/>
      <c r="AE957" s="133"/>
      <c r="AF957" s="133"/>
      <c r="AG957" s="133"/>
      <c r="AH957" s="133"/>
      <c r="AI957" s="133"/>
      <c r="AJ957" s="134"/>
      <c r="AK957" s="134"/>
      <c r="AL957" s="133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3"/>
      <c r="AW957" s="133"/>
      <c r="AX957" s="133"/>
      <c r="AY957" s="133"/>
      <c r="AZ957" s="133"/>
      <c r="BA957" s="133"/>
      <c r="BB957" s="133"/>
      <c r="BC957" s="133"/>
      <c r="BD957" s="133"/>
      <c r="BE957" s="134"/>
      <c r="BF957" s="133"/>
      <c r="BG957" s="133"/>
      <c r="BH957" s="134"/>
      <c r="BI957" s="133"/>
      <c r="BJ957" s="135"/>
      <c r="BK957" s="133"/>
      <c r="BL957" s="133"/>
      <c r="BM957" s="133"/>
      <c r="BN957" s="133"/>
      <c r="BO957" s="133"/>
      <c r="BP957" s="42"/>
      <c r="BQ957" s="138"/>
    </row>
    <row r="958" spans="1:69" hidden="1" x14ac:dyDescent="0.35">
      <c r="A958" s="130">
        <v>954</v>
      </c>
      <c r="B958" s="133"/>
      <c r="C958" s="133"/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33"/>
      <c r="AB958" s="134"/>
      <c r="AC958" s="133"/>
      <c r="AD958" s="133"/>
      <c r="AE958" s="133"/>
      <c r="AF958" s="133"/>
      <c r="AG958" s="133"/>
      <c r="AH958" s="133"/>
      <c r="AI958" s="133"/>
      <c r="AJ958" s="134"/>
      <c r="AK958" s="134"/>
      <c r="AL958" s="133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3"/>
      <c r="AW958" s="133"/>
      <c r="AX958" s="133"/>
      <c r="AY958" s="133"/>
      <c r="AZ958" s="133"/>
      <c r="BA958" s="133"/>
      <c r="BB958" s="133"/>
      <c r="BC958" s="133"/>
      <c r="BD958" s="133"/>
      <c r="BE958" s="134"/>
      <c r="BF958" s="133"/>
      <c r="BG958" s="133"/>
      <c r="BH958" s="134"/>
      <c r="BI958" s="133"/>
      <c r="BJ958" s="135"/>
      <c r="BK958" s="133"/>
      <c r="BL958" s="133"/>
      <c r="BM958" s="133"/>
      <c r="BN958" s="133"/>
      <c r="BO958" s="133"/>
      <c r="BP958" s="42"/>
      <c r="BQ958" s="138"/>
    </row>
    <row r="959" spans="1:69" hidden="1" x14ac:dyDescent="0.35">
      <c r="A959" s="130">
        <v>955</v>
      </c>
      <c r="B959" s="133"/>
      <c r="C959" s="133"/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33"/>
      <c r="AB959" s="134"/>
      <c r="AC959" s="133"/>
      <c r="AD959" s="133"/>
      <c r="AE959" s="133"/>
      <c r="AF959" s="133"/>
      <c r="AG959" s="133"/>
      <c r="AH959" s="133"/>
      <c r="AI959" s="133"/>
      <c r="AJ959" s="134"/>
      <c r="AK959" s="134"/>
      <c r="AL959" s="133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3"/>
      <c r="AW959" s="133"/>
      <c r="AX959" s="133"/>
      <c r="AY959" s="133"/>
      <c r="AZ959" s="133"/>
      <c r="BA959" s="133"/>
      <c r="BB959" s="133"/>
      <c r="BC959" s="133"/>
      <c r="BD959" s="133"/>
      <c r="BE959" s="134"/>
      <c r="BF959" s="133"/>
      <c r="BG959" s="133"/>
      <c r="BH959" s="134"/>
      <c r="BI959" s="133"/>
      <c r="BJ959" s="135"/>
      <c r="BK959" s="133"/>
      <c r="BL959" s="133"/>
      <c r="BM959" s="133"/>
      <c r="BN959" s="133"/>
      <c r="BO959" s="133"/>
      <c r="BP959" s="42"/>
      <c r="BQ959" s="138"/>
    </row>
    <row r="960" spans="1:69" hidden="1" x14ac:dyDescent="0.35">
      <c r="A960" s="130">
        <v>956</v>
      </c>
      <c r="B960" s="133"/>
      <c r="C960" s="133"/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33"/>
      <c r="AB960" s="134"/>
      <c r="AC960" s="133"/>
      <c r="AD960" s="133"/>
      <c r="AE960" s="133"/>
      <c r="AF960" s="133"/>
      <c r="AG960" s="133"/>
      <c r="AH960" s="133"/>
      <c r="AI960" s="133"/>
      <c r="AJ960" s="134"/>
      <c r="AK960" s="134"/>
      <c r="AL960" s="133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3"/>
      <c r="AW960" s="133"/>
      <c r="AX960" s="133"/>
      <c r="AY960" s="133"/>
      <c r="AZ960" s="133"/>
      <c r="BA960" s="133"/>
      <c r="BB960" s="133"/>
      <c r="BC960" s="133"/>
      <c r="BD960" s="133"/>
      <c r="BE960" s="134"/>
      <c r="BF960" s="133"/>
      <c r="BG960" s="133"/>
      <c r="BH960" s="134"/>
      <c r="BI960" s="133"/>
      <c r="BJ960" s="135"/>
      <c r="BK960" s="133"/>
      <c r="BL960" s="133"/>
      <c r="BM960" s="133"/>
      <c r="BN960" s="133"/>
      <c r="BO960" s="133"/>
      <c r="BP960" s="42"/>
      <c r="BQ960" s="138"/>
    </row>
    <row r="961" spans="1:69" hidden="1" x14ac:dyDescent="0.35">
      <c r="A961" s="130">
        <v>957</v>
      </c>
      <c r="B961" s="133"/>
      <c r="C961" s="133"/>
      <c r="D961" s="133"/>
      <c r="E961" s="133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33"/>
      <c r="AB961" s="134"/>
      <c r="AC961" s="133"/>
      <c r="AD961" s="133"/>
      <c r="AE961" s="133"/>
      <c r="AF961" s="133"/>
      <c r="AG961" s="133"/>
      <c r="AH961" s="133"/>
      <c r="AI961" s="133"/>
      <c r="AJ961" s="134"/>
      <c r="AK961" s="134"/>
      <c r="AL961" s="133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3"/>
      <c r="AW961" s="133"/>
      <c r="AX961" s="133"/>
      <c r="AY961" s="133"/>
      <c r="AZ961" s="133"/>
      <c r="BA961" s="133"/>
      <c r="BB961" s="133"/>
      <c r="BC961" s="133"/>
      <c r="BD961" s="133"/>
      <c r="BE961" s="134"/>
      <c r="BF961" s="133"/>
      <c r="BG961" s="133"/>
      <c r="BH961" s="134"/>
      <c r="BI961" s="133"/>
      <c r="BJ961" s="135"/>
      <c r="BK961" s="133"/>
      <c r="BL961" s="133"/>
      <c r="BM961" s="133"/>
      <c r="BN961" s="133"/>
      <c r="BO961" s="133"/>
      <c r="BP961" s="42"/>
      <c r="BQ961" s="138"/>
    </row>
    <row r="962" spans="1:69" hidden="1" x14ac:dyDescent="0.35">
      <c r="A962" s="130">
        <v>958</v>
      </c>
      <c r="B962" s="133"/>
      <c r="C962" s="133"/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33"/>
      <c r="AB962" s="134"/>
      <c r="AC962" s="133"/>
      <c r="AD962" s="133"/>
      <c r="AE962" s="133"/>
      <c r="AF962" s="133"/>
      <c r="AG962" s="133"/>
      <c r="AH962" s="133"/>
      <c r="AI962" s="133"/>
      <c r="AJ962" s="134"/>
      <c r="AK962" s="134"/>
      <c r="AL962" s="133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3"/>
      <c r="AW962" s="133"/>
      <c r="AX962" s="133"/>
      <c r="AY962" s="133"/>
      <c r="AZ962" s="133"/>
      <c r="BA962" s="133"/>
      <c r="BB962" s="133"/>
      <c r="BC962" s="133"/>
      <c r="BD962" s="133"/>
      <c r="BE962" s="134"/>
      <c r="BF962" s="133"/>
      <c r="BG962" s="133"/>
      <c r="BH962" s="134"/>
      <c r="BI962" s="133"/>
      <c r="BJ962" s="135"/>
      <c r="BK962" s="133"/>
      <c r="BL962" s="133"/>
      <c r="BM962" s="133"/>
      <c r="BN962" s="133"/>
      <c r="BO962" s="133"/>
      <c r="BP962" s="42"/>
      <c r="BQ962" s="138"/>
    </row>
    <row r="963" spans="1:69" hidden="1" x14ac:dyDescent="0.35">
      <c r="A963" s="130">
        <v>959</v>
      </c>
      <c r="B963" s="133"/>
      <c r="C963" s="133"/>
      <c r="D963" s="133"/>
      <c r="E963" s="133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33"/>
      <c r="AB963" s="134"/>
      <c r="AC963" s="133"/>
      <c r="AD963" s="133"/>
      <c r="AE963" s="133"/>
      <c r="AF963" s="133"/>
      <c r="AG963" s="133"/>
      <c r="AH963" s="133"/>
      <c r="AI963" s="133"/>
      <c r="AJ963" s="134"/>
      <c r="AK963" s="134"/>
      <c r="AL963" s="133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3"/>
      <c r="AW963" s="133"/>
      <c r="AX963" s="133"/>
      <c r="AY963" s="133"/>
      <c r="AZ963" s="133"/>
      <c r="BA963" s="133"/>
      <c r="BB963" s="133"/>
      <c r="BC963" s="133"/>
      <c r="BD963" s="133"/>
      <c r="BE963" s="134"/>
      <c r="BF963" s="133"/>
      <c r="BG963" s="133"/>
      <c r="BH963" s="134"/>
      <c r="BI963" s="133"/>
      <c r="BJ963" s="135"/>
      <c r="BK963" s="133"/>
      <c r="BL963" s="133"/>
      <c r="BM963" s="133"/>
      <c r="BN963" s="133"/>
      <c r="BO963" s="133"/>
      <c r="BP963" s="42"/>
      <c r="BQ963" s="138"/>
    </row>
    <row r="964" spans="1:69" hidden="1" x14ac:dyDescent="0.35">
      <c r="A964" s="130">
        <v>960</v>
      </c>
      <c r="B964" s="133"/>
      <c r="C964" s="133"/>
      <c r="D964" s="133"/>
      <c r="E964" s="133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33"/>
      <c r="AB964" s="134"/>
      <c r="AC964" s="133"/>
      <c r="AD964" s="133"/>
      <c r="AE964" s="133"/>
      <c r="AF964" s="133"/>
      <c r="AG964" s="133"/>
      <c r="AH964" s="133"/>
      <c r="AI964" s="133"/>
      <c r="AJ964" s="134"/>
      <c r="AK964" s="134"/>
      <c r="AL964" s="133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3"/>
      <c r="AW964" s="133"/>
      <c r="AX964" s="133"/>
      <c r="AY964" s="133"/>
      <c r="AZ964" s="133"/>
      <c r="BA964" s="133"/>
      <c r="BB964" s="133"/>
      <c r="BC964" s="133"/>
      <c r="BD964" s="133"/>
      <c r="BE964" s="134"/>
      <c r="BF964" s="133"/>
      <c r="BG964" s="133"/>
      <c r="BH964" s="134"/>
      <c r="BI964" s="133"/>
      <c r="BJ964" s="135"/>
      <c r="BK964" s="133"/>
      <c r="BL964" s="133"/>
      <c r="BM964" s="133"/>
      <c r="BN964" s="133"/>
      <c r="BO964" s="133"/>
      <c r="BP964" s="42"/>
      <c r="BQ964" s="138"/>
    </row>
    <row r="965" spans="1:69" hidden="1" x14ac:dyDescent="0.35">
      <c r="A965" s="130">
        <v>961</v>
      </c>
      <c r="B965" s="133"/>
      <c r="C965" s="133"/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33"/>
      <c r="AB965" s="134"/>
      <c r="AC965" s="133"/>
      <c r="AD965" s="133"/>
      <c r="AE965" s="133"/>
      <c r="AF965" s="133"/>
      <c r="AG965" s="133"/>
      <c r="AH965" s="133"/>
      <c r="AI965" s="133"/>
      <c r="AJ965" s="134"/>
      <c r="AK965" s="134"/>
      <c r="AL965" s="133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3"/>
      <c r="AW965" s="133"/>
      <c r="AX965" s="133"/>
      <c r="AY965" s="133"/>
      <c r="AZ965" s="133"/>
      <c r="BA965" s="133"/>
      <c r="BB965" s="133"/>
      <c r="BC965" s="133"/>
      <c r="BD965" s="133"/>
      <c r="BE965" s="134"/>
      <c r="BF965" s="133"/>
      <c r="BG965" s="133"/>
      <c r="BH965" s="134"/>
      <c r="BI965" s="133"/>
      <c r="BJ965" s="135"/>
      <c r="BK965" s="133"/>
      <c r="BL965" s="133"/>
      <c r="BM965" s="133"/>
      <c r="BN965" s="133"/>
      <c r="BO965" s="133"/>
      <c r="BP965" s="42"/>
      <c r="BQ965" s="138"/>
    </row>
    <row r="966" spans="1:69" hidden="1" x14ac:dyDescent="0.35">
      <c r="A966" s="130">
        <v>962</v>
      </c>
      <c r="B966" s="133"/>
      <c r="C966" s="133"/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33"/>
      <c r="AB966" s="134"/>
      <c r="AC966" s="133"/>
      <c r="AD966" s="133"/>
      <c r="AE966" s="133"/>
      <c r="AF966" s="133"/>
      <c r="AG966" s="133"/>
      <c r="AH966" s="133"/>
      <c r="AI966" s="133"/>
      <c r="AJ966" s="134"/>
      <c r="AK966" s="134"/>
      <c r="AL966" s="133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3"/>
      <c r="AW966" s="133"/>
      <c r="AX966" s="133"/>
      <c r="AY966" s="133"/>
      <c r="AZ966" s="133"/>
      <c r="BA966" s="133"/>
      <c r="BB966" s="133"/>
      <c r="BC966" s="133"/>
      <c r="BD966" s="133"/>
      <c r="BE966" s="134"/>
      <c r="BF966" s="133"/>
      <c r="BG966" s="133"/>
      <c r="BH966" s="134"/>
      <c r="BI966" s="133"/>
      <c r="BJ966" s="135"/>
      <c r="BK966" s="133"/>
      <c r="BL966" s="133"/>
      <c r="BM966" s="133"/>
      <c r="BN966" s="133"/>
      <c r="BO966" s="133"/>
      <c r="BP966" s="42"/>
      <c r="BQ966" s="138"/>
    </row>
    <row r="967" spans="1:69" hidden="1" x14ac:dyDescent="0.35">
      <c r="A967" s="130">
        <v>963</v>
      </c>
      <c r="B967" s="133"/>
      <c r="C967" s="133"/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33"/>
      <c r="AB967" s="134"/>
      <c r="AC967" s="133"/>
      <c r="AD967" s="133"/>
      <c r="AE967" s="133"/>
      <c r="AF967" s="133"/>
      <c r="AG967" s="133"/>
      <c r="AH967" s="133"/>
      <c r="AI967" s="133"/>
      <c r="AJ967" s="134"/>
      <c r="AK967" s="134"/>
      <c r="AL967" s="133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3"/>
      <c r="AW967" s="133"/>
      <c r="AX967" s="133"/>
      <c r="AY967" s="133"/>
      <c r="AZ967" s="133"/>
      <c r="BA967" s="133"/>
      <c r="BB967" s="133"/>
      <c r="BC967" s="133"/>
      <c r="BD967" s="133"/>
      <c r="BE967" s="134"/>
      <c r="BF967" s="133"/>
      <c r="BG967" s="133"/>
      <c r="BH967" s="134"/>
      <c r="BI967" s="133"/>
      <c r="BJ967" s="135"/>
      <c r="BK967" s="133"/>
      <c r="BL967" s="133"/>
      <c r="BM967" s="133"/>
      <c r="BN967" s="133"/>
      <c r="BO967" s="133"/>
      <c r="BP967" s="42"/>
      <c r="BQ967" s="138"/>
    </row>
    <row r="968" spans="1:69" hidden="1" x14ac:dyDescent="0.35">
      <c r="A968" s="130">
        <v>964</v>
      </c>
      <c r="B968" s="133"/>
      <c r="C968" s="133"/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33"/>
      <c r="AB968" s="134"/>
      <c r="AC968" s="133"/>
      <c r="AD968" s="133"/>
      <c r="AE968" s="133"/>
      <c r="AF968" s="133"/>
      <c r="AG968" s="133"/>
      <c r="AH968" s="133"/>
      <c r="AI968" s="133"/>
      <c r="AJ968" s="134"/>
      <c r="AK968" s="134"/>
      <c r="AL968" s="133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3"/>
      <c r="AW968" s="133"/>
      <c r="AX968" s="133"/>
      <c r="AY968" s="133"/>
      <c r="AZ968" s="133"/>
      <c r="BA968" s="133"/>
      <c r="BB968" s="133"/>
      <c r="BC968" s="133"/>
      <c r="BD968" s="133"/>
      <c r="BE968" s="134"/>
      <c r="BF968" s="133"/>
      <c r="BG968" s="133"/>
      <c r="BH968" s="134"/>
      <c r="BI968" s="133"/>
      <c r="BJ968" s="135"/>
      <c r="BK968" s="133"/>
      <c r="BL968" s="133"/>
      <c r="BM968" s="133"/>
      <c r="BN968" s="133"/>
      <c r="BO968" s="133"/>
      <c r="BP968" s="42"/>
      <c r="BQ968" s="138"/>
    </row>
    <row r="969" spans="1:69" hidden="1" x14ac:dyDescent="0.35">
      <c r="A969" s="130">
        <v>965</v>
      </c>
      <c r="B969" s="133"/>
      <c r="C969" s="133"/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33"/>
      <c r="AB969" s="134"/>
      <c r="AC969" s="133"/>
      <c r="AD969" s="133"/>
      <c r="AE969" s="133"/>
      <c r="AF969" s="133"/>
      <c r="AG969" s="133"/>
      <c r="AH969" s="133"/>
      <c r="AI969" s="133"/>
      <c r="AJ969" s="134"/>
      <c r="AK969" s="134"/>
      <c r="AL969" s="133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3"/>
      <c r="AW969" s="133"/>
      <c r="AX969" s="133"/>
      <c r="AY969" s="133"/>
      <c r="AZ969" s="133"/>
      <c r="BA969" s="133"/>
      <c r="BB969" s="133"/>
      <c r="BC969" s="133"/>
      <c r="BD969" s="133"/>
      <c r="BE969" s="134"/>
      <c r="BF969" s="133"/>
      <c r="BG969" s="133"/>
      <c r="BH969" s="134"/>
      <c r="BI969" s="133"/>
      <c r="BJ969" s="135"/>
      <c r="BK969" s="133"/>
      <c r="BL969" s="133"/>
      <c r="BM969" s="133"/>
      <c r="BN969" s="133"/>
      <c r="BO969" s="133"/>
      <c r="BP969" s="42"/>
      <c r="BQ969" s="138"/>
    </row>
    <row r="970" spans="1:69" hidden="1" x14ac:dyDescent="0.35">
      <c r="A970" s="130">
        <v>966</v>
      </c>
      <c r="B970" s="133"/>
      <c r="C970" s="133"/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33"/>
      <c r="AB970" s="134"/>
      <c r="AC970" s="133"/>
      <c r="AD970" s="133"/>
      <c r="AE970" s="133"/>
      <c r="AF970" s="133"/>
      <c r="AG970" s="133"/>
      <c r="AH970" s="133"/>
      <c r="AI970" s="133"/>
      <c r="AJ970" s="134"/>
      <c r="AK970" s="134"/>
      <c r="AL970" s="133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3"/>
      <c r="AW970" s="133"/>
      <c r="AX970" s="133"/>
      <c r="AY970" s="133"/>
      <c r="AZ970" s="133"/>
      <c r="BA970" s="133"/>
      <c r="BB970" s="133"/>
      <c r="BC970" s="133"/>
      <c r="BD970" s="133"/>
      <c r="BE970" s="134"/>
      <c r="BF970" s="133"/>
      <c r="BG970" s="133"/>
      <c r="BH970" s="134"/>
      <c r="BI970" s="133"/>
      <c r="BJ970" s="135"/>
      <c r="BK970" s="133"/>
      <c r="BL970" s="133"/>
      <c r="BM970" s="133"/>
      <c r="BN970" s="133"/>
      <c r="BO970" s="133"/>
      <c r="BP970" s="42"/>
      <c r="BQ970" s="138"/>
    </row>
    <row r="971" spans="1:69" hidden="1" x14ac:dyDescent="0.35">
      <c r="A971" s="130">
        <v>967</v>
      </c>
      <c r="B971" s="133"/>
      <c r="C971" s="133"/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33"/>
      <c r="AB971" s="134"/>
      <c r="AC971" s="133"/>
      <c r="AD971" s="133"/>
      <c r="AE971" s="133"/>
      <c r="AF971" s="133"/>
      <c r="AG971" s="133"/>
      <c r="AH971" s="133"/>
      <c r="AI971" s="133"/>
      <c r="AJ971" s="134"/>
      <c r="AK971" s="134"/>
      <c r="AL971" s="133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3"/>
      <c r="AW971" s="133"/>
      <c r="AX971" s="133"/>
      <c r="AY971" s="133"/>
      <c r="AZ971" s="133"/>
      <c r="BA971" s="133"/>
      <c r="BB971" s="133"/>
      <c r="BC971" s="133"/>
      <c r="BD971" s="133"/>
      <c r="BE971" s="134"/>
      <c r="BF971" s="133"/>
      <c r="BG971" s="133"/>
      <c r="BH971" s="134"/>
      <c r="BI971" s="133"/>
      <c r="BJ971" s="135"/>
      <c r="BK971" s="133"/>
      <c r="BL971" s="133"/>
      <c r="BM971" s="133"/>
      <c r="BN971" s="133"/>
      <c r="BO971" s="133"/>
      <c r="BP971" s="42"/>
      <c r="BQ971" s="138"/>
    </row>
    <row r="972" spans="1:69" hidden="1" x14ac:dyDescent="0.35">
      <c r="A972" s="130">
        <v>968</v>
      </c>
      <c r="B972" s="133"/>
      <c r="C972" s="133"/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33"/>
      <c r="AB972" s="134"/>
      <c r="AC972" s="133"/>
      <c r="AD972" s="133"/>
      <c r="AE972" s="133"/>
      <c r="AF972" s="133"/>
      <c r="AG972" s="133"/>
      <c r="AH972" s="133"/>
      <c r="AI972" s="133"/>
      <c r="AJ972" s="134"/>
      <c r="AK972" s="134"/>
      <c r="AL972" s="133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3"/>
      <c r="AW972" s="133"/>
      <c r="AX972" s="133"/>
      <c r="AY972" s="133"/>
      <c r="AZ972" s="133"/>
      <c r="BA972" s="133"/>
      <c r="BB972" s="133"/>
      <c r="BC972" s="133"/>
      <c r="BD972" s="133"/>
      <c r="BE972" s="134"/>
      <c r="BF972" s="133"/>
      <c r="BG972" s="133"/>
      <c r="BH972" s="134"/>
      <c r="BI972" s="133"/>
      <c r="BJ972" s="135"/>
      <c r="BK972" s="133"/>
      <c r="BL972" s="133"/>
      <c r="BM972" s="133"/>
      <c r="BN972" s="133"/>
      <c r="BO972" s="133"/>
      <c r="BP972" s="137"/>
      <c r="BQ972" s="138"/>
    </row>
    <row r="973" spans="1:69" hidden="1" x14ac:dyDescent="0.35">
      <c r="A973" s="130">
        <v>969</v>
      </c>
      <c r="B973" s="133"/>
      <c r="C973" s="133"/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33"/>
      <c r="AB973" s="134"/>
      <c r="AC973" s="133"/>
      <c r="AD973" s="133"/>
      <c r="AE973" s="133"/>
      <c r="AF973" s="133"/>
      <c r="AG973" s="133"/>
      <c r="AH973" s="133"/>
      <c r="AI973" s="133"/>
      <c r="AJ973" s="134"/>
      <c r="AK973" s="134"/>
      <c r="AL973" s="133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3"/>
      <c r="AW973" s="133"/>
      <c r="AX973" s="133"/>
      <c r="AY973" s="133"/>
      <c r="AZ973" s="133"/>
      <c r="BA973" s="133"/>
      <c r="BB973" s="133"/>
      <c r="BC973" s="133"/>
      <c r="BD973" s="133"/>
      <c r="BE973" s="134"/>
      <c r="BF973" s="133"/>
      <c r="BG973" s="133"/>
      <c r="BH973" s="134"/>
      <c r="BI973" s="133"/>
      <c r="BJ973" s="135"/>
      <c r="BK973" s="133"/>
      <c r="BL973" s="133"/>
      <c r="BM973" s="133"/>
      <c r="BN973" s="133"/>
      <c r="BO973" s="133"/>
      <c r="BP973" s="42"/>
      <c r="BQ973" s="138"/>
    </row>
    <row r="974" spans="1:69" hidden="1" x14ac:dyDescent="0.35">
      <c r="A974" s="130">
        <v>970</v>
      </c>
      <c r="B974" s="133"/>
      <c r="C974" s="133"/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33"/>
      <c r="AB974" s="134"/>
      <c r="AC974" s="133"/>
      <c r="AD974" s="133"/>
      <c r="AE974" s="133"/>
      <c r="AF974" s="133"/>
      <c r="AG974" s="133"/>
      <c r="AH974" s="133"/>
      <c r="AI974" s="133"/>
      <c r="AJ974" s="134"/>
      <c r="AK974" s="134"/>
      <c r="AL974" s="133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3"/>
      <c r="AW974" s="133"/>
      <c r="AX974" s="133"/>
      <c r="AY974" s="133"/>
      <c r="AZ974" s="133"/>
      <c r="BA974" s="133"/>
      <c r="BB974" s="133"/>
      <c r="BC974" s="133"/>
      <c r="BD974" s="133"/>
      <c r="BE974" s="134"/>
      <c r="BF974" s="133"/>
      <c r="BG974" s="133"/>
      <c r="BH974" s="134"/>
      <c r="BI974" s="133"/>
      <c r="BJ974" s="135"/>
      <c r="BK974" s="133"/>
      <c r="BL974" s="133"/>
      <c r="BM974" s="133"/>
      <c r="BN974" s="133"/>
      <c r="BO974" s="133"/>
      <c r="BP974" s="42"/>
      <c r="BQ974" s="138"/>
    </row>
    <row r="975" spans="1:69" ht="34.25" hidden="1" customHeight="1" x14ac:dyDescent="0.35">
      <c r="A975" s="130">
        <v>971</v>
      </c>
      <c r="B975" s="133"/>
      <c r="C975" s="133"/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33"/>
      <c r="AB975" s="134"/>
      <c r="AC975" s="133"/>
      <c r="AD975" s="133"/>
      <c r="AE975" s="133"/>
      <c r="AF975" s="133"/>
      <c r="AG975" s="133"/>
      <c r="AH975" s="133"/>
      <c r="AI975" s="133"/>
      <c r="AJ975" s="134"/>
      <c r="AK975" s="134"/>
      <c r="AL975" s="133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3"/>
      <c r="AW975" s="133"/>
      <c r="AX975" s="133"/>
      <c r="AY975" s="133"/>
      <c r="AZ975" s="133"/>
      <c r="BA975" s="133"/>
      <c r="BB975" s="133"/>
      <c r="BC975" s="133"/>
      <c r="BD975" s="133"/>
      <c r="BE975" s="134"/>
      <c r="BF975" s="133"/>
      <c r="BG975" s="133"/>
      <c r="BH975" s="134"/>
      <c r="BI975" s="133"/>
      <c r="BJ975" s="135"/>
      <c r="BK975" s="133"/>
      <c r="BL975" s="133"/>
      <c r="BM975" s="133"/>
      <c r="BN975" s="133"/>
      <c r="BO975" s="133"/>
      <c r="BP975" s="42"/>
      <c r="BQ975" s="138"/>
    </row>
    <row r="976" spans="1:69" ht="34.25" hidden="1" customHeight="1" x14ac:dyDescent="0.35">
      <c r="A976" s="130">
        <v>972</v>
      </c>
      <c r="B976" s="133"/>
      <c r="C976" s="133"/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33"/>
      <c r="AB976" s="134"/>
      <c r="AC976" s="133"/>
      <c r="AD976" s="133"/>
      <c r="AE976" s="133"/>
      <c r="AF976" s="133"/>
      <c r="AG976" s="133"/>
      <c r="AH976" s="133"/>
      <c r="AI976" s="133"/>
      <c r="AJ976" s="134"/>
      <c r="AK976" s="134"/>
      <c r="AL976" s="133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3"/>
      <c r="AW976" s="133"/>
      <c r="AX976" s="133"/>
      <c r="AY976" s="133"/>
      <c r="AZ976" s="133"/>
      <c r="BA976" s="133"/>
      <c r="BB976" s="133"/>
      <c r="BC976" s="133"/>
      <c r="BD976" s="133"/>
      <c r="BE976" s="134"/>
      <c r="BF976" s="133"/>
      <c r="BG976" s="133"/>
      <c r="BH976" s="134"/>
      <c r="BI976" s="133"/>
      <c r="BJ976" s="135"/>
      <c r="BK976" s="133"/>
      <c r="BL976" s="133"/>
      <c r="BM976" s="133"/>
      <c r="BN976" s="133"/>
      <c r="BO976" s="133"/>
      <c r="BP976" s="42"/>
      <c r="BQ976" s="138"/>
    </row>
    <row r="977" spans="1:69" ht="34.25" hidden="1" customHeight="1" x14ac:dyDescent="0.35">
      <c r="A977" s="130">
        <v>973</v>
      </c>
      <c r="B977" s="133"/>
      <c r="C977" s="133"/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33"/>
      <c r="AB977" s="134"/>
      <c r="AC977" s="133"/>
      <c r="AD977" s="133"/>
      <c r="AE977" s="133"/>
      <c r="AF977" s="133"/>
      <c r="AG977" s="133"/>
      <c r="AH977" s="133"/>
      <c r="AI977" s="133"/>
      <c r="AJ977" s="134"/>
      <c r="AK977" s="134"/>
      <c r="AL977" s="133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3"/>
      <c r="AW977" s="133"/>
      <c r="AX977" s="133"/>
      <c r="AY977" s="133"/>
      <c r="AZ977" s="133"/>
      <c r="BA977" s="133"/>
      <c r="BB977" s="133"/>
      <c r="BC977" s="133"/>
      <c r="BD977" s="133"/>
      <c r="BE977" s="134"/>
      <c r="BF977" s="133"/>
      <c r="BG977" s="133"/>
      <c r="BH977" s="134"/>
      <c r="BI977" s="133"/>
      <c r="BJ977" s="135"/>
      <c r="BK977" s="133"/>
      <c r="BL977" s="133"/>
      <c r="BM977" s="133"/>
      <c r="BN977" s="133"/>
      <c r="BO977" s="133"/>
      <c r="BP977" s="42"/>
      <c r="BQ977" s="138"/>
    </row>
    <row r="978" spans="1:69" hidden="1" x14ac:dyDescent="0.35">
      <c r="A978" s="130">
        <v>974</v>
      </c>
      <c r="B978" s="133"/>
      <c r="C978" s="133"/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33"/>
      <c r="AB978" s="134"/>
      <c r="AC978" s="133"/>
      <c r="AD978" s="133"/>
      <c r="AE978" s="133"/>
      <c r="AF978" s="133"/>
      <c r="AG978" s="133"/>
      <c r="AH978" s="133"/>
      <c r="AI978" s="133"/>
      <c r="AJ978" s="134"/>
      <c r="AK978" s="134"/>
      <c r="AL978" s="133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3"/>
      <c r="AW978" s="133"/>
      <c r="AX978" s="133"/>
      <c r="AY978" s="133"/>
      <c r="AZ978" s="133"/>
      <c r="BA978" s="133"/>
      <c r="BB978" s="133"/>
      <c r="BC978" s="133"/>
      <c r="BD978" s="133"/>
      <c r="BE978" s="134"/>
      <c r="BF978" s="133"/>
      <c r="BG978" s="133"/>
      <c r="BH978" s="134"/>
      <c r="BI978" s="133"/>
      <c r="BJ978" s="135"/>
      <c r="BK978" s="133"/>
      <c r="BL978" s="133"/>
      <c r="BM978" s="133"/>
      <c r="BN978" s="133"/>
      <c r="BO978" s="133"/>
      <c r="BP978" s="42"/>
      <c r="BQ978" s="138"/>
    </row>
    <row r="979" spans="1:69" hidden="1" x14ac:dyDescent="0.35">
      <c r="A979" s="130">
        <v>975</v>
      </c>
      <c r="B979" s="133"/>
      <c r="C979" s="133"/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33"/>
      <c r="AB979" s="134"/>
      <c r="AC979" s="133"/>
      <c r="AD979" s="133"/>
      <c r="AE979" s="133"/>
      <c r="AF979" s="133"/>
      <c r="AG979" s="133"/>
      <c r="AH979" s="133"/>
      <c r="AI979" s="133"/>
      <c r="AJ979" s="134"/>
      <c r="AK979" s="134"/>
      <c r="AL979" s="133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3"/>
      <c r="AW979" s="133"/>
      <c r="AX979" s="133"/>
      <c r="AY979" s="133"/>
      <c r="AZ979" s="133"/>
      <c r="BA979" s="133"/>
      <c r="BB979" s="133"/>
      <c r="BC979" s="133"/>
      <c r="BD979" s="133"/>
      <c r="BE979" s="134"/>
      <c r="BF979" s="133"/>
      <c r="BG979" s="133"/>
      <c r="BH979" s="134"/>
      <c r="BI979" s="133"/>
      <c r="BJ979" s="135"/>
      <c r="BK979" s="133"/>
      <c r="BL979" s="133"/>
      <c r="BM979" s="133"/>
      <c r="BN979" s="133"/>
      <c r="BO979" s="133"/>
      <c r="BP979" s="42"/>
      <c r="BQ979" s="138"/>
    </row>
    <row r="980" spans="1:69" hidden="1" x14ac:dyDescent="0.35">
      <c r="A980" s="130">
        <v>976</v>
      </c>
      <c r="B980" s="133"/>
      <c r="C980" s="133"/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33"/>
      <c r="AB980" s="134"/>
      <c r="AC980" s="133"/>
      <c r="AD980" s="133"/>
      <c r="AE980" s="133"/>
      <c r="AF980" s="133"/>
      <c r="AG980" s="133"/>
      <c r="AH980" s="133"/>
      <c r="AI980" s="133"/>
      <c r="AJ980" s="134"/>
      <c r="AK980" s="134"/>
      <c r="AL980" s="133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3"/>
      <c r="AW980" s="133"/>
      <c r="AX980" s="133"/>
      <c r="AY980" s="133"/>
      <c r="AZ980" s="133"/>
      <c r="BA980" s="133"/>
      <c r="BB980" s="133"/>
      <c r="BC980" s="133"/>
      <c r="BD980" s="133"/>
      <c r="BE980" s="134"/>
      <c r="BF980" s="133"/>
      <c r="BG980" s="133"/>
      <c r="BH980" s="134"/>
      <c r="BI980" s="133"/>
      <c r="BJ980" s="135"/>
      <c r="BK980" s="133"/>
      <c r="BL980" s="133"/>
      <c r="BM980" s="133"/>
      <c r="BN980" s="133"/>
      <c r="BO980" s="133"/>
      <c r="BP980" s="42"/>
      <c r="BQ980" s="138"/>
    </row>
    <row r="981" spans="1:69" hidden="1" x14ac:dyDescent="0.35">
      <c r="A981" s="130">
        <v>977</v>
      </c>
      <c r="B981" s="133"/>
      <c r="C981" s="133"/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33"/>
      <c r="AB981" s="134"/>
      <c r="AC981" s="133"/>
      <c r="AD981" s="133"/>
      <c r="AE981" s="133"/>
      <c r="AF981" s="133"/>
      <c r="AG981" s="133"/>
      <c r="AH981" s="133"/>
      <c r="AI981" s="133"/>
      <c r="AJ981" s="134"/>
      <c r="AK981" s="134"/>
      <c r="AL981" s="133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3"/>
      <c r="AW981" s="133"/>
      <c r="AX981" s="133"/>
      <c r="AY981" s="133"/>
      <c r="AZ981" s="133"/>
      <c r="BA981" s="133"/>
      <c r="BB981" s="133"/>
      <c r="BC981" s="133"/>
      <c r="BD981" s="133"/>
      <c r="BE981" s="134"/>
      <c r="BF981" s="133"/>
      <c r="BG981" s="133"/>
      <c r="BH981" s="134"/>
      <c r="BI981" s="133"/>
      <c r="BJ981" s="135"/>
      <c r="BK981" s="133"/>
      <c r="BL981" s="133"/>
      <c r="BM981" s="133"/>
      <c r="BN981" s="133"/>
      <c r="BO981" s="133"/>
      <c r="BP981" s="42"/>
      <c r="BQ981" s="138"/>
    </row>
    <row r="982" spans="1:69" hidden="1" x14ac:dyDescent="0.35">
      <c r="A982" s="130">
        <v>978</v>
      </c>
      <c r="B982" s="133"/>
      <c r="C982" s="133"/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33"/>
      <c r="AB982" s="134"/>
      <c r="AC982" s="133"/>
      <c r="AD982" s="133"/>
      <c r="AE982" s="133"/>
      <c r="AF982" s="133"/>
      <c r="AG982" s="133"/>
      <c r="AH982" s="133"/>
      <c r="AI982" s="133"/>
      <c r="AJ982" s="134"/>
      <c r="AK982" s="134"/>
      <c r="AL982" s="133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3"/>
      <c r="AW982" s="133"/>
      <c r="AX982" s="133"/>
      <c r="AY982" s="133"/>
      <c r="AZ982" s="133"/>
      <c r="BA982" s="133"/>
      <c r="BB982" s="133"/>
      <c r="BC982" s="133"/>
      <c r="BD982" s="133"/>
      <c r="BE982" s="134"/>
      <c r="BF982" s="133"/>
      <c r="BG982" s="133"/>
      <c r="BH982" s="134"/>
      <c r="BI982" s="133"/>
      <c r="BJ982" s="135"/>
      <c r="BK982" s="133"/>
      <c r="BL982" s="133"/>
      <c r="BM982" s="133"/>
      <c r="BN982" s="133"/>
      <c r="BO982" s="133"/>
      <c r="BP982" s="42"/>
      <c r="BQ982" s="138"/>
    </row>
    <row r="983" spans="1:69" hidden="1" x14ac:dyDescent="0.35">
      <c r="A983" s="130">
        <v>979</v>
      </c>
      <c r="B983" s="133"/>
      <c r="C983" s="133"/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33"/>
      <c r="AB983" s="134"/>
      <c r="AC983" s="133"/>
      <c r="AD983" s="133"/>
      <c r="AE983" s="133"/>
      <c r="AF983" s="133"/>
      <c r="AG983" s="133"/>
      <c r="AH983" s="133"/>
      <c r="AI983" s="133"/>
      <c r="AJ983" s="134"/>
      <c r="AK983" s="134"/>
      <c r="AL983" s="133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3"/>
      <c r="AW983" s="133"/>
      <c r="AX983" s="133"/>
      <c r="AY983" s="133"/>
      <c r="AZ983" s="133"/>
      <c r="BA983" s="133"/>
      <c r="BB983" s="133"/>
      <c r="BC983" s="133"/>
      <c r="BD983" s="133"/>
      <c r="BE983" s="134"/>
      <c r="BF983" s="133"/>
      <c r="BG983" s="133"/>
      <c r="BH983" s="134"/>
      <c r="BI983" s="133"/>
      <c r="BJ983" s="135"/>
      <c r="BK983" s="133"/>
      <c r="BL983" s="133"/>
      <c r="BM983" s="133"/>
      <c r="BN983" s="133"/>
      <c r="BO983" s="133"/>
      <c r="BP983" s="42"/>
      <c r="BQ983" s="138"/>
    </row>
    <row r="984" spans="1:69" hidden="1" x14ac:dyDescent="0.35">
      <c r="A984" s="130">
        <v>980</v>
      </c>
      <c r="B984" s="133"/>
      <c r="C984" s="133"/>
      <c r="D984" s="133"/>
      <c r="E984" s="133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33"/>
      <c r="AB984" s="134"/>
      <c r="AC984" s="133"/>
      <c r="AD984" s="133"/>
      <c r="AE984" s="133"/>
      <c r="AF984" s="133"/>
      <c r="AG984" s="133"/>
      <c r="AH984" s="133"/>
      <c r="AI984" s="133"/>
      <c r="AJ984" s="134"/>
      <c r="AK984" s="134"/>
      <c r="AL984" s="133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3"/>
      <c r="AW984" s="133"/>
      <c r="AX984" s="133"/>
      <c r="AY984" s="133"/>
      <c r="AZ984" s="133"/>
      <c r="BA984" s="133"/>
      <c r="BB984" s="133"/>
      <c r="BC984" s="133"/>
      <c r="BD984" s="133"/>
      <c r="BE984" s="134"/>
      <c r="BF984" s="133"/>
      <c r="BG984" s="133"/>
      <c r="BH984" s="134"/>
      <c r="BI984" s="133"/>
      <c r="BJ984" s="135"/>
      <c r="BK984" s="133"/>
      <c r="BL984" s="133"/>
      <c r="BM984" s="133"/>
      <c r="BN984" s="133"/>
      <c r="BO984" s="133"/>
      <c r="BP984" s="42"/>
      <c r="BQ984" s="138"/>
    </row>
    <row r="985" spans="1:69" hidden="1" x14ac:dyDescent="0.35">
      <c r="A985" s="130">
        <v>981</v>
      </c>
      <c r="B985" s="133"/>
      <c r="C985" s="133"/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33"/>
      <c r="AB985" s="134"/>
      <c r="AC985" s="133"/>
      <c r="AD985" s="133"/>
      <c r="AE985" s="133"/>
      <c r="AF985" s="133"/>
      <c r="AG985" s="133"/>
      <c r="AH985" s="133"/>
      <c r="AI985" s="133"/>
      <c r="AJ985" s="134"/>
      <c r="AK985" s="134"/>
      <c r="AL985" s="133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3"/>
      <c r="AW985" s="133"/>
      <c r="AX985" s="133"/>
      <c r="AY985" s="133"/>
      <c r="AZ985" s="133"/>
      <c r="BA985" s="133"/>
      <c r="BB985" s="133"/>
      <c r="BC985" s="133"/>
      <c r="BD985" s="133"/>
      <c r="BE985" s="134"/>
      <c r="BF985" s="133"/>
      <c r="BG985" s="133"/>
      <c r="BH985" s="134"/>
      <c r="BI985" s="133"/>
      <c r="BJ985" s="135"/>
      <c r="BK985" s="133"/>
      <c r="BL985" s="133"/>
      <c r="BM985" s="133"/>
      <c r="BN985" s="133"/>
      <c r="BO985" s="133"/>
      <c r="BP985" s="42"/>
      <c r="BQ985" s="138"/>
    </row>
    <row r="986" spans="1:69" hidden="1" x14ac:dyDescent="0.35">
      <c r="A986" s="130">
        <v>982</v>
      </c>
      <c r="B986" s="133"/>
      <c r="C986" s="133"/>
      <c r="D986" s="133"/>
      <c r="E986" s="133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33"/>
      <c r="AB986" s="134"/>
      <c r="AC986" s="133"/>
      <c r="AD986" s="133"/>
      <c r="AE986" s="133"/>
      <c r="AF986" s="133"/>
      <c r="AG986" s="133"/>
      <c r="AH986" s="133"/>
      <c r="AI986" s="133"/>
      <c r="AJ986" s="134"/>
      <c r="AK986" s="134"/>
      <c r="AL986" s="133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3"/>
      <c r="AW986" s="133"/>
      <c r="AX986" s="133"/>
      <c r="AY986" s="133"/>
      <c r="AZ986" s="133"/>
      <c r="BA986" s="133"/>
      <c r="BB986" s="133"/>
      <c r="BC986" s="133"/>
      <c r="BD986" s="133"/>
      <c r="BE986" s="134"/>
      <c r="BF986" s="133"/>
      <c r="BG986" s="133"/>
      <c r="BH986" s="134"/>
      <c r="BI986" s="133"/>
      <c r="BJ986" s="135"/>
      <c r="BK986" s="133"/>
      <c r="BL986" s="133"/>
      <c r="BM986" s="133"/>
      <c r="BN986" s="133"/>
      <c r="BO986" s="133"/>
      <c r="BP986" s="42"/>
      <c r="BQ986" s="138"/>
    </row>
    <row r="987" spans="1:69" hidden="1" x14ac:dyDescent="0.35">
      <c r="A987" s="130">
        <v>983</v>
      </c>
      <c r="B987" s="133"/>
      <c r="C987" s="133"/>
      <c r="D987" s="133"/>
      <c r="E987" s="133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33"/>
      <c r="AB987" s="134"/>
      <c r="AC987" s="133"/>
      <c r="AD987" s="133"/>
      <c r="AE987" s="133"/>
      <c r="AF987" s="133"/>
      <c r="AG987" s="133"/>
      <c r="AH987" s="133"/>
      <c r="AI987" s="133"/>
      <c r="AJ987" s="134"/>
      <c r="AK987" s="134"/>
      <c r="AL987" s="133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3"/>
      <c r="AW987" s="133"/>
      <c r="AX987" s="133"/>
      <c r="AY987" s="133"/>
      <c r="AZ987" s="133"/>
      <c r="BA987" s="133"/>
      <c r="BB987" s="133"/>
      <c r="BC987" s="133"/>
      <c r="BD987" s="133"/>
      <c r="BE987" s="134"/>
      <c r="BF987" s="133"/>
      <c r="BG987" s="133"/>
      <c r="BH987" s="134"/>
      <c r="BI987" s="133"/>
      <c r="BJ987" s="135"/>
      <c r="BK987" s="133"/>
      <c r="BL987" s="133"/>
      <c r="BM987" s="133"/>
      <c r="BN987" s="133"/>
      <c r="BO987" s="133"/>
      <c r="BP987" s="42"/>
      <c r="BQ987" s="138"/>
    </row>
    <row r="988" spans="1:69" hidden="1" x14ac:dyDescent="0.35">
      <c r="A988" s="130">
        <v>984</v>
      </c>
      <c r="B988" s="133"/>
      <c r="C988" s="133"/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33"/>
      <c r="AB988" s="134"/>
      <c r="AC988" s="133"/>
      <c r="AD988" s="133"/>
      <c r="AE988" s="133"/>
      <c r="AF988" s="133"/>
      <c r="AG988" s="133"/>
      <c r="AH988" s="133"/>
      <c r="AI988" s="133"/>
      <c r="AJ988" s="134"/>
      <c r="AK988" s="134"/>
      <c r="AL988" s="133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3"/>
      <c r="AW988" s="133"/>
      <c r="AX988" s="133"/>
      <c r="AY988" s="133"/>
      <c r="AZ988" s="133"/>
      <c r="BA988" s="133"/>
      <c r="BB988" s="133"/>
      <c r="BC988" s="133"/>
      <c r="BD988" s="133"/>
      <c r="BE988" s="134"/>
      <c r="BF988" s="133"/>
      <c r="BG988" s="133"/>
      <c r="BH988" s="134"/>
      <c r="BI988" s="133"/>
      <c r="BJ988" s="135"/>
      <c r="BK988" s="133"/>
      <c r="BL988" s="133"/>
      <c r="BM988" s="133"/>
      <c r="BN988" s="133"/>
      <c r="BO988" s="133"/>
      <c r="BP988" s="42"/>
      <c r="BQ988" s="138"/>
    </row>
    <row r="989" spans="1:69" hidden="1" x14ac:dyDescent="0.35">
      <c r="A989" s="130">
        <v>985</v>
      </c>
      <c r="B989" s="133"/>
      <c r="C989" s="133"/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33"/>
      <c r="AB989" s="134"/>
      <c r="AC989" s="133"/>
      <c r="AD989" s="133"/>
      <c r="AE989" s="133"/>
      <c r="AF989" s="133"/>
      <c r="AG989" s="133"/>
      <c r="AH989" s="133"/>
      <c r="AI989" s="133"/>
      <c r="AJ989" s="134"/>
      <c r="AK989" s="134"/>
      <c r="AL989" s="133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3"/>
      <c r="AW989" s="133"/>
      <c r="AX989" s="133"/>
      <c r="AY989" s="133"/>
      <c r="AZ989" s="133"/>
      <c r="BA989" s="133"/>
      <c r="BB989" s="133"/>
      <c r="BC989" s="133"/>
      <c r="BD989" s="133"/>
      <c r="BE989" s="134"/>
      <c r="BF989" s="133"/>
      <c r="BG989" s="133"/>
      <c r="BH989" s="134"/>
      <c r="BI989" s="133"/>
      <c r="BJ989" s="135"/>
      <c r="BK989" s="133"/>
      <c r="BL989" s="133"/>
      <c r="BM989" s="133"/>
      <c r="BN989" s="133"/>
      <c r="BO989" s="133"/>
      <c r="BP989" s="42"/>
      <c r="BQ989" s="138"/>
    </row>
    <row r="990" spans="1:69" hidden="1" x14ac:dyDescent="0.35">
      <c r="A990" s="130">
        <v>986</v>
      </c>
      <c r="B990" s="133"/>
      <c r="C990" s="133"/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33"/>
      <c r="AB990" s="134"/>
      <c r="AC990" s="133"/>
      <c r="AD990" s="133"/>
      <c r="AE990" s="133"/>
      <c r="AF990" s="133"/>
      <c r="AG990" s="133"/>
      <c r="AH990" s="133"/>
      <c r="AI990" s="133"/>
      <c r="AJ990" s="134"/>
      <c r="AK990" s="134"/>
      <c r="AL990" s="133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3"/>
      <c r="AW990" s="133"/>
      <c r="AX990" s="133"/>
      <c r="AY990" s="133"/>
      <c r="AZ990" s="133"/>
      <c r="BA990" s="133"/>
      <c r="BB990" s="133"/>
      <c r="BC990" s="133"/>
      <c r="BD990" s="133"/>
      <c r="BE990" s="134"/>
      <c r="BF990" s="133"/>
      <c r="BG990" s="133"/>
      <c r="BH990" s="134"/>
      <c r="BI990" s="133"/>
      <c r="BJ990" s="135"/>
      <c r="BK990" s="133"/>
      <c r="BL990" s="133"/>
      <c r="BM990" s="133"/>
      <c r="BN990" s="133"/>
      <c r="BO990" s="133"/>
      <c r="BP990" s="42"/>
      <c r="BQ990" s="138"/>
    </row>
    <row r="991" spans="1:69" hidden="1" x14ac:dyDescent="0.35">
      <c r="A991" s="130">
        <v>987</v>
      </c>
      <c r="B991" s="133"/>
      <c r="C991" s="133"/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33"/>
      <c r="AB991" s="134"/>
      <c r="AC991" s="133"/>
      <c r="AD991" s="133"/>
      <c r="AE991" s="133"/>
      <c r="AF991" s="133"/>
      <c r="AG991" s="133"/>
      <c r="AH991" s="133"/>
      <c r="AI991" s="133"/>
      <c r="AJ991" s="134"/>
      <c r="AK991" s="134"/>
      <c r="AL991" s="133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3"/>
      <c r="AW991" s="133"/>
      <c r="AX991" s="133"/>
      <c r="AY991" s="133"/>
      <c r="AZ991" s="133"/>
      <c r="BA991" s="133"/>
      <c r="BB991" s="133"/>
      <c r="BC991" s="133"/>
      <c r="BD991" s="133"/>
      <c r="BE991" s="134"/>
      <c r="BF991" s="133"/>
      <c r="BG991" s="133"/>
      <c r="BH991" s="134"/>
      <c r="BI991" s="133"/>
      <c r="BJ991" s="135"/>
      <c r="BK991" s="133"/>
      <c r="BL991" s="133"/>
      <c r="BM991" s="133"/>
      <c r="BN991" s="133"/>
      <c r="BO991" s="133"/>
      <c r="BP991" s="42"/>
      <c r="BQ991" s="138"/>
    </row>
    <row r="992" spans="1:69" hidden="1" x14ac:dyDescent="0.35">
      <c r="A992" s="130">
        <v>988</v>
      </c>
      <c r="B992" s="133"/>
      <c r="C992" s="133"/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33"/>
      <c r="AB992" s="134"/>
      <c r="AC992" s="133"/>
      <c r="AD992" s="133"/>
      <c r="AE992" s="133"/>
      <c r="AF992" s="133"/>
      <c r="AG992" s="133"/>
      <c r="AH992" s="133"/>
      <c r="AI992" s="133"/>
      <c r="AJ992" s="134"/>
      <c r="AK992" s="134"/>
      <c r="AL992" s="133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3"/>
      <c r="AW992" s="133"/>
      <c r="AX992" s="133"/>
      <c r="AY992" s="133"/>
      <c r="AZ992" s="133"/>
      <c r="BA992" s="133"/>
      <c r="BB992" s="133"/>
      <c r="BC992" s="133"/>
      <c r="BD992" s="133"/>
      <c r="BE992" s="134"/>
      <c r="BF992" s="133"/>
      <c r="BG992" s="133"/>
      <c r="BH992" s="134"/>
      <c r="BI992" s="133"/>
      <c r="BJ992" s="135"/>
      <c r="BK992" s="133"/>
      <c r="BL992" s="133"/>
      <c r="BM992" s="133"/>
      <c r="BN992" s="133"/>
      <c r="BO992" s="133"/>
      <c r="BP992" s="42"/>
      <c r="BQ992" s="138"/>
    </row>
    <row r="993" spans="1:69" hidden="1" x14ac:dyDescent="0.35">
      <c r="A993" s="130">
        <v>989</v>
      </c>
      <c r="B993" s="133"/>
      <c r="C993" s="133"/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33"/>
      <c r="AB993" s="134"/>
      <c r="AC993" s="133"/>
      <c r="AD993" s="133"/>
      <c r="AE993" s="133"/>
      <c r="AF993" s="133"/>
      <c r="AG993" s="133"/>
      <c r="AH993" s="133"/>
      <c r="AI993" s="133"/>
      <c r="AJ993" s="134"/>
      <c r="AK993" s="134"/>
      <c r="AL993" s="133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3"/>
      <c r="AW993" s="133"/>
      <c r="AX993" s="133"/>
      <c r="AY993" s="133"/>
      <c r="AZ993" s="133"/>
      <c r="BA993" s="133"/>
      <c r="BB993" s="133"/>
      <c r="BC993" s="133"/>
      <c r="BD993" s="133"/>
      <c r="BE993" s="134"/>
      <c r="BF993" s="133"/>
      <c r="BG993" s="133"/>
      <c r="BH993" s="134"/>
      <c r="BI993" s="133"/>
      <c r="BJ993" s="135"/>
      <c r="BK993" s="133"/>
      <c r="BL993" s="133"/>
      <c r="BM993" s="133"/>
      <c r="BN993" s="133"/>
      <c r="BO993" s="133"/>
      <c r="BP993" s="42"/>
      <c r="BQ993" s="138"/>
    </row>
    <row r="994" spans="1:69" hidden="1" x14ac:dyDescent="0.35">
      <c r="A994" s="130">
        <v>990</v>
      </c>
      <c r="B994" s="133"/>
      <c r="C994" s="133"/>
      <c r="D994" s="133"/>
      <c r="E994" s="133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33"/>
      <c r="AB994" s="134"/>
      <c r="AC994" s="133"/>
      <c r="AD994" s="133"/>
      <c r="AE994" s="133"/>
      <c r="AF994" s="133"/>
      <c r="AG994" s="133"/>
      <c r="AH994" s="133"/>
      <c r="AI994" s="133"/>
      <c r="AJ994" s="134"/>
      <c r="AK994" s="134"/>
      <c r="AL994" s="133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3"/>
      <c r="AW994" s="133"/>
      <c r="AX994" s="133"/>
      <c r="AY994" s="133"/>
      <c r="AZ994" s="133"/>
      <c r="BA994" s="133"/>
      <c r="BB994" s="133"/>
      <c r="BC994" s="133"/>
      <c r="BD994" s="133"/>
      <c r="BE994" s="134"/>
      <c r="BF994" s="133"/>
      <c r="BG994" s="133"/>
      <c r="BH994" s="134"/>
      <c r="BI994" s="133"/>
      <c r="BJ994" s="135"/>
      <c r="BK994" s="133"/>
      <c r="BL994" s="133"/>
      <c r="BM994" s="133"/>
      <c r="BN994" s="133"/>
      <c r="BO994" s="133"/>
      <c r="BP994" s="42"/>
      <c r="BQ994" s="138"/>
    </row>
    <row r="995" spans="1:69" hidden="1" x14ac:dyDescent="0.35">
      <c r="A995" s="130">
        <v>991</v>
      </c>
      <c r="B995" s="133"/>
      <c r="C995" s="133"/>
      <c r="D995" s="133"/>
      <c r="E995" s="133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33"/>
      <c r="AB995" s="134"/>
      <c r="AC995" s="133"/>
      <c r="AD995" s="133"/>
      <c r="AE995" s="133"/>
      <c r="AF995" s="133"/>
      <c r="AG995" s="133"/>
      <c r="AH995" s="133"/>
      <c r="AI995" s="133"/>
      <c r="AJ995" s="134"/>
      <c r="AK995" s="134"/>
      <c r="AL995" s="133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3"/>
      <c r="AW995" s="133"/>
      <c r="AX995" s="133"/>
      <c r="AY995" s="133"/>
      <c r="AZ995" s="133"/>
      <c r="BA995" s="133"/>
      <c r="BB995" s="133"/>
      <c r="BC995" s="133"/>
      <c r="BD995" s="133"/>
      <c r="BE995" s="134"/>
      <c r="BF995" s="133"/>
      <c r="BG995" s="133"/>
      <c r="BH995" s="134"/>
      <c r="BI995" s="133"/>
      <c r="BJ995" s="135"/>
      <c r="BK995" s="133"/>
      <c r="BL995" s="133"/>
      <c r="BM995" s="133"/>
      <c r="BN995" s="133"/>
      <c r="BO995" s="133"/>
      <c r="BP995" s="137"/>
      <c r="BQ995" s="138"/>
    </row>
    <row r="996" spans="1:69" ht="34.25" hidden="1" customHeight="1" x14ac:dyDescent="0.35">
      <c r="A996" s="130">
        <v>992</v>
      </c>
      <c r="B996" s="133"/>
      <c r="C996" s="133"/>
      <c r="D996" s="133"/>
      <c r="E996" s="133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33"/>
      <c r="AB996" s="134"/>
      <c r="AC996" s="133"/>
      <c r="AD996" s="133"/>
      <c r="AE996" s="133"/>
      <c r="AF996" s="133"/>
      <c r="AG996" s="133"/>
      <c r="AH996" s="133"/>
      <c r="AI996" s="133"/>
      <c r="AJ996" s="134"/>
      <c r="AK996" s="134"/>
      <c r="AL996" s="133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3"/>
      <c r="AW996" s="133"/>
      <c r="AX996" s="133"/>
      <c r="AY996" s="133"/>
      <c r="AZ996" s="133"/>
      <c r="BA996" s="133"/>
      <c r="BB996" s="133"/>
      <c r="BC996" s="133"/>
      <c r="BD996" s="133"/>
      <c r="BE996" s="134"/>
      <c r="BF996" s="133"/>
      <c r="BG996" s="133"/>
      <c r="BH996" s="134"/>
      <c r="BI996" s="133"/>
      <c r="BJ996" s="135"/>
      <c r="BK996" s="133"/>
      <c r="BL996" s="133"/>
      <c r="BM996" s="133"/>
      <c r="BN996" s="133"/>
      <c r="BO996" s="133"/>
      <c r="BP996" s="42"/>
      <c r="BQ996" s="138"/>
    </row>
    <row r="997" spans="1:69" ht="34.25" hidden="1" customHeight="1" x14ac:dyDescent="0.35">
      <c r="A997" s="130">
        <v>993</v>
      </c>
      <c r="B997" s="133"/>
      <c r="C997" s="133"/>
      <c r="D997" s="133"/>
      <c r="E997" s="133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33"/>
      <c r="AB997" s="134"/>
      <c r="AC997" s="133"/>
      <c r="AD997" s="133"/>
      <c r="AE997" s="133"/>
      <c r="AF997" s="133"/>
      <c r="AG997" s="133"/>
      <c r="AH997" s="133"/>
      <c r="AI997" s="133"/>
      <c r="AJ997" s="134"/>
      <c r="AK997" s="134"/>
      <c r="AL997" s="133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3"/>
      <c r="AW997" s="133"/>
      <c r="AX997" s="133"/>
      <c r="AY997" s="133"/>
      <c r="AZ997" s="133"/>
      <c r="BA997" s="133"/>
      <c r="BB997" s="133"/>
      <c r="BC997" s="133"/>
      <c r="BD997" s="133"/>
      <c r="BE997" s="134"/>
      <c r="BF997" s="133"/>
      <c r="BG997" s="133"/>
      <c r="BH997" s="134"/>
      <c r="BI997" s="133"/>
      <c r="BJ997" s="135"/>
      <c r="BK997" s="133"/>
      <c r="BL997" s="133"/>
      <c r="BM997" s="133"/>
      <c r="BN997" s="133"/>
      <c r="BO997" s="133"/>
      <c r="BP997" s="42"/>
      <c r="BQ997" s="138"/>
    </row>
    <row r="998" spans="1:69" ht="34.25" hidden="1" customHeight="1" x14ac:dyDescent="0.35">
      <c r="A998" s="130">
        <v>994</v>
      </c>
      <c r="B998" s="133"/>
      <c r="C998" s="133"/>
      <c r="D998" s="133"/>
      <c r="E998" s="133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33"/>
      <c r="AB998" s="134"/>
      <c r="AC998" s="133"/>
      <c r="AD998" s="133"/>
      <c r="AE998" s="133"/>
      <c r="AF998" s="133"/>
      <c r="AG998" s="133"/>
      <c r="AH998" s="133"/>
      <c r="AI998" s="133"/>
      <c r="AJ998" s="134"/>
      <c r="AK998" s="134"/>
      <c r="AL998" s="133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3"/>
      <c r="AW998" s="133"/>
      <c r="AX998" s="133"/>
      <c r="AY998" s="133"/>
      <c r="AZ998" s="133"/>
      <c r="BA998" s="133"/>
      <c r="BB998" s="133"/>
      <c r="BC998" s="133"/>
      <c r="BD998" s="133"/>
      <c r="BE998" s="134"/>
      <c r="BF998" s="133"/>
      <c r="BG998" s="133"/>
      <c r="BH998" s="134"/>
      <c r="BI998" s="133"/>
      <c r="BJ998" s="135"/>
      <c r="BK998" s="133"/>
      <c r="BL998" s="133"/>
      <c r="BM998" s="133"/>
      <c r="BN998" s="133"/>
      <c r="BO998" s="133"/>
      <c r="BP998" s="42"/>
      <c r="BQ998" s="138"/>
    </row>
    <row r="999" spans="1:69" ht="34.25" hidden="1" customHeight="1" x14ac:dyDescent="0.35">
      <c r="A999" s="130">
        <v>995</v>
      </c>
      <c r="B999" s="133"/>
      <c r="C999" s="133"/>
      <c r="D999" s="133"/>
      <c r="E999" s="133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33"/>
      <c r="AB999" s="134"/>
      <c r="AC999" s="133"/>
      <c r="AD999" s="133"/>
      <c r="AE999" s="133"/>
      <c r="AF999" s="133"/>
      <c r="AG999" s="133"/>
      <c r="AH999" s="133"/>
      <c r="AI999" s="133"/>
      <c r="AJ999" s="134"/>
      <c r="AK999" s="134"/>
      <c r="AL999" s="133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3"/>
      <c r="AW999" s="133"/>
      <c r="AX999" s="133"/>
      <c r="AY999" s="133"/>
      <c r="AZ999" s="133"/>
      <c r="BA999" s="133"/>
      <c r="BB999" s="133"/>
      <c r="BC999" s="133"/>
      <c r="BD999" s="133"/>
      <c r="BE999" s="134"/>
      <c r="BF999" s="133"/>
      <c r="BG999" s="133"/>
      <c r="BH999" s="134"/>
      <c r="BI999" s="133"/>
      <c r="BJ999" s="135"/>
      <c r="BK999" s="133"/>
      <c r="BL999" s="133"/>
      <c r="BM999" s="133"/>
      <c r="BN999" s="133"/>
      <c r="BO999" s="133"/>
      <c r="BP999" s="42"/>
      <c r="BQ999" s="138"/>
    </row>
    <row r="1000" spans="1:69" ht="34.25" hidden="1" customHeight="1" x14ac:dyDescent="0.35">
      <c r="A1000" s="130">
        <v>996</v>
      </c>
      <c r="B1000" s="133"/>
      <c r="C1000" s="133"/>
      <c r="D1000" s="133"/>
      <c r="E1000" s="133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33"/>
      <c r="AB1000" s="134"/>
      <c r="AC1000" s="133"/>
      <c r="AD1000" s="133"/>
      <c r="AE1000" s="133"/>
      <c r="AF1000" s="133"/>
      <c r="AG1000" s="133"/>
      <c r="AH1000" s="133"/>
      <c r="AI1000" s="133"/>
      <c r="AJ1000" s="134"/>
      <c r="AK1000" s="134"/>
      <c r="AL1000" s="133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3"/>
      <c r="AW1000" s="133"/>
      <c r="AX1000" s="133"/>
      <c r="AY1000" s="133"/>
      <c r="AZ1000" s="133"/>
      <c r="BA1000" s="133"/>
      <c r="BB1000" s="133"/>
      <c r="BC1000" s="133"/>
      <c r="BD1000" s="133"/>
      <c r="BE1000" s="134"/>
      <c r="BF1000" s="133"/>
      <c r="BG1000" s="133"/>
      <c r="BH1000" s="134"/>
      <c r="BI1000" s="133"/>
      <c r="BJ1000" s="135"/>
      <c r="BK1000" s="133"/>
      <c r="BL1000" s="133"/>
      <c r="BM1000" s="133"/>
      <c r="BN1000" s="133"/>
      <c r="BO1000" s="133"/>
      <c r="BP1000" s="42"/>
      <c r="BQ1000" s="138"/>
    </row>
    <row r="1001" spans="1:69" ht="34.25" hidden="1" customHeight="1" x14ac:dyDescent="0.35">
      <c r="A1001" s="130">
        <v>997</v>
      </c>
      <c r="B1001" s="133"/>
      <c r="C1001" s="133"/>
      <c r="D1001" s="133"/>
      <c r="E1001" s="133"/>
      <c r="F1001" s="133"/>
      <c r="G1001" s="133"/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33"/>
      <c r="AB1001" s="134"/>
      <c r="AC1001" s="133"/>
      <c r="AD1001" s="133"/>
      <c r="AE1001" s="133"/>
      <c r="AF1001" s="133"/>
      <c r="AG1001" s="133"/>
      <c r="AH1001" s="133"/>
      <c r="AI1001" s="133"/>
      <c r="AJ1001" s="134"/>
      <c r="AK1001" s="134"/>
      <c r="AL1001" s="133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3"/>
      <c r="AW1001" s="133"/>
      <c r="AX1001" s="133"/>
      <c r="AY1001" s="133"/>
      <c r="AZ1001" s="133"/>
      <c r="BA1001" s="133"/>
      <c r="BB1001" s="133"/>
      <c r="BC1001" s="133"/>
      <c r="BD1001" s="133"/>
      <c r="BE1001" s="134"/>
      <c r="BF1001" s="133"/>
      <c r="BG1001" s="133"/>
      <c r="BH1001" s="134"/>
      <c r="BI1001" s="133"/>
      <c r="BJ1001" s="135"/>
      <c r="BK1001" s="133"/>
      <c r="BL1001" s="133"/>
      <c r="BM1001" s="133"/>
      <c r="BN1001" s="133"/>
      <c r="BO1001" s="133"/>
      <c r="BP1001" s="42"/>
      <c r="BQ1001" s="138"/>
    </row>
    <row r="1002" spans="1:69" ht="34.25" hidden="1" customHeight="1" x14ac:dyDescent="0.35">
      <c r="A1002" s="130">
        <v>998</v>
      </c>
      <c r="B1002" s="133"/>
      <c r="C1002" s="133"/>
      <c r="D1002" s="133"/>
      <c r="E1002" s="133"/>
      <c r="F1002" s="133"/>
      <c r="G1002" s="133"/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33"/>
      <c r="AB1002" s="134"/>
      <c r="AC1002" s="133"/>
      <c r="AD1002" s="133"/>
      <c r="AE1002" s="133"/>
      <c r="AF1002" s="133"/>
      <c r="AG1002" s="133"/>
      <c r="AH1002" s="133"/>
      <c r="AI1002" s="133"/>
      <c r="AJ1002" s="134"/>
      <c r="AK1002" s="134"/>
      <c r="AL1002" s="133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3"/>
      <c r="AW1002" s="133"/>
      <c r="AX1002" s="133"/>
      <c r="AY1002" s="133"/>
      <c r="AZ1002" s="133"/>
      <c r="BA1002" s="133"/>
      <c r="BB1002" s="133"/>
      <c r="BC1002" s="133"/>
      <c r="BD1002" s="133"/>
      <c r="BE1002" s="134"/>
      <c r="BF1002" s="133"/>
      <c r="BG1002" s="133"/>
      <c r="BH1002" s="134"/>
      <c r="BI1002" s="133"/>
      <c r="BJ1002" s="135"/>
      <c r="BK1002" s="133"/>
      <c r="BL1002" s="133"/>
      <c r="BM1002" s="133"/>
      <c r="BN1002" s="133"/>
      <c r="BO1002" s="133"/>
      <c r="BP1002" s="137"/>
      <c r="BQ1002" s="138"/>
    </row>
    <row r="1003" spans="1:69" ht="34.25" hidden="1" customHeight="1" x14ac:dyDescent="0.35">
      <c r="A1003" s="130">
        <v>999</v>
      </c>
      <c r="B1003" s="133"/>
      <c r="C1003" s="133"/>
      <c r="D1003" s="133"/>
      <c r="E1003" s="133"/>
      <c r="F1003" s="133"/>
      <c r="G1003" s="133"/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33"/>
      <c r="AB1003" s="134"/>
      <c r="AC1003" s="133"/>
      <c r="AD1003" s="133"/>
      <c r="AE1003" s="133"/>
      <c r="AF1003" s="133"/>
      <c r="AG1003" s="133"/>
      <c r="AH1003" s="133"/>
      <c r="AI1003" s="133"/>
      <c r="AJ1003" s="134"/>
      <c r="AK1003" s="134"/>
      <c r="AL1003" s="133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3"/>
      <c r="AW1003" s="133"/>
      <c r="AX1003" s="133"/>
      <c r="AY1003" s="133"/>
      <c r="AZ1003" s="133"/>
      <c r="BA1003" s="133"/>
      <c r="BB1003" s="133"/>
      <c r="BC1003" s="133"/>
      <c r="BD1003" s="133"/>
      <c r="BE1003" s="134"/>
      <c r="BF1003" s="133"/>
      <c r="BG1003" s="133"/>
      <c r="BH1003" s="134"/>
      <c r="BI1003" s="133"/>
      <c r="BJ1003" s="135"/>
      <c r="BK1003" s="133"/>
      <c r="BL1003" s="133"/>
      <c r="BM1003" s="133"/>
      <c r="BN1003" s="133"/>
      <c r="BO1003" s="133"/>
      <c r="BP1003" s="42"/>
      <c r="BQ1003" s="138"/>
    </row>
    <row r="1004" spans="1:69" ht="34.25" hidden="1" customHeight="1" x14ac:dyDescent="0.35">
      <c r="A1004" s="130">
        <v>1000</v>
      </c>
      <c r="B1004" s="133"/>
      <c r="C1004" s="133"/>
      <c r="D1004" s="133"/>
      <c r="E1004" s="133"/>
      <c r="F1004" s="133"/>
      <c r="G1004" s="133"/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33"/>
      <c r="AB1004" s="134"/>
      <c r="AC1004" s="133"/>
      <c r="AD1004" s="133"/>
      <c r="AE1004" s="133"/>
      <c r="AF1004" s="133"/>
      <c r="AG1004" s="133"/>
      <c r="AH1004" s="133"/>
      <c r="AI1004" s="133"/>
      <c r="AJ1004" s="134"/>
      <c r="AK1004" s="134"/>
      <c r="AL1004" s="133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3"/>
      <c r="AW1004" s="133"/>
      <c r="AX1004" s="133"/>
      <c r="AY1004" s="133"/>
      <c r="AZ1004" s="133"/>
      <c r="BA1004" s="133"/>
      <c r="BB1004" s="133"/>
      <c r="BC1004" s="133"/>
      <c r="BD1004" s="133"/>
      <c r="BE1004" s="134"/>
      <c r="BF1004" s="133"/>
      <c r="BG1004" s="133"/>
      <c r="BH1004" s="134"/>
      <c r="BI1004" s="133"/>
      <c r="BJ1004" s="135"/>
      <c r="BK1004" s="133"/>
      <c r="BL1004" s="133"/>
      <c r="BM1004" s="133"/>
      <c r="BN1004" s="133"/>
      <c r="BO1004" s="133"/>
      <c r="BP1004" s="42"/>
      <c r="BQ1004" s="138"/>
    </row>
    <row r="1005" spans="1:69" ht="34.25" hidden="1" customHeight="1" x14ac:dyDescent="0.35">
      <c r="A1005" s="130">
        <v>1001</v>
      </c>
      <c r="B1005" s="133"/>
      <c r="C1005" s="133"/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33"/>
      <c r="AB1005" s="134"/>
      <c r="AC1005" s="133"/>
      <c r="AD1005" s="133"/>
      <c r="AE1005" s="133"/>
      <c r="AF1005" s="133"/>
      <c r="AG1005" s="133"/>
      <c r="AH1005" s="133"/>
      <c r="AI1005" s="133"/>
      <c r="AJ1005" s="134"/>
      <c r="AK1005" s="134"/>
      <c r="AL1005" s="133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3"/>
      <c r="AW1005" s="133"/>
      <c r="AX1005" s="133"/>
      <c r="AY1005" s="133"/>
      <c r="AZ1005" s="133"/>
      <c r="BA1005" s="133"/>
      <c r="BB1005" s="133"/>
      <c r="BC1005" s="133"/>
      <c r="BD1005" s="133"/>
      <c r="BE1005" s="134"/>
      <c r="BF1005" s="133"/>
      <c r="BG1005" s="133"/>
      <c r="BH1005" s="134"/>
      <c r="BI1005" s="133"/>
      <c r="BJ1005" s="135"/>
      <c r="BK1005" s="133"/>
      <c r="BL1005" s="133"/>
      <c r="BM1005" s="133"/>
      <c r="BN1005" s="133"/>
      <c r="BO1005" s="133"/>
      <c r="BP1005" s="42"/>
      <c r="BQ1005" s="138"/>
    </row>
    <row r="1006" spans="1:69" hidden="1" x14ac:dyDescent="0.35">
      <c r="A1006" s="130">
        <v>1002</v>
      </c>
      <c r="B1006" s="133"/>
      <c r="C1006" s="133"/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33"/>
      <c r="AB1006" s="134"/>
      <c r="AC1006" s="133"/>
      <c r="AD1006" s="133"/>
      <c r="AE1006" s="133"/>
      <c r="AF1006" s="133"/>
      <c r="AG1006" s="133"/>
      <c r="AH1006" s="133"/>
      <c r="AI1006" s="133"/>
      <c r="AJ1006" s="134"/>
      <c r="AK1006" s="134"/>
      <c r="AL1006" s="133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3"/>
      <c r="AW1006" s="133"/>
      <c r="AX1006" s="133"/>
      <c r="AY1006" s="133"/>
      <c r="AZ1006" s="133"/>
      <c r="BA1006" s="133"/>
      <c r="BB1006" s="133"/>
      <c r="BC1006" s="133"/>
      <c r="BD1006" s="133"/>
      <c r="BE1006" s="134"/>
      <c r="BF1006" s="133"/>
      <c r="BG1006" s="133"/>
      <c r="BH1006" s="134"/>
      <c r="BI1006" s="133"/>
      <c r="BJ1006" s="135"/>
      <c r="BK1006" s="133"/>
      <c r="BL1006" s="133"/>
      <c r="BM1006" s="133"/>
      <c r="BN1006" s="133"/>
      <c r="BO1006" s="133"/>
      <c r="BP1006" s="42"/>
      <c r="BQ1006" s="138"/>
    </row>
    <row r="1007" spans="1:69" hidden="1" x14ac:dyDescent="0.35">
      <c r="A1007" s="130">
        <v>1003</v>
      </c>
      <c r="B1007" s="133"/>
      <c r="C1007" s="133"/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33"/>
      <c r="AB1007" s="134"/>
      <c r="AC1007" s="133"/>
      <c r="AD1007" s="133"/>
      <c r="AE1007" s="133"/>
      <c r="AF1007" s="133"/>
      <c r="AG1007" s="133"/>
      <c r="AH1007" s="133"/>
      <c r="AI1007" s="133"/>
      <c r="AJ1007" s="134"/>
      <c r="AK1007" s="134"/>
      <c r="AL1007" s="133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3"/>
      <c r="AW1007" s="133"/>
      <c r="AX1007" s="133"/>
      <c r="AY1007" s="133"/>
      <c r="AZ1007" s="133"/>
      <c r="BA1007" s="133"/>
      <c r="BB1007" s="133"/>
      <c r="BC1007" s="133"/>
      <c r="BD1007" s="133"/>
      <c r="BE1007" s="134"/>
      <c r="BF1007" s="133"/>
      <c r="BG1007" s="133"/>
      <c r="BH1007" s="134"/>
      <c r="BI1007" s="133"/>
      <c r="BJ1007" s="135"/>
      <c r="BK1007" s="133"/>
      <c r="BL1007" s="133"/>
      <c r="BM1007" s="133"/>
      <c r="BN1007" s="133"/>
      <c r="BO1007" s="133"/>
      <c r="BP1007" s="42"/>
      <c r="BQ1007" s="138"/>
    </row>
    <row r="1008" spans="1:69" hidden="1" x14ac:dyDescent="0.35">
      <c r="A1008" s="130">
        <v>1004</v>
      </c>
      <c r="B1008" s="133"/>
      <c r="C1008" s="133"/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33"/>
      <c r="AB1008" s="134"/>
      <c r="AC1008" s="133"/>
      <c r="AD1008" s="133"/>
      <c r="AE1008" s="133"/>
      <c r="AF1008" s="133"/>
      <c r="AG1008" s="133"/>
      <c r="AH1008" s="133"/>
      <c r="AI1008" s="133"/>
      <c r="AJ1008" s="134"/>
      <c r="AK1008" s="134"/>
      <c r="AL1008" s="133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3"/>
      <c r="AW1008" s="133"/>
      <c r="AX1008" s="133"/>
      <c r="AY1008" s="133"/>
      <c r="AZ1008" s="133"/>
      <c r="BA1008" s="133"/>
      <c r="BB1008" s="133"/>
      <c r="BC1008" s="133"/>
      <c r="BD1008" s="133"/>
      <c r="BE1008" s="134"/>
      <c r="BF1008" s="133"/>
      <c r="BG1008" s="133"/>
      <c r="BH1008" s="134"/>
      <c r="BI1008" s="133"/>
      <c r="BJ1008" s="135"/>
      <c r="BK1008" s="133"/>
      <c r="BL1008" s="133"/>
      <c r="BM1008" s="133"/>
      <c r="BN1008" s="133"/>
      <c r="BO1008" s="133"/>
      <c r="BP1008" s="42"/>
      <c r="BQ1008" s="138"/>
    </row>
    <row r="1009" spans="1:69" ht="34.25" hidden="1" customHeight="1" x14ac:dyDescent="0.35">
      <c r="A1009" s="130">
        <v>1005</v>
      </c>
      <c r="B1009" s="133"/>
      <c r="C1009" s="133"/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33"/>
      <c r="AB1009" s="134"/>
      <c r="AC1009" s="133"/>
      <c r="AD1009" s="133"/>
      <c r="AE1009" s="133"/>
      <c r="AF1009" s="133"/>
      <c r="AG1009" s="133"/>
      <c r="AH1009" s="133"/>
      <c r="AI1009" s="133"/>
      <c r="AJ1009" s="134"/>
      <c r="AK1009" s="134"/>
      <c r="AL1009" s="133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3"/>
      <c r="AW1009" s="133"/>
      <c r="AX1009" s="133"/>
      <c r="AY1009" s="133"/>
      <c r="AZ1009" s="133"/>
      <c r="BA1009" s="133"/>
      <c r="BB1009" s="133"/>
      <c r="BC1009" s="133"/>
      <c r="BD1009" s="133"/>
      <c r="BE1009" s="134"/>
      <c r="BF1009" s="133"/>
      <c r="BG1009" s="133"/>
      <c r="BH1009" s="134"/>
      <c r="BI1009" s="133"/>
      <c r="BJ1009" s="135"/>
      <c r="BK1009" s="133"/>
      <c r="BL1009" s="133"/>
      <c r="BM1009" s="133"/>
      <c r="BN1009" s="133"/>
      <c r="BO1009" s="133"/>
      <c r="BP1009" s="42"/>
      <c r="BQ1009" s="138"/>
    </row>
    <row r="1010" spans="1:69" ht="34.25" hidden="1" customHeight="1" x14ac:dyDescent="0.35">
      <c r="A1010" s="130">
        <v>1006</v>
      </c>
      <c r="B1010" s="133"/>
      <c r="C1010" s="133"/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33"/>
      <c r="AB1010" s="134"/>
      <c r="AC1010" s="133"/>
      <c r="AD1010" s="133"/>
      <c r="AE1010" s="133"/>
      <c r="AF1010" s="133"/>
      <c r="AG1010" s="133"/>
      <c r="AH1010" s="133"/>
      <c r="AI1010" s="133"/>
      <c r="AJ1010" s="134"/>
      <c r="AK1010" s="134"/>
      <c r="AL1010" s="133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3"/>
      <c r="AW1010" s="133"/>
      <c r="AX1010" s="133"/>
      <c r="AY1010" s="133"/>
      <c r="AZ1010" s="133"/>
      <c r="BA1010" s="133"/>
      <c r="BB1010" s="133"/>
      <c r="BC1010" s="133"/>
      <c r="BD1010" s="133"/>
      <c r="BE1010" s="134"/>
      <c r="BF1010" s="133"/>
      <c r="BG1010" s="133"/>
      <c r="BH1010" s="134"/>
      <c r="BI1010" s="133"/>
      <c r="BJ1010" s="135"/>
      <c r="BK1010" s="133"/>
      <c r="BL1010" s="133"/>
      <c r="BM1010" s="133"/>
      <c r="BN1010" s="133"/>
      <c r="BO1010" s="133"/>
      <c r="BP1010" s="42"/>
      <c r="BQ1010" s="138"/>
    </row>
    <row r="1011" spans="1:69" hidden="1" x14ac:dyDescent="0.35">
      <c r="A1011" s="130">
        <v>1007</v>
      </c>
      <c r="B1011" s="133"/>
      <c r="C1011" s="133"/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33"/>
      <c r="AB1011" s="134"/>
      <c r="AC1011" s="133"/>
      <c r="AD1011" s="133"/>
      <c r="AE1011" s="133"/>
      <c r="AF1011" s="133"/>
      <c r="AG1011" s="133"/>
      <c r="AH1011" s="133"/>
      <c r="AI1011" s="133"/>
      <c r="AJ1011" s="134"/>
      <c r="AK1011" s="134"/>
      <c r="AL1011" s="133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3"/>
      <c r="AW1011" s="133"/>
      <c r="AX1011" s="133"/>
      <c r="AY1011" s="133"/>
      <c r="AZ1011" s="133"/>
      <c r="BA1011" s="133"/>
      <c r="BB1011" s="133"/>
      <c r="BC1011" s="133"/>
      <c r="BD1011" s="133"/>
      <c r="BE1011" s="134"/>
      <c r="BF1011" s="133"/>
      <c r="BG1011" s="133"/>
      <c r="BH1011" s="134"/>
      <c r="BI1011" s="133"/>
      <c r="BJ1011" s="135"/>
      <c r="BK1011" s="133"/>
      <c r="BL1011" s="133"/>
      <c r="BM1011" s="133"/>
      <c r="BN1011" s="133"/>
      <c r="BO1011" s="133"/>
      <c r="BP1011" s="42"/>
      <c r="BQ1011" s="138"/>
    </row>
    <row r="1012" spans="1:69" hidden="1" x14ac:dyDescent="0.35">
      <c r="A1012" s="130">
        <v>1008</v>
      </c>
      <c r="B1012" s="133"/>
      <c r="C1012" s="133"/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33"/>
      <c r="AB1012" s="134"/>
      <c r="AC1012" s="133"/>
      <c r="AD1012" s="133"/>
      <c r="AE1012" s="133"/>
      <c r="AF1012" s="133"/>
      <c r="AG1012" s="133"/>
      <c r="AH1012" s="133"/>
      <c r="AI1012" s="133"/>
      <c r="AJ1012" s="134"/>
      <c r="AK1012" s="134"/>
      <c r="AL1012" s="133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3"/>
      <c r="AW1012" s="133"/>
      <c r="AX1012" s="133"/>
      <c r="AY1012" s="133"/>
      <c r="AZ1012" s="133"/>
      <c r="BA1012" s="133"/>
      <c r="BB1012" s="133"/>
      <c r="BC1012" s="133"/>
      <c r="BD1012" s="133"/>
      <c r="BE1012" s="134"/>
      <c r="BF1012" s="133"/>
      <c r="BG1012" s="133"/>
      <c r="BH1012" s="134"/>
      <c r="BI1012" s="133"/>
      <c r="BJ1012" s="135"/>
      <c r="BK1012" s="133"/>
      <c r="BL1012" s="133"/>
      <c r="BM1012" s="133"/>
      <c r="BN1012" s="133"/>
      <c r="BO1012" s="133"/>
      <c r="BP1012" s="42"/>
      <c r="BQ1012" s="138"/>
    </row>
    <row r="1013" spans="1:69" hidden="1" x14ac:dyDescent="0.35">
      <c r="A1013" s="130">
        <v>1009</v>
      </c>
      <c r="B1013" s="133"/>
      <c r="C1013" s="133"/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33"/>
      <c r="AB1013" s="134"/>
      <c r="AC1013" s="133"/>
      <c r="AD1013" s="133"/>
      <c r="AE1013" s="133"/>
      <c r="AF1013" s="133"/>
      <c r="AG1013" s="133"/>
      <c r="AH1013" s="133"/>
      <c r="AI1013" s="133"/>
      <c r="AJ1013" s="134"/>
      <c r="AK1013" s="134"/>
      <c r="AL1013" s="133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3"/>
      <c r="AW1013" s="133"/>
      <c r="AX1013" s="133"/>
      <c r="AY1013" s="133"/>
      <c r="AZ1013" s="133"/>
      <c r="BA1013" s="133"/>
      <c r="BB1013" s="133"/>
      <c r="BC1013" s="133"/>
      <c r="BD1013" s="133"/>
      <c r="BE1013" s="134"/>
      <c r="BF1013" s="133"/>
      <c r="BG1013" s="133"/>
      <c r="BH1013" s="134"/>
      <c r="BI1013" s="133"/>
      <c r="BJ1013" s="135"/>
      <c r="BK1013" s="133"/>
      <c r="BL1013" s="133"/>
      <c r="BM1013" s="133"/>
      <c r="BN1013" s="133"/>
      <c r="BO1013" s="133"/>
      <c r="BP1013" s="42"/>
      <c r="BQ1013" s="138"/>
    </row>
    <row r="1014" spans="1:69" hidden="1" x14ac:dyDescent="0.35">
      <c r="A1014" s="130">
        <v>1010</v>
      </c>
      <c r="B1014" s="133"/>
      <c r="C1014" s="133"/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33"/>
      <c r="AB1014" s="134"/>
      <c r="AC1014" s="133"/>
      <c r="AD1014" s="133"/>
      <c r="AE1014" s="133"/>
      <c r="AF1014" s="133"/>
      <c r="AG1014" s="133"/>
      <c r="AH1014" s="133"/>
      <c r="AI1014" s="133"/>
      <c r="AJ1014" s="134"/>
      <c r="AK1014" s="134"/>
      <c r="AL1014" s="133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3"/>
      <c r="AW1014" s="133"/>
      <c r="AX1014" s="133"/>
      <c r="AY1014" s="133"/>
      <c r="AZ1014" s="133"/>
      <c r="BA1014" s="133"/>
      <c r="BB1014" s="133"/>
      <c r="BC1014" s="133"/>
      <c r="BD1014" s="133"/>
      <c r="BE1014" s="134"/>
      <c r="BF1014" s="133"/>
      <c r="BG1014" s="133"/>
      <c r="BH1014" s="134"/>
      <c r="BI1014" s="133"/>
      <c r="BJ1014" s="135"/>
      <c r="BK1014" s="133"/>
      <c r="BL1014" s="133"/>
      <c r="BM1014" s="133"/>
      <c r="BN1014" s="133"/>
      <c r="BO1014" s="133"/>
      <c r="BP1014" s="42"/>
      <c r="BQ1014" s="138"/>
    </row>
    <row r="1015" spans="1:69" hidden="1" x14ac:dyDescent="0.35">
      <c r="A1015" s="130">
        <v>1011</v>
      </c>
      <c r="B1015" s="133"/>
      <c r="C1015" s="133"/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33"/>
      <c r="AB1015" s="134"/>
      <c r="AC1015" s="133"/>
      <c r="AD1015" s="133"/>
      <c r="AE1015" s="133"/>
      <c r="AF1015" s="133"/>
      <c r="AG1015" s="133"/>
      <c r="AH1015" s="133"/>
      <c r="AI1015" s="133"/>
      <c r="AJ1015" s="134"/>
      <c r="AK1015" s="134"/>
      <c r="AL1015" s="133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3"/>
      <c r="AW1015" s="133"/>
      <c r="AX1015" s="133"/>
      <c r="AY1015" s="133"/>
      <c r="AZ1015" s="133"/>
      <c r="BA1015" s="133"/>
      <c r="BB1015" s="133"/>
      <c r="BC1015" s="133"/>
      <c r="BD1015" s="133"/>
      <c r="BE1015" s="134"/>
      <c r="BF1015" s="133"/>
      <c r="BG1015" s="133"/>
      <c r="BH1015" s="134"/>
      <c r="BI1015" s="133"/>
      <c r="BJ1015" s="135"/>
      <c r="BK1015" s="133"/>
      <c r="BL1015" s="133"/>
      <c r="BM1015" s="133"/>
      <c r="BN1015" s="133"/>
      <c r="BO1015" s="133"/>
      <c r="BP1015" s="42"/>
      <c r="BQ1015" s="138"/>
    </row>
    <row r="1016" spans="1:69" hidden="1" x14ac:dyDescent="0.35">
      <c r="A1016" s="130">
        <v>1012</v>
      </c>
      <c r="B1016" s="133"/>
      <c r="C1016" s="133"/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33"/>
      <c r="AB1016" s="134"/>
      <c r="AC1016" s="133"/>
      <c r="AD1016" s="133"/>
      <c r="AE1016" s="133"/>
      <c r="AF1016" s="133"/>
      <c r="AG1016" s="133"/>
      <c r="AH1016" s="133"/>
      <c r="AI1016" s="133"/>
      <c r="AJ1016" s="134"/>
      <c r="AK1016" s="134"/>
      <c r="AL1016" s="133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3"/>
      <c r="AW1016" s="133"/>
      <c r="AX1016" s="133"/>
      <c r="AY1016" s="133"/>
      <c r="AZ1016" s="133"/>
      <c r="BA1016" s="133"/>
      <c r="BB1016" s="133"/>
      <c r="BC1016" s="133"/>
      <c r="BD1016" s="133"/>
      <c r="BE1016" s="134"/>
      <c r="BF1016" s="133"/>
      <c r="BG1016" s="133"/>
      <c r="BH1016" s="134"/>
      <c r="BI1016" s="133"/>
      <c r="BJ1016" s="135"/>
      <c r="BK1016" s="133"/>
      <c r="BL1016" s="133"/>
      <c r="BM1016" s="133"/>
      <c r="BN1016" s="133"/>
      <c r="BO1016" s="133"/>
      <c r="BP1016" s="42"/>
      <c r="BQ1016" s="138"/>
    </row>
    <row r="1017" spans="1:69" hidden="1" x14ac:dyDescent="0.35">
      <c r="A1017" s="130">
        <v>1013</v>
      </c>
      <c r="B1017" s="133"/>
      <c r="C1017" s="133"/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33"/>
      <c r="AB1017" s="134"/>
      <c r="AC1017" s="133"/>
      <c r="AD1017" s="133"/>
      <c r="AE1017" s="133"/>
      <c r="AF1017" s="133"/>
      <c r="AG1017" s="133"/>
      <c r="AH1017" s="133"/>
      <c r="AI1017" s="133"/>
      <c r="AJ1017" s="134"/>
      <c r="AK1017" s="134"/>
      <c r="AL1017" s="133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3"/>
      <c r="AW1017" s="133"/>
      <c r="AX1017" s="133"/>
      <c r="AY1017" s="133"/>
      <c r="AZ1017" s="133"/>
      <c r="BA1017" s="133"/>
      <c r="BB1017" s="133"/>
      <c r="BC1017" s="133"/>
      <c r="BD1017" s="133"/>
      <c r="BE1017" s="134"/>
      <c r="BF1017" s="133"/>
      <c r="BG1017" s="133"/>
      <c r="BH1017" s="134"/>
      <c r="BI1017" s="133"/>
      <c r="BJ1017" s="135"/>
      <c r="BK1017" s="133"/>
      <c r="BL1017" s="133"/>
      <c r="BM1017" s="133"/>
      <c r="BN1017" s="133"/>
      <c r="BO1017" s="133"/>
      <c r="BP1017" s="42"/>
      <c r="BQ1017" s="138"/>
    </row>
    <row r="1018" spans="1:69" hidden="1" x14ac:dyDescent="0.35">
      <c r="A1018" s="130">
        <v>1014</v>
      </c>
      <c r="B1018" s="133"/>
      <c r="C1018" s="133"/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33"/>
      <c r="AB1018" s="134"/>
      <c r="AC1018" s="133"/>
      <c r="AD1018" s="133"/>
      <c r="AE1018" s="133"/>
      <c r="AF1018" s="133"/>
      <c r="AG1018" s="133"/>
      <c r="AH1018" s="133"/>
      <c r="AI1018" s="133"/>
      <c r="AJ1018" s="134"/>
      <c r="AK1018" s="134"/>
      <c r="AL1018" s="133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3"/>
      <c r="AW1018" s="133"/>
      <c r="AX1018" s="133"/>
      <c r="AY1018" s="133"/>
      <c r="AZ1018" s="133"/>
      <c r="BA1018" s="133"/>
      <c r="BB1018" s="133"/>
      <c r="BC1018" s="133"/>
      <c r="BD1018" s="133"/>
      <c r="BE1018" s="134"/>
      <c r="BF1018" s="133"/>
      <c r="BG1018" s="133"/>
      <c r="BH1018" s="134"/>
      <c r="BI1018" s="133"/>
      <c r="BJ1018" s="135"/>
      <c r="BK1018" s="133"/>
      <c r="BL1018" s="133"/>
      <c r="BM1018" s="133"/>
      <c r="BN1018" s="133"/>
      <c r="BO1018" s="133"/>
      <c r="BP1018" s="42"/>
      <c r="BQ1018" s="138"/>
    </row>
    <row r="1019" spans="1:69" hidden="1" x14ac:dyDescent="0.35">
      <c r="A1019" s="130">
        <v>1015</v>
      </c>
      <c r="B1019" s="133"/>
      <c r="C1019" s="133"/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33"/>
      <c r="AB1019" s="134"/>
      <c r="AC1019" s="133"/>
      <c r="AD1019" s="133"/>
      <c r="AE1019" s="133"/>
      <c r="AF1019" s="133"/>
      <c r="AG1019" s="133"/>
      <c r="AH1019" s="133"/>
      <c r="AI1019" s="133"/>
      <c r="AJ1019" s="134"/>
      <c r="AK1019" s="134"/>
      <c r="AL1019" s="133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3"/>
      <c r="AW1019" s="133"/>
      <c r="AX1019" s="133"/>
      <c r="AY1019" s="133"/>
      <c r="AZ1019" s="133"/>
      <c r="BA1019" s="133"/>
      <c r="BB1019" s="133"/>
      <c r="BC1019" s="133"/>
      <c r="BD1019" s="133"/>
      <c r="BE1019" s="134"/>
      <c r="BF1019" s="133"/>
      <c r="BG1019" s="133"/>
      <c r="BH1019" s="134"/>
      <c r="BI1019" s="133"/>
      <c r="BJ1019" s="135"/>
      <c r="BK1019" s="133"/>
      <c r="BL1019" s="133"/>
      <c r="BM1019" s="133"/>
      <c r="BN1019" s="133"/>
      <c r="BO1019" s="133"/>
      <c r="BP1019" s="42"/>
      <c r="BQ1019" s="138"/>
    </row>
    <row r="1020" spans="1:69" hidden="1" x14ac:dyDescent="0.35">
      <c r="A1020" s="130">
        <v>1016</v>
      </c>
      <c r="B1020" s="133"/>
      <c r="C1020" s="133"/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33"/>
      <c r="AB1020" s="134"/>
      <c r="AC1020" s="133"/>
      <c r="AD1020" s="133"/>
      <c r="AE1020" s="133"/>
      <c r="AF1020" s="133"/>
      <c r="AG1020" s="133"/>
      <c r="AH1020" s="133"/>
      <c r="AI1020" s="133"/>
      <c r="AJ1020" s="134"/>
      <c r="AK1020" s="134"/>
      <c r="AL1020" s="133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3"/>
      <c r="AW1020" s="133"/>
      <c r="AX1020" s="133"/>
      <c r="AY1020" s="133"/>
      <c r="AZ1020" s="133"/>
      <c r="BA1020" s="133"/>
      <c r="BB1020" s="133"/>
      <c r="BC1020" s="133"/>
      <c r="BD1020" s="133"/>
      <c r="BE1020" s="134"/>
      <c r="BF1020" s="133"/>
      <c r="BG1020" s="133"/>
      <c r="BH1020" s="134"/>
      <c r="BI1020" s="133"/>
      <c r="BJ1020" s="135"/>
      <c r="BK1020" s="133"/>
      <c r="BL1020" s="133"/>
      <c r="BM1020" s="133"/>
      <c r="BN1020" s="133"/>
      <c r="BO1020" s="133"/>
      <c r="BP1020" s="42"/>
      <c r="BQ1020" s="138"/>
    </row>
    <row r="1021" spans="1:69" hidden="1" x14ac:dyDescent="0.35">
      <c r="A1021" s="130">
        <v>1017</v>
      </c>
      <c r="B1021" s="133"/>
      <c r="C1021" s="133"/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33"/>
      <c r="AB1021" s="134"/>
      <c r="AC1021" s="133"/>
      <c r="AD1021" s="133"/>
      <c r="AE1021" s="133"/>
      <c r="AF1021" s="133"/>
      <c r="AG1021" s="133"/>
      <c r="AH1021" s="133"/>
      <c r="AI1021" s="133"/>
      <c r="AJ1021" s="134"/>
      <c r="AK1021" s="134"/>
      <c r="AL1021" s="133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3"/>
      <c r="AW1021" s="133"/>
      <c r="AX1021" s="133"/>
      <c r="AY1021" s="133"/>
      <c r="AZ1021" s="133"/>
      <c r="BA1021" s="133"/>
      <c r="BB1021" s="133"/>
      <c r="BC1021" s="133"/>
      <c r="BD1021" s="133"/>
      <c r="BE1021" s="134"/>
      <c r="BF1021" s="133"/>
      <c r="BG1021" s="133"/>
      <c r="BH1021" s="134"/>
      <c r="BI1021" s="133"/>
      <c r="BJ1021" s="135"/>
      <c r="BK1021" s="133"/>
      <c r="BL1021" s="133"/>
      <c r="BM1021" s="133"/>
      <c r="BN1021" s="133"/>
      <c r="BO1021" s="133"/>
      <c r="BP1021" s="42"/>
      <c r="BQ1021" s="138"/>
    </row>
    <row r="1022" spans="1:69" hidden="1" x14ac:dyDescent="0.35">
      <c r="A1022" s="130">
        <v>1018</v>
      </c>
      <c r="B1022" s="133"/>
      <c r="C1022" s="133"/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33"/>
      <c r="AB1022" s="134"/>
      <c r="AC1022" s="133"/>
      <c r="AD1022" s="133"/>
      <c r="AE1022" s="133"/>
      <c r="AF1022" s="133"/>
      <c r="AG1022" s="133"/>
      <c r="AH1022" s="133"/>
      <c r="AI1022" s="133"/>
      <c r="AJ1022" s="134"/>
      <c r="AK1022" s="134"/>
      <c r="AL1022" s="133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3"/>
      <c r="AW1022" s="133"/>
      <c r="AX1022" s="133"/>
      <c r="AY1022" s="133"/>
      <c r="AZ1022" s="133"/>
      <c r="BA1022" s="133"/>
      <c r="BB1022" s="133"/>
      <c r="BC1022" s="133"/>
      <c r="BD1022" s="133"/>
      <c r="BE1022" s="134"/>
      <c r="BF1022" s="133"/>
      <c r="BG1022" s="133"/>
      <c r="BH1022" s="134"/>
      <c r="BI1022" s="133"/>
      <c r="BJ1022" s="135"/>
      <c r="BK1022" s="133"/>
      <c r="BL1022" s="133"/>
      <c r="BM1022" s="133"/>
      <c r="BN1022" s="133"/>
      <c r="BO1022" s="133"/>
      <c r="BP1022" s="42"/>
      <c r="BQ1022" s="138"/>
    </row>
    <row r="1023" spans="1:69" ht="34.25" hidden="1" customHeight="1" x14ac:dyDescent="0.35">
      <c r="A1023" s="130">
        <v>1019</v>
      </c>
      <c r="B1023" s="133"/>
      <c r="C1023" s="133"/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33"/>
      <c r="AB1023" s="134"/>
      <c r="AC1023" s="133"/>
      <c r="AD1023" s="133"/>
      <c r="AE1023" s="133"/>
      <c r="AF1023" s="133"/>
      <c r="AG1023" s="133"/>
      <c r="AH1023" s="133"/>
      <c r="AI1023" s="133"/>
      <c r="AJ1023" s="134"/>
      <c r="AK1023" s="134"/>
      <c r="AL1023" s="133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3"/>
      <c r="AW1023" s="133"/>
      <c r="AX1023" s="133"/>
      <c r="AY1023" s="133"/>
      <c r="AZ1023" s="133"/>
      <c r="BA1023" s="133"/>
      <c r="BB1023" s="133"/>
      <c r="BC1023" s="133"/>
      <c r="BD1023" s="133"/>
      <c r="BE1023" s="134"/>
      <c r="BF1023" s="133"/>
      <c r="BG1023" s="133"/>
      <c r="BH1023" s="134"/>
      <c r="BI1023" s="133"/>
      <c r="BJ1023" s="135"/>
      <c r="BK1023" s="133"/>
      <c r="BL1023" s="133"/>
      <c r="BM1023" s="133"/>
      <c r="BN1023" s="133"/>
      <c r="BO1023" s="133"/>
      <c r="BP1023" s="42"/>
      <c r="BQ1023" s="138"/>
    </row>
    <row r="1024" spans="1:69" ht="22.75" hidden="1" customHeight="1" x14ac:dyDescent="0.35">
      <c r="A1024" s="130">
        <v>1020</v>
      </c>
      <c r="B1024" s="133"/>
      <c r="C1024" s="133"/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33"/>
      <c r="AB1024" s="134"/>
      <c r="AC1024" s="133"/>
      <c r="AD1024" s="133"/>
      <c r="AE1024" s="133"/>
      <c r="AF1024" s="133"/>
      <c r="AG1024" s="133"/>
      <c r="AH1024" s="133"/>
      <c r="AI1024" s="133"/>
      <c r="AJ1024" s="134"/>
      <c r="AK1024" s="134"/>
      <c r="AL1024" s="133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3"/>
      <c r="AW1024" s="133"/>
      <c r="AX1024" s="133"/>
      <c r="AY1024" s="133"/>
      <c r="AZ1024" s="133"/>
      <c r="BA1024" s="133"/>
      <c r="BB1024" s="133"/>
      <c r="BC1024" s="133"/>
      <c r="BD1024" s="133"/>
      <c r="BE1024" s="134"/>
      <c r="BF1024" s="133"/>
      <c r="BG1024" s="133"/>
      <c r="BH1024" s="134"/>
      <c r="BI1024" s="133"/>
      <c r="BJ1024" s="135"/>
      <c r="BK1024" s="133"/>
      <c r="BL1024" s="133"/>
      <c r="BM1024" s="133"/>
      <c r="BN1024" s="133"/>
      <c r="BO1024" s="133"/>
      <c r="BP1024" s="42"/>
      <c r="BQ1024" s="138"/>
    </row>
    <row r="1025" spans="1:69" ht="34.25" hidden="1" customHeight="1" x14ac:dyDescent="0.35">
      <c r="A1025" s="130">
        <v>1021</v>
      </c>
      <c r="B1025" s="133"/>
      <c r="C1025" s="133"/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33"/>
      <c r="AB1025" s="134"/>
      <c r="AC1025" s="133"/>
      <c r="AD1025" s="133"/>
      <c r="AE1025" s="133"/>
      <c r="AF1025" s="133"/>
      <c r="AG1025" s="133"/>
      <c r="AH1025" s="133"/>
      <c r="AI1025" s="133"/>
      <c r="AJ1025" s="134"/>
      <c r="AK1025" s="134"/>
      <c r="AL1025" s="133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3"/>
      <c r="AW1025" s="133"/>
      <c r="AX1025" s="133"/>
      <c r="AY1025" s="133"/>
      <c r="AZ1025" s="133"/>
      <c r="BA1025" s="133"/>
      <c r="BB1025" s="133"/>
      <c r="BC1025" s="133"/>
      <c r="BD1025" s="133"/>
      <c r="BE1025" s="134"/>
      <c r="BF1025" s="133"/>
      <c r="BG1025" s="133"/>
      <c r="BH1025" s="134"/>
      <c r="BI1025" s="133"/>
      <c r="BJ1025" s="135"/>
      <c r="BK1025" s="133"/>
      <c r="BL1025" s="133"/>
      <c r="BM1025" s="133"/>
      <c r="BN1025" s="133"/>
      <c r="BO1025" s="133"/>
      <c r="BP1025" s="42"/>
      <c r="BQ1025" s="138"/>
    </row>
    <row r="1026" spans="1:69" ht="22.75" hidden="1" customHeight="1" x14ac:dyDescent="0.35">
      <c r="A1026" s="130">
        <v>1022</v>
      </c>
      <c r="B1026" s="133"/>
      <c r="C1026" s="133"/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33"/>
      <c r="AB1026" s="134"/>
      <c r="AC1026" s="133"/>
      <c r="AD1026" s="133"/>
      <c r="AE1026" s="133"/>
      <c r="AF1026" s="133"/>
      <c r="AG1026" s="133"/>
      <c r="AH1026" s="133"/>
      <c r="AI1026" s="133"/>
      <c r="AJ1026" s="134"/>
      <c r="AK1026" s="134"/>
      <c r="AL1026" s="133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3"/>
      <c r="AW1026" s="133"/>
      <c r="AX1026" s="133"/>
      <c r="AY1026" s="133"/>
      <c r="AZ1026" s="133"/>
      <c r="BA1026" s="133"/>
      <c r="BB1026" s="133"/>
      <c r="BC1026" s="133"/>
      <c r="BD1026" s="133"/>
      <c r="BE1026" s="134"/>
      <c r="BF1026" s="133"/>
      <c r="BG1026" s="133"/>
      <c r="BH1026" s="134"/>
      <c r="BI1026" s="133"/>
      <c r="BJ1026" s="135"/>
      <c r="BK1026" s="133"/>
      <c r="BL1026" s="133"/>
      <c r="BM1026" s="133"/>
      <c r="BN1026" s="133"/>
      <c r="BO1026" s="133"/>
      <c r="BP1026" s="42"/>
      <c r="BQ1026" s="138"/>
    </row>
    <row r="1027" spans="1:69" hidden="1" x14ac:dyDescent="0.35">
      <c r="A1027" s="130">
        <v>1023</v>
      </c>
      <c r="B1027" s="133"/>
      <c r="C1027" s="133"/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33"/>
      <c r="AB1027" s="134"/>
      <c r="AC1027" s="133"/>
      <c r="AD1027" s="133"/>
      <c r="AE1027" s="133"/>
      <c r="AF1027" s="133"/>
      <c r="AG1027" s="133"/>
      <c r="AH1027" s="133"/>
      <c r="AI1027" s="133"/>
      <c r="AJ1027" s="134"/>
      <c r="AK1027" s="134"/>
      <c r="AL1027" s="133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3"/>
      <c r="AW1027" s="133"/>
      <c r="AX1027" s="133"/>
      <c r="AY1027" s="133"/>
      <c r="AZ1027" s="133"/>
      <c r="BA1027" s="133"/>
      <c r="BB1027" s="133"/>
      <c r="BC1027" s="133"/>
      <c r="BD1027" s="133"/>
      <c r="BE1027" s="134"/>
      <c r="BF1027" s="133"/>
      <c r="BG1027" s="133"/>
      <c r="BH1027" s="134"/>
      <c r="BI1027" s="133"/>
      <c r="BJ1027" s="135"/>
      <c r="BK1027" s="133"/>
      <c r="BL1027" s="133"/>
      <c r="BM1027" s="133"/>
      <c r="BN1027" s="133"/>
      <c r="BO1027" s="133"/>
      <c r="BP1027" s="42"/>
      <c r="BQ1027" s="138"/>
    </row>
    <row r="1028" spans="1:69" hidden="1" x14ac:dyDescent="0.35">
      <c r="A1028" s="130">
        <v>1024</v>
      </c>
      <c r="B1028" s="133"/>
      <c r="C1028" s="133"/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33"/>
      <c r="AB1028" s="134"/>
      <c r="AC1028" s="133"/>
      <c r="AD1028" s="133"/>
      <c r="AE1028" s="133"/>
      <c r="AF1028" s="133"/>
      <c r="AG1028" s="133"/>
      <c r="AH1028" s="133"/>
      <c r="AI1028" s="133"/>
      <c r="AJ1028" s="134"/>
      <c r="AK1028" s="134"/>
      <c r="AL1028" s="133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3"/>
      <c r="AW1028" s="133"/>
      <c r="AX1028" s="133"/>
      <c r="AY1028" s="133"/>
      <c r="AZ1028" s="133"/>
      <c r="BA1028" s="133"/>
      <c r="BB1028" s="133"/>
      <c r="BC1028" s="133"/>
      <c r="BD1028" s="133"/>
      <c r="BE1028" s="134"/>
      <c r="BF1028" s="133"/>
      <c r="BG1028" s="133"/>
      <c r="BH1028" s="134"/>
      <c r="BI1028" s="133"/>
      <c r="BJ1028" s="135"/>
      <c r="BK1028" s="133"/>
      <c r="BL1028" s="133"/>
      <c r="BM1028" s="133"/>
      <c r="BN1028" s="133"/>
      <c r="BO1028" s="133"/>
      <c r="BP1028" s="42"/>
      <c r="BQ1028" s="138"/>
    </row>
    <row r="1029" spans="1:69" ht="34.25" hidden="1" customHeight="1" x14ac:dyDescent="0.35">
      <c r="A1029" s="130">
        <v>1025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33"/>
      <c r="AB1029" s="134"/>
      <c r="AC1029" s="133"/>
      <c r="AD1029" s="133"/>
      <c r="AE1029" s="133"/>
      <c r="AF1029" s="133"/>
      <c r="AG1029" s="133"/>
      <c r="AH1029" s="133"/>
      <c r="AI1029" s="133"/>
      <c r="AJ1029" s="134"/>
      <c r="AK1029" s="134"/>
      <c r="AL1029" s="133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3"/>
      <c r="AW1029" s="133"/>
      <c r="AX1029" s="133"/>
      <c r="AY1029" s="133"/>
      <c r="AZ1029" s="133"/>
      <c r="BA1029" s="133"/>
      <c r="BB1029" s="133"/>
      <c r="BC1029" s="133"/>
      <c r="BD1029" s="133"/>
      <c r="BE1029" s="134"/>
      <c r="BF1029" s="133"/>
      <c r="BG1029" s="133"/>
      <c r="BH1029" s="134"/>
      <c r="BI1029" s="133"/>
      <c r="BJ1029" s="135"/>
      <c r="BK1029" s="133"/>
      <c r="BL1029" s="133"/>
      <c r="BM1029" s="133"/>
      <c r="BN1029" s="133"/>
      <c r="BO1029" s="133"/>
      <c r="BP1029" s="42"/>
      <c r="BQ1029" s="138"/>
    </row>
    <row r="1030" spans="1:69" hidden="1" x14ac:dyDescent="0.35">
      <c r="A1030" s="130">
        <v>1026</v>
      </c>
      <c r="B1030" s="133"/>
      <c r="C1030" s="133"/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33"/>
      <c r="AB1030" s="134"/>
      <c r="AC1030" s="133"/>
      <c r="AD1030" s="133"/>
      <c r="AE1030" s="133"/>
      <c r="AF1030" s="133"/>
      <c r="AG1030" s="133"/>
      <c r="AH1030" s="133"/>
      <c r="AI1030" s="133"/>
      <c r="AJ1030" s="134"/>
      <c r="AK1030" s="134"/>
      <c r="AL1030" s="133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3"/>
      <c r="AW1030" s="133"/>
      <c r="AX1030" s="133"/>
      <c r="AY1030" s="133"/>
      <c r="AZ1030" s="133"/>
      <c r="BA1030" s="133"/>
      <c r="BB1030" s="133"/>
      <c r="BC1030" s="133"/>
      <c r="BD1030" s="133"/>
      <c r="BE1030" s="134"/>
      <c r="BF1030" s="133"/>
      <c r="BG1030" s="133"/>
      <c r="BH1030" s="134"/>
      <c r="BI1030" s="133"/>
      <c r="BJ1030" s="135"/>
      <c r="BK1030" s="133"/>
      <c r="BL1030" s="133"/>
      <c r="BM1030" s="133"/>
      <c r="BN1030" s="133"/>
      <c r="BO1030" s="133"/>
      <c r="BP1030" s="42"/>
      <c r="BQ1030" s="138"/>
    </row>
    <row r="1031" spans="1:69" hidden="1" x14ac:dyDescent="0.35">
      <c r="A1031" s="130">
        <v>1027</v>
      </c>
      <c r="B1031" s="133"/>
      <c r="C1031" s="133"/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33"/>
      <c r="AB1031" s="134"/>
      <c r="AC1031" s="133"/>
      <c r="AD1031" s="133"/>
      <c r="AE1031" s="133"/>
      <c r="AF1031" s="133"/>
      <c r="AG1031" s="133"/>
      <c r="AH1031" s="133"/>
      <c r="AI1031" s="133"/>
      <c r="AJ1031" s="134"/>
      <c r="AK1031" s="134"/>
      <c r="AL1031" s="133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3"/>
      <c r="AW1031" s="133"/>
      <c r="AX1031" s="133"/>
      <c r="AY1031" s="133"/>
      <c r="AZ1031" s="133"/>
      <c r="BA1031" s="133"/>
      <c r="BB1031" s="133"/>
      <c r="BC1031" s="133"/>
      <c r="BD1031" s="133"/>
      <c r="BE1031" s="134"/>
      <c r="BF1031" s="133"/>
      <c r="BG1031" s="133"/>
      <c r="BH1031" s="134"/>
      <c r="BI1031" s="133"/>
      <c r="BJ1031" s="135"/>
      <c r="BK1031" s="133"/>
      <c r="BL1031" s="133"/>
      <c r="BM1031" s="133"/>
      <c r="BN1031" s="133"/>
      <c r="BO1031" s="133"/>
      <c r="BP1031" s="42"/>
      <c r="BQ1031" s="138"/>
    </row>
    <row r="1032" spans="1:69" hidden="1" x14ac:dyDescent="0.35">
      <c r="A1032" s="130">
        <v>1028</v>
      </c>
      <c r="B1032" s="133"/>
      <c r="C1032" s="133"/>
      <c r="D1032" s="133"/>
      <c r="E1032" s="133"/>
      <c r="F1032" s="133"/>
      <c r="G1032" s="133"/>
      <c r="H1032" s="133"/>
      <c r="I1032" s="133"/>
      <c r="J1032" s="133"/>
      <c r="K1032" s="133"/>
      <c r="L1032" s="133"/>
      <c r="M1032" s="133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33"/>
      <c r="AB1032" s="134"/>
      <c r="AC1032" s="133"/>
      <c r="AD1032" s="133"/>
      <c r="AE1032" s="133"/>
      <c r="AF1032" s="133"/>
      <c r="AG1032" s="133"/>
      <c r="AH1032" s="133"/>
      <c r="AI1032" s="133"/>
      <c r="AJ1032" s="134"/>
      <c r="AK1032" s="134"/>
      <c r="AL1032" s="133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3"/>
      <c r="AW1032" s="133"/>
      <c r="AX1032" s="133"/>
      <c r="AY1032" s="133"/>
      <c r="AZ1032" s="133"/>
      <c r="BA1032" s="133"/>
      <c r="BB1032" s="133"/>
      <c r="BC1032" s="133"/>
      <c r="BD1032" s="133"/>
      <c r="BE1032" s="134"/>
      <c r="BF1032" s="133"/>
      <c r="BG1032" s="133"/>
      <c r="BH1032" s="134"/>
      <c r="BI1032" s="133"/>
      <c r="BJ1032" s="135"/>
      <c r="BK1032" s="133"/>
      <c r="BL1032" s="133"/>
      <c r="BM1032" s="133"/>
      <c r="BN1032" s="133"/>
      <c r="BO1032" s="133"/>
      <c r="BP1032" s="42"/>
      <c r="BQ1032" s="138"/>
    </row>
    <row r="1033" spans="1:69" hidden="1" x14ac:dyDescent="0.35">
      <c r="A1033" s="130">
        <v>1029</v>
      </c>
      <c r="B1033" s="133"/>
      <c r="C1033" s="133"/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33"/>
      <c r="AB1033" s="134"/>
      <c r="AC1033" s="133"/>
      <c r="AD1033" s="133"/>
      <c r="AE1033" s="133"/>
      <c r="AF1033" s="133"/>
      <c r="AG1033" s="133"/>
      <c r="AH1033" s="133"/>
      <c r="AI1033" s="133"/>
      <c r="AJ1033" s="134"/>
      <c r="AK1033" s="134"/>
      <c r="AL1033" s="133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3"/>
      <c r="AW1033" s="133"/>
      <c r="AX1033" s="133"/>
      <c r="AY1033" s="133"/>
      <c r="AZ1033" s="133"/>
      <c r="BA1033" s="133"/>
      <c r="BB1033" s="133"/>
      <c r="BC1033" s="133"/>
      <c r="BD1033" s="133"/>
      <c r="BE1033" s="134"/>
      <c r="BF1033" s="133"/>
      <c r="BG1033" s="133"/>
      <c r="BH1033" s="134"/>
      <c r="BI1033" s="133"/>
      <c r="BJ1033" s="135"/>
      <c r="BK1033" s="133"/>
      <c r="BL1033" s="133"/>
      <c r="BM1033" s="133"/>
      <c r="BN1033" s="133"/>
      <c r="BO1033" s="133"/>
      <c r="BP1033" s="42"/>
      <c r="BQ1033" s="138"/>
    </row>
    <row r="1034" spans="1:69" hidden="1" x14ac:dyDescent="0.35">
      <c r="A1034" s="130">
        <v>1030</v>
      </c>
      <c r="B1034" s="133"/>
      <c r="C1034" s="133"/>
      <c r="D1034" s="133"/>
      <c r="E1034" s="133"/>
      <c r="F1034" s="133"/>
      <c r="G1034" s="133"/>
      <c r="H1034" s="133"/>
      <c r="I1034" s="133"/>
      <c r="J1034" s="133"/>
      <c r="K1034" s="133"/>
      <c r="L1034" s="133"/>
      <c r="M1034" s="133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33"/>
      <c r="AB1034" s="134"/>
      <c r="AC1034" s="133"/>
      <c r="AD1034" s="133"/>
      <c r="AE1034" s="133"/>
      <c r="AF1034" s="133"/>
      <c r="AG1034" s="133"/>
      <c r="AH1034" s="133"/>
      <c r="AI1034" s="133"/>
      <c r="AJ1034" s="134"/>
      <c r="AK1034" s="134"/>
      <c r="AL1034" s="133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3"/>
      <c r="AW1034" s="133"/>
      <c r="AX1034" s="133"/>
      <c r="AY1034" s="133"/>
      <c r="AZ1034" s="133"/>
      <c r="BA1034" s="133"/>
      <c r="BB1034" s="133"/>
      <c r="BC1034" s="133"/>
      <c r="BD1034" s="133"/>
      <c r="BE1034" s="134"/>
      <c r="BF1034" s="133"/>
      <c r="BG1034" s="133"/>
      <c r="BH1034" s="134"/>
      <c r="BI1034" s="133"/>
      <c r="BJ1034" s="135"/>
      <c r="BK1034" s="133"/>
      <c r="BL1034" s="133"/>
      <c r="BM1034" s="133"/>
      <c r="BN1034" s="133"/>
      <c r="BO1034" s="133"/>
      <c r="BP1034" s="42"/>
      <c r="BQ1034" s="138"/>
    </row>
    <row r="1035" spans="1:69" hidden="1" x14ac:dyDescent="0.35">
      <c r="A1035" s="130">
        <v>1031</v>
      </c>
      <c r="B1035" s="133"/>
      <c r="C1035" s="133"/>
      <c r="D1035" s="133"/>
      <c r="E1035" s="133"/>
      <c r="F1035" s="133"/>
      <c r="G1035" s="133"/>
      <c r="H1035" s="133"/>
      <c r="I1035" s="133"/>
      <c r="J1035" s="133"/>
      <c r="K1035" s="133"/>
      <c r="L1035" s="133"/>
      <c r="M1035" s="133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33"/>
      <c r="AB1035" s="134"/>
      <c r="AC1035" s="133"/>
      <c r="AD1035" s="133"/>
      <c r="AE1035" s="133"/>
      <c r="AF1035" s="133"/>
      <c r="AG1035" s="133"/>
      <c r="AH1035" s="133"/>
      <c r="AI1035" s="133"/>
      <c r="AJ1035" s="134"/>
      <c r="AK1035" s="134"/>
      <c r="AL1035" s="133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3"/>
      <c r="AW1035" s="133"/>
      <c r="AX1035" s="133"/>
      <c r="AY1035" s="133"/>
      <c r="AZ1035" s="133"/>
      <c r="BA1035" s="133"/>
      <c r="BB1035" s="133"/>
      <c r="BC1035" s="133"/>
      <c r="BD1035" s="133"/>
      <c r="BE1035" s="134"/>
      <c r="BF1035" s="133"/>
      <c r="BG1035" s="133"/>
      <c r="BH1035" s="134"/>
      <c r="BI1035" s="133"/>
      <c r="BJ1035" s="135"/>
      <c r="BK1035" s="133"/>
      <c r="BL1035" s="133"/>
      <c r="BM1035" s="133"/>
      <c r="BN1035" s="133"/>
      <c r="BO1035" s="133"/>
      <c r="BP1035" s="42"/>
      <c r="BQ1035" s="138"/>
    </row>
    <row r="1036" spans="1:69" hidden="1" x14ac:dyDescent="0.35">
      <c r="A1036" s="130">
        <v>1032</v>
      </c>
      <c r="B1036" s="133"/>
      <c r="C1036" s="133"/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33"/>
      <c r="AB1036" s="134"/>
      <c r="AC1036" s="133"/>
      <c r="AD1036" s="133"/>
      <c r="AE1036" s="133"/>
      <c r="AF1036" s="133"/>
      <c r="AG1036" s="133"/>
      <c r="AH1036" s="133"/>
      <c r="AI1036" s="133"/>
      <c r="AJ1036" s="134"/>
      <c r="AK1036" s="134"/>
      <c r="AL1036" s="133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3"/>
      <c r="AW1036" s="133"/>
      <c r="AX1036" s="133"/>
      <c r="AY1036" s="133"/>
      <c r="AZ1036" s="133"/>
      <c r="BA1036" s="133"/>
      <c r="BB1036" s="133"/>
      <c r="BC1036" s="133"/>
      <c r="BD1036" s="133"/>
      <c r="BE1036" s="134"/>
      <c r="BF1036" s="133"/>
      <c r="BG1036" s="133"/>
      <c r="BH1036" s="134"/>
      <c r="BI1036" s="133"/>
      <c r="BJ1036" s="135"/>
      <c r="BK1036" s="133"/>
      <c r="BL1036" s="133"/>
      <c r="BM1036" s="133"/>
      <c r="BN1036" s="133"/>
      <c r="BO1036" s="133"/>
      <c r="BP1036" s="42"/>
      <c r="BQ1036" s="138"/>
    </row>
    <row r="1037" spans="1:69" hidden="1" x14ac:dyDescent="0.35">
      <c r="A1037" s="130">
        <v>1033</v>
      </c>
      <c r="B1037" s="133"/>
      <c r="C1037" s="133"/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33"/>
      <c r="AB1037" s="134"/>
      <c r="AC1037" s="133"/>
      <c r="AD1037" s="133"/>
      <c r="AE1037" s="133"/>
      <c r="AF1037" s="133"/>
      <c r="AG1037" s="133"/>
      <c r="AH1037" s="133"/>
      <c r="AI1037" s="133"/>
      <c r="AJ1037" s="134"/>
      <c r="AK1037" s="134"/>
      <c r="AL1037" s="133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3"/>
      <c r="AW1037" s="133"/>
      <c r="AX1037" s="133"/>
      <c r="AY1037" s="133"/>
      <c r="AZ1037" s="133"/>
      <c r="BA1037" s="133"/>
      <c r="BB1037" s="133"/>
      <c r="BC1037" s="133"/>
      <c r="BD1037" s="133"/>
      <c r="BE1037" s="134"/>
      <c r="BF1037" s="133"/>
      <c r="BG1037" s="133"/>
      <c r="BH1037" s="134"/>
      <c r="BI1037" s="133"/>
      <c r="BJ1037" s="135"/>
      <c r="BK1037" s="133"/>
      <c r="BL1037" s="133"/>
      <c r="BM1037" s="133"/>
      <c r="BN1037" s="133"/>
      <c r="BO1037" s="133"/>
      <c r="BP1037" s="42"/>
      <c r="BQ1037" s="138"/>
    </row>
    <row r="1038" spans="1:69" hidden="1" x14ac:dyDescent="0.35">
      <c r="A1038" s="130">
        <v>1034</v>
      </c>
      <c r="B1038" s="133"/>
      <c r="C1038" s="133"/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33"/>
      <c r="AB1038" s="134"/>
      <c r="AC1038" s="133"/>
      <c r="AD1038" s="133"/>
      <c r="AE1038" s="133"/>
      <c r="AF1038" s="133"/>
      <c r="AG1038" s="133"/>
      <c r="AH1038" s="133"/>
      <c r="AI1038" s="133"/>
      <c r="AJ1038" s="134"/>
      <c r="AK1038" s="134"/>
      <c r="AL1038" s="133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3"/>
      <c r="AW1038" s="133"/>
      <c r="AX1038" s="133"/>
      <c r="AY1038" s="133"/>
      <c r="AZ1038" s="133"/>
      <c r="BA1038" s="133"/>
      <c r="BB1038" s="133"/>
      <c r="BC1038" s="133"/>
      <c r="BD1038" s="133"/>
      <c r="BE1038" s="134"/>
      <c r="BF1038" s="133"/>
      <c r="BG1038" s="133"/>
      <c r="BH1038" s="134"/>
      <c r="BI1038" s="133"/>
      <c r="BJ1038" s="135"/>
      <c r="BK1038" s="133"/>
      <c r="BL1038" s="133"/>
      <c r="BM1038" s="133"/>
      <c r="BN1038" s="133"/>
      <c r="BO1038" s="133"/>
      <c r="BP1038" s="42"/>
      <c r="BQ1038" s="138"/>
    </row>
    <row r="1039" spans="1:69" ht="22.75" hidden="1" customHeight="1" x14ac:dyDescent="0.35">
      <c r="A1039" s="130">
        <v>1035</v>
      </c>
      <c r="B1039" s="133"/>
      <c r="C1039" s="133"/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33"/>
      <c r="AB1039" s="134"/>
      <c r="AC1039" s="133"/>
      <c r="AD1039" s="133"/>
      <c r="AE1039" s="133"/>
      <c r="AF1039" s="133"/>
      <c r="AG1039" s="133"/>
      <c r="AH1039" s="133"/>
      <c r="AI1039" s="133"/>
      <c r="AJ1039" s="134"/>
      <c r="AK1039" s="134"/>
      <c r="AL1039" s="133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3"/>
      <c r="AW1039" s="133"/>
      <c r="AX1039" s="133"/>
      <c r="AY1039" s="133"/>
      <c r="AZ1039" s="133"/>
      <c r="BA1039" s="133"/>
      <c r="BB1039" s="133"/>
      <c r="BC1039" s="133"/>
      <c r="BD1039" s="133"/>
      <c r="BE1039" s="134"/>
      <c r="BF1039" s="133"/>
      <c r="BG1039" s="133"/>
      <c r="BH1039" s="134"/>
      <c r="BI1039" s="133"/>
      <c r="BJ1039" s="135"/>
      <c r="BK1039" s="133"/>
      <c r="BL1039" s="133"/>
      <c r="BM1039" s="133"/>
      <c r="BN1039" s="133"/>
      <c r="BO1039" s="133"/>
      <c r="BP1039" s="42"/>
      <c r="BQ1039" s="138"/>
    </row>
    <row r="1040" spans="1:69" hidden="1" x14ac:dyDescent="0.35">
      <c r="A1040" s="130">
        <v>1036</v>
      </c>
      <c r="B1040" s="133"/>
      <c r="C1040" s="133"/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33"/>
      <c r="AB1040" s="134"/>
      <c r="AC1040" s="133"/>
      <c r="AD1040" s="133"/>
      <c r="AE1040" s="133"/>
      <c r="AF1040" s="133"/>
      <c r="AG1040" s="133"/>
      <c r="AH1040" s="133"/>
      <c r="AI1040" s="133"/>
      <c r="AJ1040" s="134"/>
      <c r="AK1040" s="134"/>
      <c r="AL1040" s="133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3"/>
      <c r="AW1040" s="133"/>
      <c r="AX1040" s="133"/>
      <c r="AY1040" s="133"/>
      <c r="AZ1040" s="133"/>
      <c r="BA1040" s="133"/>
      <c r="BB1040" s="133"/>
      <c r="BC1040" s="133"/>
      <c r="BD1040" s="133"/>
      <c r="BE1040" s="134"/>
      <c r="BF1040" s="133"/>
      <c r="BG1040" s="133"/>
      <c r="BH1040" s="134"/>
      <c r="BI1040" s="133"/>
      <c r="BJ1040" s="135"/>
      <c r="BK1040" s="133"/>
      <c r="BL1040" s="133"/>
      <c r="BM1040" s="133"/>
      <c r="BN1040" s="133"/>
      <c r="BO1040" s="133"/>
      <c r="BP1040" s="42"/>
      <c r="BQ1040" s="138"/>
    </row>
    <row r="1041" spans="1:69" hidden="1" x14ac:dyDescent="0.35">
      <c r="A1041" s="130">
        <v>1037</v>
      </c>
      <c r="B1041" s="133"/>
      <c r="C1041" s="133"/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33"/>
      <c r="AB1041" s="134"/>
      <c r="AC1041" s="133"/>
      <c r="AD1041" s="133"/>
      <c r="AE1041" s="133"/>
      <c r="AF1041" s="133"/>
      <c r="AG1041" s="133"/>
      <c r="AH1041" s="133"/>
      <c r="AI1041" s="133"/>
      <c r="AJ1041" s="134"/>
      <c r="AK1041" s="134"/>
      <c r="AL1041" s="133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3"/>
      <c r="AW1041" s="133"/>
      <c r="AX1041" s="133"/>
      <c r="AY1041" s="133"/>
      <c r="AZ1041" s="133"/>
      <c r="BA1041" s="133"/>
      <c r="BB1041" s="133"/>
      <c r="BC1041" s="133"/>
      <c r="BD1041" s="133"/>
      <c r="BE1041" s="134"/>
      <c r="BF1041" s="133"/>
      <c r="BG1041" s="133"/>
      <c r="BH1041" s="134"/>
      <c r="BI1041" s="133"/>
      <c r="BJ1041" s="135"/>
      <c r="BK1041" s="133"/>
      <c r="BL1041" s="133"/>
      <c r="BM1041" s="133"/>
      <c r="BN1041" s="133"/>
      <c r="BO1041" s="133"/>
      <c r="BP1041" s="42"/>
      <c r="BQ1041" s="138"/>
    </row>
    <row r="1042" spans="1:69" hidden="1" x14ac:dyDescent="0.35">
      <c r="A1042" s="130">
        <v>1038</v>
      </c>
      <c r="B1042" s="133"/>
      <c r="C1042" s="133"/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33"/>
      <c r="AB1042" s="134"/>
      <c r="AC1042" s="133"/>
      <c r="AD1042" s="133"/>
      <c r="AE1042" s="133"/>
      <c r="AF1042" s="133"/>
      <c r="AG1042" s="133"/>
      <c r="AH1042" s="133"/>
      <c r="AI1042" s="133"/>
      <c r="AJ1042" s="134"/>
      <c r="AK1042" s="134"/>
      <c r="AL1042" s="133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3"/>
      <c r="AW1042" s="133"/>
      <c r="AX1042" s="133"/>
      <c r="AY1042" s="133"/>
      <c r="AZ1042" s="133"/>
      <c r="BA1042" s="133"/>
      <c r="BB1042" s="133"/>
      <c r="BC1042" s="133"/>
      <c r="BD1042" s="133"/>
      <c r="BE1042" s="134"/>
      <c r="BF1042" s="133"/>
      <c r="BG1042" s="133"/>
      <c r="BH1042" s="134"/>
      <c r="BI1042" s="133"/>
      <c r="BJ1042" s="135"/>
      <c r="BK1042" s="133"/>
      <c r="BL1042" s="133"/>
      <c r="BM1042" s="133"/>
      <c r="BN1042" s="133"/>
      <c r="BO1042" s="133"/>
      <c r="BP1042" s="42"/>
      <c r="BQ1042" s="138"/>
    </row>
    <row r="1043" spans="1:69" hidden="1" x14ac:dyDescent="0.35">
      <c r="A1043" s="130">
        <v>1039</v>
      </c>
      <c r="B1043" s="133"/>
      <c r="C1043" s="133"/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33"/>
      <c r="AB1043" s="134"/>
      <c r="AC1043" s="133"/>
      <c r="AD1043" s="133"/>
      <c r="AE1043" s="133"/>
      <c r="AF1043" s="133"/>
      <c r="AG1043" s="133"/>
      <c r="AH1043" s="133"/>
      <c r="AI1043" s="133"/>
      <c r="AJ1043" s="134"/>
      <c r="AK1043" s="134"/>
      <c r="AL1043" s="133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3"/>
      <c r="AW1043" s="133"/>
      <c r="AX1043" s="133"/>
      <c r="AY1043" s="133"/>
      <c r="AZ1043" s="133"/>
      <c r="BA1043" s="133"/>
      <c r="BB1043" s="133"/>
      <c r="BC1043" s="133"/>
      <c r="BD1043" s="133"/>
      <c r="BE1043" s="134"/>
      <c r="BF1043" s="133"/>
      <c r="BG1043" s="133"/>
      <c r="BH1043" s="134"/>
      <c r="BI1043" s="133"/>
      <c r="BJ1043" s="135"/>
      <c r="BK1043" s="133"/>
      <c r="BL1043" s="133"/>
      <c r="BM1043" s="133"/>
      <c r="BN1043" s="133"/>
      <c r="BO1043" s="133"/>
      <c r="BP1043" s="42"/>
      <c r="BQ1043" s="138"/>
    </row>
    <row r="1044" spans="1:69" hidden="1" x14ac:dyDescent="0.35">
      <c r="A1044" s="130">
        <v>1040</v>
      </c>
      <c r="B1044" s="133"/>
      <c r="C1044" s="133"/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33"/>
      <c r="AB1044" s="134"/>
      <c r="AC1044" s="133"/>
      <c r="AD1044" s="133"/>
      <c r="AE1044" s="133"/>
      <c r="AF1044" s="133"/>
      <c r="AG1044" s="133"/>
      <c r="AH1044" s="133"/>
      <c r="AI1044" s="133"/>
      <c r="AJ1044" s="134"/>
      <c r="AK1044" s="134"/>
      <c r="AL1044" s="133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3"/>
      <c r="AW1044" s="133"/>
      <c r="AX1044" s="133"/>
      <c r="AY1044" s="133"/>
      <c r="AZ1044" s="133"/>
      <c r="BA1044" s="133"/>
      <c r="BB1044" s="133"/>
      <c r="BC1044" s="133"/>
      <c r="BD1044" s="133"/>
      <c r="BE1044" s="134"/>
      <c r="BF1044" s="133"/>
      <c r="BG1044" s="133"/>
      <c r="BH1044" s="134"/>
      <c r="BI1044" s="133"/>
      <c r="BJ1044" s="135"/>
      <c r="BK1044" s="133"/>
      <c r="BL1044" s="133"/>
      <c r="BM1044" s="133"/>
      <c r="BN1044" s="133"/>
      <c r="BO1044" s="133"/>
      <c r="BP1044" s="42"/>
      <c r="BQ1044" s="138"/>
    </row>
    <row r="1045" spans="1:69" ht="22.75" hidden="1" customHeight="1" x14ac:dyDescent="0.35">
      <c r="A1045" s="130">
        <v>1041</v>
      </c>
      <c r="B1045" s="133"/>
      <c r="C1045" s="133"/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33"/>
      <c r="AB1045" s="134"/>
      <c r="AC1045" s="133"/>
      <c r="AD1045" s="133"/>
      <c r="AE1045" s="133"/>
      <c r="AF1045" s="133"/>
      <c r="AG1045" s="133"/>
      <c r="AH1045" s="133"/>
      <c r="AI1045" s="133"/>
      <c r="AJ1045" s="134"/>
      <c r="AK1045" s="134"/>
      <c r="AL1045" s="133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3"/>
      <c r="AW1045" s="133"/>
      <c r="AX1045" s="133"/>
      <c r="AY1045" s="133"/>
      <c r="AZ1045" s="133"/>
      <c r="BA1045" s="133"/>
      <c r="BB1045" s="133"/>
      <c r="BC1045" s="133"/>
      <c r="BD1045" s="133"/>
      <c r="BE1045" s="134"/>
      <c r="BF1045" s="133"/>
      <c r="BG1045" s="133"/>
      <c r="BH1045" s="134"/>
      <c r="BI1045" s="133"/>
      <c r="BJ1045" s="135"/>
      <c r="BK1045" s="133"/>
      <c r="BL1045" s="133"/>
      <c r="BM1045" s="133"/>
      <c r="BN1045" s="133"/>
      <c r="BO1045" s="133"/>
      <c r="BP1045" s="42"/>
      <c r="BQ1045" s="138"/>
    </row>
    <row r="1046" spans="1:69" ht="22.75" hidden="1" customHeight="1" x14ac:dyDescent="0.35">
      <c r="A1046" s="130">
        <v>1042</v>
      </c>
      <c r="B1046" s="133"/>
      <c r="C1046" s="133"/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33"/>
      <c r="AB1046" s="134"/>
      <c r="AC1046" s="133"/>
      <c r="AD1046" s="133"/>
      <c r="AE1046" s="133"/>
      <c r="AF1046" s="133"/>
      <c r="AG1046" s="133"/>
      <c r="AH1046" s="133"/>
      <c r="AI1046" s="133"/>
      <c r="AJ1046" s="134"/>
      <c r="AK1046" s="134"/>
      <c r="AL1046" s="133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3"/>
      <c r="AW1046" s="133"/>
      <c r="AX1046" s="133"/>
      <c r="AY1046" s="133"/>
      <c r="AZ1046" s="133"/>
      <c r="BA1046" s="133"/>
      <c r="BB1046" s="133"/>
      <c r="BC1046" s="133"/>
      <c r="BD1046" s="133"/>
      <c r="BE1046" s="134"/>
      <c r="BF1046" s="133"/>
      <c r="BG1046" s="133"/>
      <c r="BH1046" s="134"/>
      <c r="BI1046" s="133"/>
      <c r="BJ1046" s="135"/>
      <c r="BK1046" s="133"/>
      <c r="BL1046" s="133"/>
      <c r="BM1046" s="133"/>
      <c r="BN1046" s="133"/>
      <c r="BO1046" s="133"/>
      <c r="BP1046" s="42"/>
      <c r="BQ1046" s="138"/>
    </row>
    <row r="1047" spans="1:69" ht="34.25" hidden="1" customHeight="1" x14ac:dyDescent="0.35">
      <c r="A1047" s="130">
        <v>1043</v>
      </c>
      <c r="B1047" s="133"/>
      <c r="C1047" s="133"/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33"/>
      <c r="AB1047" s="134"/>
      <c r="AC1047" s="133"/>
      <c r="AD1047" s="133"/>
      <c r="AE1047" s="133"/>
      <c r="AF1047" s="133"/>
      <c r="AG1047" s="133"/>
      <c r="AH1047" s="133"/>
      <c r="AI1047" s="133"/>
      <c r="AJ1047" s="134"/>
      <c r="AK1047" s="134"/>
      <c r="AL1047" s="133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3"/>
      <c r="AW1047" s="133"/>
      <c r="AX1047" s="133"/>
      <c r="AY1047" s="133"/>
      <c r="AZ1047" s="133"/>
      <c r="BA1047" s="133"/>
      <c r="BB1047" s="133"/>
      <c r="BC1047" s="133"/>
      <c r="BD1047" s="133"/>
      <c r="BE1047" s="134"/>
      <c r="BF1047" s="133"/>
      <c r="BG1047" s="133"/>
      <c r="BH1047" s="134"/>
      <c r="BI1047" s="133"/>
      <c r="BJ1047" s="135"/>
      <c r="BK1047" s="133"/>
      <c r="BL1047" s="133"/>
      <c r="BM1047" s="133"/>
      <c r="BN1047" s="133"/>
      <c r="BO1047" s="133"/>
      <c r="BP1047" s="42"/>
      <c r="BQ1047" s="138"/>
    </row>
    <row r="1048" spans="1:69" ht="34.25" hidden="1" customHeight="1" x14ac:dyDescent="0.35">
      <c r="A1048" s="130">
        <v>1044</v>
      </c>
      <c r="B1048" s="133"/>
      <c r="C1048" s="133"/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33"/>
      <c r="AB1048" s="134"/>
      <c r="AC1048" s="133"/>
      <c r="AD1048" s="133"/>
      <c r="AE1048" s="133"/>
      <c r="AF1048" s="133"/>
      <c r="AG1048" s="133"/>
      <c r="AH1048" s="133"/>
      <c r="AI1048" s="133"/>
      <c r="AJ1048" s="134"/>
      <c r="AK1048" s="134"/>
      <c r="AL1048" s="133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3"/>
      <c r="AW1048" s="133"/>
      <c r="AX1048" s="133"/>
      <c r="AY1048" s="133"/>
      <c r="AZ1048" s="133"/>
      <c r="BA1048" s="133"/>
      <c r="BB1048" s="133"/>
      <c r="BC1048" s="133"/>
      <c r="BD1048" s="133"/>
      <c r="BE1048" s="134"/>
      <c r="BF1048" s="133"/>
      <c r="BG1048" s="133"/>
      <c r="BH1048" s="134"/>
      <c r="BI1048" s="133"/>
      <c r="BJ1048" s="135"/>
      <c r="BK1048" s="133"/>
      <c r="BL1048" s="133"/>
      <c r="BM1048" s="133"/>
      <c r="BN1048" s="133"/>
      <c r="BO1048" s="133"/>
      <c r="BP1048" s="42"/>
      <c r="BQ1048" s="138"/>
    </row>
    <row r="1049" spans="1:69" ht="34.25" hidden="1" customHeight="1" x14ac:dyDescent="0.35">
      <c r="A1049" s="130">
        <v>1045</v>
      </c>
      <c r="B1049" s="133"/>
      <c r="C1049" s="133"/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33"/>
      <c r="AB1049" s="134"/>
      <c r="AC1049" s="133"/>
      <c r="AD1049" s="133"/>
      <c r="AE1049" s="133"/>
      <c r="AF1049" s="133"/>
      <c r="AG1049" s="133"/>
      <c r="AH1049" s="133"/>
      <c r="AI1049" s="133"/>
      <c r="AJ1049" s="134"/>
      <c r="AK1049" s="134"/>
      <c r="AL1049" s="133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3"/>
      <c r="AW1049" s="133"/>
      <c r="AX1049" s="133"/>
      <c r="AY1049" s="133"/>
      <c r="AZ1049" s="133"/>
      <c r="BA1049" s="133"/>
      <c r="BB1049" s="133"/>
      <c r="BC1049" s="133"/>
      <c r="BD1049" s="133"/>
      <c r="BE1049" s="134"/>
      <c r="BF1049" s="133"/>
      <c r="BG1049" s="133"/>
      <c r="BH1049" s="134"/>
      <c r="BI1049" s="133"/>
      <c r="BJ1049" s="135"/>
      <c r="BK1049" s="133"/>
      <c r="BL1049" s="133"/>
      <c r="BM1049" s="133"/>
      <c r="BN1049" s="133"/>
      <c r="BO1049" s="133"/>
      <c r="BP1049" s="42"/>
      <c r="BQ1049" s="138"/>
    </row>
    <row r="1050" spans="1:69" ht="34.25" hidden="1" customHeight="1" x14ac:dyDescent="0.35">
      <c r="A1050" s="130">
        <v>1046</v>
      </c>
      <c r="B1050" s="133"/>
      <c r="C1050" s="133"/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33"/>
      <c r="AB1050" s="134"/>
      <c r="AC1050" s="133"/>
      <c r="AD1050" s="133"/>
      <c r="AE1050" s="133"/>
      <c r="AF1050" s="133"/>
      <c r="AG1050" s="133"/>
      <c r="AH1050" s="133"/>
      <c r="AI1050" s="133"/>
      <c r="AJ1050" s="134"/>
      <c r="AK1050" s="134"/>
      <c r="AL1050" s="133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3"/>
      <c r="AW1050" s="133"/>
      <c r="AX1050" s="133"/>
      <c r="AY1050" s="133"/>
      <c r="AZ1050" s="133"/>
      <c r="BA1050" s="133"/>
      <c r="BB1050" s="133"/>
      <c r="BC1050" s="133"/>
      <c r="BD1050" s="133"/>
      <c r="BE1050" s="134"/>
      <c r="BF1050" s="133"/>
      <c r="BG1050" s="133"/>
      <c r="BH1050" s="134"/>
      <c r="BI1050" s="133"/>
      <c r="BJ1050" s="135"/>
      <c r="BK1050" s="133"/>
      <c r="BL1050" s="133"/>
      <c r="BM1050" s="133"/>
      <c r="BN1050" s="133"/>
      <c r="BO1050" s="133"/>
      <c r="BP1050" s="42"/>
      <c r="BQ1050" s="138"/>
    </row>
    <row r="1051" spans="1:69" hidden="1" x14ac:dyDescent="0.35">
      <c r="A1051" s="130">
        <v>1047</v>
      </c>
      <c r="B1051" s="133"/>
      <c r="C1051" s="133"/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33"/>
      <c r="AB1051" s="134"/>
      <c r="AC1051" s="133"/>
      <c r="AD1051" s="133"/>
      <c r="AE1051" s="133"/>
      <c r="AF1051" s="133"/>
      <c r="AG1051" s="133"/>
      <c r="AH1051" s="133"/>
      <c r="AI1051" s="133"/>
      <c r="AJ1051" s="134"/>
      <c r="AK1051" s="134"/>
      <c r="AL1051" s="133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3"/>
      <c r="AW1051" s="133"/>
      <c r="AX1051" s="133"/>
      <c r="AY1051" s="133"/>
      <c r="AZ1051" s="133"/>
      <c r="BA1051" s="133"/>
      <c r="BB1051" s="133"/>
      <c r="BC1051" s="133"/>
      <c r="BD1051" s="133"/>
      <c r="BE1051" s="134"/>
      <c r="BF1051" s="133"/>
      <c r="BG1051" s="133"/>
      <c r="BH1051" s="134"/>
      <c r="BI1051" s="133"/>
      <c r="BJ1051" s="135"/>
      <c r="BK1051" s="133"/>
      <c r="BL1051" s="133"/>
      <c r="BM1051" s="133"/>
      <c r="BN1051" s="133"/>
      <c r="BO1051" s="133"/>
      <c r="BP1051" s="42"/>
      <c r="BQ1051" s="138"/>
    </row>
    <row r="1052" spans="1:69" ht="22.75" hidden="1" customHeight="1" x14ac:dyDescent="0.35">
      <c r="A1052" s="130">
        <v>1048</v>
      </c>
      <c r="B1052" s="133"/>
      <c r="C1052" s="133"/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33"/>
      <c r="AB1052" s="134"/>
      <c r="AC1052" s="133"/>
      <c r="AD1052" s="133"/>
      <c r="AE1052" s="133"/>
      <c r="AF1052" s="133"/>
      <c r="AG1052" s="133"/>
      <c r="AH1052" s="133"/>
      <c r="AI1052" s="133"/>
      <c r="AJ1052" s="134"/>
      <c r="AK1052" s="134"/>
      <c r="AL1052" s="133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3"/>
      <c r="AW1052" s="133"/>
      <c r="AX1052" s="133"/>
      <c r="AY1052" s="133"/>
      <c r="AZ1052" s="133"/>
      <c r="BA1052" s="133"/>
      <c r="BB1052" s="133"/>
      <c r="BC1052" s="133"/>
      <c r="BD1052" s="133"/>
      <c r="BE1052" s="134"/>
      <c r="BF1052" s="133"/>
      <c r="BG1052" s="133"/>
      <c r="BH1052" s="134"/>
      <c r="BI1052" s="133"/>
      <c r="BJ1052" s="135"/>
      <c r="BK1052" s="133"/>
      <c r="BL1052" s="133"/>
      <c r="BM1052" s="133"/>
      <c r="BN1052" s="133"/>
      <c r="BO1052" s="133"/>
      <c r="BP1052" s="42"/>
      <c r="BQ1052" s="138"/>
    </row>
    <row r="1053" spans="1:69" ht="34.25" hidden="1" customHeight="1" x14ac:dyDescent="0.35">
      <c r="A1053" s="130">
        <v>1049</v>
      </c>
      <c r="B1053" s="133"/>
      <c r="C1053" s="133"/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33"/>
      <c r="AB1053" s="134"/>
      <c r="AC1053" s="133"/>
      <c r="AD1053" s="133"/>
      <c r="AE1053" s="133"/>
      <c r="AF1053" s="133"/>
      <c r="AG1053" s="133"/>
      <c r="AH1053" s="133"/>
      <c r="AI1053" s="133"/>
      <c r="AJ1053" s="134"/>
      <c r="AK1053" s="134"/>
      <c r="AL1053" s="133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3"/>
      <c r="AW1053" s="133"/>
      <c r="AX1053" s="133"/>
      <c r="AY1053" s="133"/>
      <c r="AZ1053" s="133"/>
      <c r="BA1053" s="133"/>
      <c r="BB1053" s="133"/>
      <c r="BC1053" s="133"/>
      <c r="BD1053" s="133"/>
      <c r="BE1053" s="134"/>
      <c r="BF1053" s="133"/>
      <c r="BG1053" s="133"/>
      <c r="BH1053" s="134"/>
      <c r="BI1053" s="133"/>
      <c r="BJ1053" s="135"/>
      <c r="BK1053" s="133"/>
      <c r="BL1053" s="133"/>
      <c r="BM1053" s="133"/>
      <c r="BN1053" s="133"/>
      <c r="BO1053" s="133"/>
      <c r="BP1053" s="42"/>
      <c r="BQ1053" s="138"/>
    </row>
    <row r="1054" spans="1:69" ht="34.25" hidden="1" customHeight="1" x14ac:dyDescent="0.35">
      <c r="A1054" s="130">
        <v>1050</v>
      </c>
      <c r="B1054" s="133"/>
      <c r="C1054" s="133"/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33"/>
      <c r="AB1054" s="134"/>
      <c r="AC1054" s="133"/>
      <c r="AD1054" s="133"/>
      <c r="AE1054" s="133"/>
      <c r="AF1054" s="133"/>
      <c r="AG1054" s="133"/>
      <c r="AH1054" s="133"/>
      <c r="AI1054" s="133"/>
      <c r="AJ1054" s="134"/>
      <c r="AK1054" s="134"/>
      <c r="AL1054" s="133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3"/>
      <c r="AW1054" s="133"/>
      <c r="AX1054" s="133"/>
      <c r="AY1054" s="133"/>
      <c r="AZ1054" s="133"/>
      <c r="BA1054" s="133"/>
      <c r="BB1054" s="133"/>
      <c r="BC1054" s="133"/>
      <c r="BD1054" s="133"/>
      <c r="BE1054" s="134"/>
      <c r="BF1054" s="133"/>
      <c r="BG1054" s="133"/>
      <c r="BH1054" s="134"/>
      <c r="BI1054" s="133"/>
      <c r="BJ1054" s="135"/>
      <c r="BK1054" s="133"/>
      <c r="BL1054" s="133"/>
      <c r="BM1054" s="133"/>
      <c r="BN1054" s="133"/>
      <c r="BO1054" s="133"/>
      <c r="BP1054" s="42"/>
      <c r="BQ1054" s="138"/>
    </row>
    <row r="1055" spans="1:69" ht="34.25" hidden="1" customHeight="1" x14ac:dyDescent="0.35">
      <c r="A1055" s="130">
        <v>1051</v>
      </c>
      <c r="B1055" s="133"/>
      <c r="C1055" s="133"/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33"/>
      <c r="AB1055" s="134"/>
      <c r="AC1055" s="133"/>
      <c r="AD1055" s="133"/>
      <c r="AE1055" s="133"/>
      <c r="AF1055" s="133"/>
      <c r="AG1055" s="133"/>
      <c r="AH1055" s="133"/>
      <c r="AI1055" s="133"/>
      <c r="AJ1055" s="134"/>
      <c r="AK1055" s="134"/>
      <c r="AL1055" s="133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3"/>
      <c r="AW1055" s="133"/>
      <c r="AX1055" s="133"/>
      <c r="AY1055" s="133"/>
      <c r="AZ1055" s="133"/>
      <c r="BA1055" s="133"/>
      <c r="BB1055" s="133"/>
      <c r="BC1055" s="133"/>
      <c r="BD1055" s="133"/>
      <c r="BE1055" s="134"/>
      <c r="BF1055" s="133"/>
      <c r="BG1055" s="133"/>
      <c r="BH1055" s="134"/>
      <c r="BI1055" s="133"/>
      <c r="BJ1055" s="135"/>
      <c r="BK1055" s="133"/>
      <c r="BL1055" s="133"/>
      <c r="BM1055" s="133"/>
      <c r="BN1055" s="133"/>
      <c r="BO1055" s="133"/>
      <c r="BP1055" s="42"/>
      <c r="BQ1055" s="138"/>
    </row>
    <row r="1056" spans="1:69" hidden="1" x14ac:dyDescent="0.35">
      <c r="A1056" s="130">
        <v>1052</v>
      </c>
      <c r="B1056" s="133"/>
      <c r="C1056" s="133"/>
      <c r="D1056" s="133"/>
      <c r="E1056" s="133"/>
      <c r="F1056" s="133"/>
      <c r="G1056" s="133"/>
      <c r="H1056" s="133"/>
      <c r="I1056" s="133"/>
      <c r="J1056" s="133"/>
      <c r="K1056" s="133"/>
      <c r="L1056" s="133"/>
      <c r="M1056" s="133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33"/>
      <c r="AB1056" s="134"/>
      <c r="AC1056" s="133"/>
      <c r="AD1056" s="133"/>
      <c r="AE1056" s="133"/>
      <c r="AF1056" s="133"/>
      <c r="AG1056" s="133"/>
      <c r="AH1056" s="133"/>
      <c r="AI1056" s="133"/>
      <c r="AJ1056" s="134"/>
      <c r="AK1056" s="134"/>
      <c r="AL1056" s="133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3"/>
      <c r="AW1056" s="133"/>
      <c r="AX1056" s="133"/>
      <c r="AY1056" s="133"/>
      <c r="AZ1056" s="133"/>
      <c r="BA1056" s="133"/>
      <c r="BB1056" s="133"/>
      <c r="BC1056" s="133"/>
      <c r="BD1056" s="133"/>
      <c r="BE1056" s="134"/>
      <c r="BF1056" s="133"/>
      <c r="BG1056" s="133"/>
      <c r="BH1056" s="134"/>
      <c r="BI1056" s="133"/>
      <c r="BJ1056" s="135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33"/>
      <c r="C1057" s="133"/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33"/>
      <c r="AB1057" s="134"/>
      <c r="AC1057" s="133"/>
      <c r="AD1057" s="133"/>
      <c r="AE1057" s="133"/>
      <c r="AF1057" s="133"/>
      <c r="AG1057" s="133"/>
      <c r="AH1057" s="133"/>
      <c r="AI1057" s="133"/>
      <c r="AJ1057" s="134"/>
      <c r="AK1057" s="134"/>
      <c r="AL1057" s="133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3"/>
      <c r="AW1057" s="133"/>
      <c r="AX1057" s="133"/>
      <c r="AY1057" s="133"/>
      <c r="AZ1057" s="133"/>
      <c r="BA1057" s="133"/>
      <c r="BB1057" s="133"/>
      <c r="BC1057" s="133"/>
      <c r="BD1057" s="133"/>
      <c r="BE1057" s="134"/>
      <c r="BF1057" s="133"/>
      <c r="BG1057" s="133"/>
      <c r="BH1057" s="134"/>
      <c r="BI1057" s="133"/>
      <c r="BJ1057" s="135"/>
      <c r="BK1057" s="129"/>
      <c r="BL1057" s="127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33"/>
      <c r="C1058" s="133"/>
      <c r="D1058" s="133"/>
      <c r="E1058" s="133"/>
      <c r="F1058" s="133"/>
      <c r="G1058" s="133"/>
      <c r="H1058" s="133"/>
      <c r="I1058" s="133"/>
      <c r="J1058" s="133"/>
      <c r="K1058" s="133"/>
      <c r="L1058" s="133"/>
      <c r="M1058" s="133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33"/>
      <c r="AB1058" s="134"/>
      <c r="AC1058" s="133"/>
      <c r="AD1058" s="133"/>
      <c r="AE1058" s="133"/>
      <c r="AF1058" s="133"/>
      <c r="AG1058" s="133"/>
      <c r="AH1058" s="133"/>
      <c r="AI1058" s="133"/>
      <c r="AJ1058" s="134"/>
      <c r="AK1058" s="134"/>
      <c r="AL1058" s="133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3"/>
      <c r="AW1058" s="133"/>
      <c r="AX1058" s="133"/>
      <c r="AY1058" s="133"/>
      <c r="AZ1058" s="133"/>
      <c r="BA1058" s="133"/>
      <c r="BB1058" s="133"/>
      <c r="BC1058" s="133"/>
      <c r="BD1058" s="133"/>
      <c r="BE1058" s="134"/>
      <c r="BF1058" s="133"/>
      <c r="BG1058" s="133"/>
      <c r="BH1058" s="134"/>
      <c r="BI1058" s="133"/>
      <c r="BJ1058" s="135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33"/>
      <c r="C1059" s="133"/>
      <c r="D1059" s="133"/>
      <c r="E1059" s="133"/>
      <c r="F1059" s="133"/>
      <c r="G1059" s="133"/>
      <c r="H1059" s="133"/>
      <c r="I1059" s="133"/>
      <c r="J1059" s="133"/>
      <c r="K1059" s="133"/>
      <c r="L1059" s="133"/>
      <c r="M1059" s="133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33"/>
      <c r="AB1059" s="134"/>
      <c r="AC1059" s="133"/>
      <c r="AD1059" s="133"/>
      <c r="AE1059" s="133"/>
      <c r="AF1059" s="133"/>
      <c r="AG1059" s="133"/>
      <c r="AH1059" s="133"/>
      <c r="AI1059" s="133"/>
      <c r="AJ1059" s="134"/>
      <c r="AK1059" s="134"/>
      <c r="AL1059" s="133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3"/>
      <c r="AW1059" s="133"/>
      <c r="AX1059" s="133"/>
      <c r="AY1059" s="133"/>
      <c r="AZ1059" s="133"/>
      <c r="BA1059" s="133"/>
      <c r="BB1059" s="133"/>
      <c r="BC1059" s="133"/>
      <c r="BD1059" s="133"/>
      <c r="BE1059" s="134"/>
      <c r="BF1059" s="133"/>
      <c r="BG1059" s="133"/>
      <c r="BH1059" s="134"/>
      <c r="BI1059" s="133"/>
      <c r="BJ1059" s="135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3" priority="1"/>
  </conditionalFormatting>
  <conditionalFormatting sqref="Y24:Y119">
    <cfRule type="duplicateValues" dxfId="2" priority="2"/>
    <cfRule type="duplicateValues" dxfId="1" priority="3"/>
    <cfRule type="duplicateValues" dxfId="0" priority="4"/>
  </conditionalFormatting>
  <dataValidations count="9">
    <dataValidation type="custom" allowBlank="1" showInputMessage="1" showErrorMessage="1" error="Enter Valid Date" sqref="BJ833:BJ6004 BI832 BI148:BJ148 BI125:BI130 BJ149:BJ831 BJ5:BJ147" xr:uid="{35B2AABC-2FCB-4E70-A444-93C43474D1A7}">
      <formula1>ISNUMBER(BI5) * (BI5&gt;=DATE(2023,10,1)) * (BI5&lt;=DATE(2031,12,31)) * (INT(BI5)=BI5)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056:BL6004" xr:uid="{4EE32B7A-3DBF-4648-9169-196FBAA43B82}">
      <formula1>IF(AND($BI1056=vv,$BK1056=A),JJ,      IF(AND($BI1056=vv,$BK1056=B),ab,      IF(AND($BI1056=vv,$BK1056=EE),OB,      IF(AND($BI1056=vv,$BK1056=DD),OB,      IF(AND($BI1056=vv,$BK1056=FF),BOB,      IF($BI1056=tcs,SSS,zz))))))</formula1>
    </dataValidation>
    <dataValidation type="list" allowBlank="1" showInputMessage="1" showErrorMessage="1" sqref="BP1056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1055" xr:uid="{0CE25F94-45F7-4D5C-AF59-CCDF92788CFD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114:BL1055 BL5:BL112" xr:uid="{0E4D3510-50CC-4708-AA79-F633FFC171B5}">
      <formula1>IF(AND($BI5=vv,$BL5=A),JJ,      IF(AND($BI5=vv,$BL5=B),ab,      IF(AND($BI5=vv,$BL5=EE),OB,      IF(AND($BI5=vv,$BL5=DD),OB,      IF(AND($BI5=vv,$BL5=FF),BOB,      IF($BI5=tcs,SSS,zz))))))</formula1>
    </dataValidation>
    <dataValidation type="custom" allowBlank="1" showInputMessage="1" showErrorMessage="1" error="Enter Valid Date" sqref="BI433" xr:uid="{C310131E-7DA6-48A9-809E-2FA26BFF3A3F}">
      <formula1>ISNUMBER(BI433)*(BI433&gt;=DATE(2023,10,1))*(BI433&lt;=DATE(2031,12,31))*(INT(BI433)=BI433)</formula1>
    </dataValidation>
    <dataValidation type="list" allowBlank="1" showInputMessage="1" showErrorMessage="1" sqref="BL113" xr:uid="{073AB1FE-52D8-4A9E-B6D5-B59DAF976C53}">
      <formula1>IF(AND($BJ113=vv,$BL113=A),JJ,      IF(AND($BJ113=vv,$BL113=B),ab,      IF(AND($BJ113=vv,$BL113=EE),OB,      IF(AND($BJ113=vv,$BL113=DD),OB,      IF(AND($BJ113=vv,$BL113=FF),BOB,      IF($BJ113=tcs,SSS,zz))))))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BI1060:BI6004</xm:sqref>
        </x14:dataValidation>
        <x14:dataValidation type="list" allowBlank="1" showInputMessage="1" showErrorMessage="1" xr:uid="{8C4989A0-12F0-42B8-9C9A-F4C03FD59526}">
          <x14:formula1>
            <xm:f>IF($BI1056="Visited",'Backup sheet'!$D$2:$D$6,'Backup sheet'!$D$7)</xm:f>
          </x14:formula1>
          <xm:sqref>BK1056:BK6004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2026-06-03T07:05:59Z</dcterms:modified>
</cp:coreProperties>
</file>